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beres\source\repos\RevealSdk.SqlServer-Azure-Site\Data\"/>
    </mc:Choice>
  </mc:AlternateContent>
  <xr:revisionPtr revIDLastSave="0" documentId="13_ncr:1_{5973D2AC-5129-44EE-B423-1CA343DC5F98}" xr6:coauthVersionLast="47" xr6:coauthVersionMax="47" xr10:uidLastSave="{00000000-0000-0000-0000-000000000000}"/>
  <bookViews>
    <workbookView xWindow="-98" yWindow="-98" windowWidth="28996" windowHeight="14730" tabRatio="563" activeTab="4" xr2:uid="{00000000-000D-0000-FFFF-FFFF00000000}"/>
  </bookViews>
  <sheets>
    <sheet name="Budget vs Actual" sheetId="1" r:id="rId1"/>
    <sheet name="Cash Management" sheetId="3" r:id="rId2"/>
    <sheet name="CFO Dashboard" sheetId="2" r:id="rId3"/>
    <sheet name="TestData" sheetId="4" r:id="rId4"/>
    <sheet name="TestData2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51" i="5" l="1"/>
  <c r="K269" i="5"/>
  <c r="K272" i="5"/>
  <c r="K700" i="5"/>
  <c r="K130" i="5"/>
  <c r="K882" i="5"/>
  <c r="K841" i="5"/>
  <c r="K879" i="5"/>
  <c r="K679" i="5"/>
  <c r="K152" i="5"/>
  <c r="K923" i="5"/>
  <c r="K185" i="5"/>
  <c r="K146" i="5"/>
  <c r="K226" i="5"/>
  <c r="K388" i="5"/>
  <c r="K629" i="5"/>
  <c r="K384" i="5"/>
  <c r="K973" i="5"/>
  <c r="K160" i="5"/>
  <c r="K763" i="5"/>
  <c r="K931" i="5"/>
  <c r="K244" i="5"/>
  <c r="K633" i="5"/>
  <c r="K966" i="5"/>
  <c r="K506" i="5"/>
  <c r="K264" i="5"/>
  <c r="K618" i="5"/>
  <c r="K234" i="5"/>
  <c r="K702" i="5"/>
  <c r="K654" i="5"/>
  <c r="K135" i="5"/>
  <c r="K439" i="5"/>
  <c r="K400" i="5"/>
  <c r="K434" i="5"/>
  <c r="K452" i="5"/>
  <c r="K685" i="5"/>
  <c r="K758" i="5"/>
  <c r="K469" i="5"/>
  <c r="K800" i="5"/>
  <c r="K252" i="5"/>
  <c r="K187" i="5"/>
  <c r="K409" i="5"/>
  <c r="K519" i="5"/>
  <c r="K682" i="5"/>
  <c r="K967" i="5"/>
  <c r="K294" i="5"/>
  <c r="K224" i="5"/>
  <c r="K337" i="5"/>
  <c r="K847" i="5"/>
  <c r="K720" i="5"/>
  <c r="K940" i="5"/>
  <c r="K930" i="5"/>
  <c r="K253" i="5"/>
  <c r="K688" i="5"/>
  <c r="K482" i="5"/>
  <c r="K510" i="5"/>
  <c r="K471" i="5"/>
  <c r="K626" i="5"/>
  <c r="K716" i="5"/>
  <c r="K624" i="5"/>
  <c r="K361" i="5"/>
  <c r="K321" i="5"/>
  <c r="K537" i="5"/>
  <c r="K837" i="5"/>
  <c r="K173" i="5"/>
  <c r="K319" i="5"/>
  <c r="K327" i="5"/>
  <c r="K340" i="5"/>
  <c r="K346" i="5"/>
  <c r="K298" i="5"/>
  <c r="K514" i="5"/>
  <c r="K770" i="5"/>
  <c r="K522" i="5"/>
  <c r="K802" i="5"/>
  <c r="K627" i="5"/>
  <c r="K584" i="5"/>
  <c r="K282" i="5"/>
  <c r="K426" i="5"/>
  <c r="K315" i="5"/>
  <c r="K927" i="5"/>
  <c r="K437" i="5"/>
  <c r="K579" i="5"/>
  <c r="K805" i="5"/>
  <c r="K863" i="5"/>
  <c r="K713" i="5"/>
  <c r="K759" i="5"/>
  <c r="K896" i="5"/>
  <c r="K157" i="5"/>
  <c r="K153" i="5"/>
  <c r="K718" i="5"/>
  <c r="K899" i="5"/>
  <c r="K415" i="5"/>
  <c r="K970" i="5"/>
  <c r="K752" i="5"/>
  <c r="K446" i="5"/>
  <c r="K456" i="5"/>
  <c r="K507" i="5"/>
  <c r="K709" i="5"/>
  <c r="K674" i="5"/>
  <c r="K767" i="5"/>
  <c r="K832" i="5"/>
  <c r="K632" i="5"/>
  <c r="K828" i="5"/>
  <c r="K648" i="5"/>
  <c r="K751" i="5"/>
  <c r="K265" i="5"/>
  <c r="K465" i="5"/>
  <c r="K528" i="5"/>
  <c r="K942" i="5"/>
  <c r="K669" i="5"/>
  <c r="K151" i="5"/>
  <c r="K443" i="5"/>
  <c r="K389" i="5"/>
  <c r="K312" i="5"/>
  <c r="K842" i="5"/>
  <c r="K600" i="5"/>
  <c r="K250" i="5"/>
  <c r="K907" i="5"/>
  <c r="K541" i="5"/>
  <c r="K424" i="5"/>
  <c r="K349" i="5"/>
  <c r="K365" i="5"/>
  <c r="K719" i="5"/>
  <c r="K971" i="5"/>
  <c r="K717" i="5"/>
  <c r="K563" i="5"/>
  <c r="K727" i="5"/>
  <c r="K165" i="5"/>
  <c r="K957" i="5"/>
  <c r="K332" i="5"/>
  <c r="K475" i="5"/>
  <c r="K741" i="5"/>
  <c r="K662" i="5"/>
  <c r="K708" i="5"/>
  <c r="K251" i="5"/>
  <c r="K534" i="5"/>
  <c r="K730" i="5"/>
  <c r="K609" i="5"/>
  <c r="K490" i="5"/>
  <c r="K990" i="5"/>
  <c r="K696" i="5"/>
  <c r="K499" i="5"/>
  <c r="K177" i="5"/>
  <c r="K984" i="5"/>
  <c r="K808" i="5"/>
  <c r="K343" i="5"/>
  <c r="K874" i="5"/>
  <c r="K543" i="5"/>
  <c r="K860" i="5"/>
  <c r="K483" i="5"/>
  <c r="K486" i="5"/>
  <c r="K405" i="5"/>
  <c r="K320" i="5"/>
  <c r="K245" i="5"/>
  <c r="K433" i="5"/>
  <c r="K851" i="5"/>
  <c r="K396" i="5"/>
  <c r="K958" i="5"/>
  <c r="K916" i="5"/>
  <c r="K363" i="5"/>
  <c r="K573" i="5"/>
  <c r="K178" i="5"/>
  <c r="K806" i="5"/>
  <c r="K748" i="5"/>
  <c r="K438" i="5"/>
  <c r="K453" i="5"/>
  <c r="K578" i="5"/>
  <c r="K671" i="5"/>
  <c r="K787" i="5"/>
  <c r="K846" i="5"/>
  <c r="K311" i="5"/>
  <c r="K554" i="5"/>
  <c r="K881" i="5"/>
  <c r="K199" i="5"/>
  <c r="K643" i="5"/>
  <c r="K595" i="5"/>
  <c r="K496" i="5"/>
  <c r="K915" i="5"/>
  <c r="K694" i="5"/>
  <c r="K399" i="5"/>
  <c r="K919" i="5"/>
  <c r="K756" i="5"/>
  <c r="K602" i="5"/>
  <c r="K391" i="5"/>
  <c r="K779" i="5"/>
  <c r="K283" i="5"/>
  <c r="K637" i="5"/>
  <c r="K771" i="5"/>
  <c r="K427" i="5"/>
  <c r="K436" i="5"/>
  <c r="K895" i="5"/>
  <c r="K316" i="5"/>
  <c r="K661" i="5"/>
  <c r="K613" i="5"/>
  <c r="K701" i="5"/>
  <c r="K531" i="5"/>
  <c r="K449" i="5"/>
  <c r="K941" i="5"/>
  <c r="K645" i="5"/>
  <c r="K988" i="5"/>
  <c r="K304" i="5"/>
  <c r="K539" i="5"/>
  <c r="K591" i="5"/>
  <c r="K577" i="5"/>
  <c r="K731" i="5"/>
  <c r="K292" i="5"/>
  <c r="K900" i="5"/>
  <c r="K233" i="5"/>
  <c r="K764" i="5"/>
  <c r="K780" i="5"/>
  <c r="K497" i="5"/>
  <c r="K271" i="5"/>
  <c r="K480" i="5"/>
  <c r="K548" i="5"/>
  <c r="K623" i="5"/>
  <c r="K297" i="5"/>
  <c r="K575" i="5"/>
  <c r="K371" i="5"/>
  <c r="K666" i="5"/>
  <c r="K398" i="5"/>
  <c r="K928" i="5"/>
  <c r="K706" i="5"/>
  <c r="K861" i="5"/>
  <c r="K951" i="5"/>
  <c r="K747" i="5"/>
  <c r="K650" i="5"/>
  <c r="K166" i="5"/>
  <c r="K833" i="5"/>
  <c r="K382" i="5"/>
  <c r="K422" i="5"/>
  <c r="K367" i="5"/>
  <c r="K630" i="5"/>
  <c r="K222" i="5"/>
  <c r="K857" i="5"/>
  <c r="K279" i="5"/>
  <c r="K885" i="5"/>
  <c r="K324" i="5"/>
  <c r="K905" i="5"/>
  <c r="K238" i="5"/>
  <c r="K174" i="5"/>
  <c r="K890" i="5"/>
  <c r="K996" i="5"/>
  <c r="K753" i="5"/>
  <c r="K791" i="5"/>
  <c r="K447" i="5"/>
  <c r="K300" i="5"/>
  <c r="K936" i="5"/>
  <c r="K428" i="5"/>
  <c r="K946" i="5"/>
  <c r="K641" i="5"/>
  <c r="K698" i="5"/>
  <c r="K342" i="5"/>
  <c r="K659" i="5"/>
  <c r="K401" i="5"/>
  <c r="K511" i="5"/>
  <c r="K790" i="5"/>
  <c r="K745" i="5"/>
  <c r="K317" i="5"/>
  <c r="K991" i="5"/>
  <c r="K136" i="5"/>
  <c r="K955" i="5"/>
  <c r="K168" i="5"/>
  <c r="K820" i="5"/>
  <c r="K276" i="5"/>
  <c r="K335" i="5"/>
  <c r="K536" i="5"/>
  <c r="K517" i="5"/>
  <c r="K925" i="5"/>
  <c r="K501" i="5"/>
  <c r="K150" i="5"/>
  <c r="K207" i="5"/>
  <c r="K557" i="5"/>
  <c r="K341" i="5"/>
  <c r="K617" i="5"/>
  <c r="K466" i="5"/>
  <c r="K995" i="5"/>
  <c r="K291" i="5"/>
  <c r="K762" i="5"/>
  <c r="K293" i="5"/>
  <c r="K772" i="5"/>
  <c r="K518" i="5"/>
  <c r="K358" i="5"/>
  <c r="K897" i="5"/>
  <c r="K813" i="5"/>
  <c r="K656" i="5"/>
  <c r="K644" i="5"/>
  <c r="K878" i="5"/>
  <c r="K963" i="5"/>
  <c r="K538" i="5"/>
  <c r="K614" i="5"/>
  <c r="K305" i="5"/>
  <c r="K464" i="5"/>
  <c r="K740" i="5"/>
  <c r="K326" i="5"/>
  <c r="K529" i="5"/>
  <c r="K381" i="5"/>
  <c r="K738" i="5"/>
  <c r="K576" i="5"/>
  <c r="K385" i="5"/>
  <c r="K302" i="5"/>
  <c r="K812" i="5"/>
  <c r="K128" i="5"/>
  <c r="K138" i="5"/>
  <c r="K761" i="5"/>
  <c r="K503" i="5"/>
  <c r="K257" i="5"/>
  <c r="K910" i="5"/>
  <c r="K484" i="5"/>
  <c r="K403" i="5"/>
  <c r="K903" i="5"/>
  <c r="K386" i="5"/>
  <c r="K416" i="5"/>
  <c r="K642" i="5"/>
  <c r="K952" i="5"/>
  <c r="K407" i="5"/>
  <c r="K769" i="5"/>
  <c r="K513" i="5"/>
  <c r="K619" i="5"/>
  <c r="K191" i="5"/>
  <c r="K1000" i="5"/>
  <c r="K308" i="5"/>
  <c r="K815" i="5"/>
  <c r="K170" i="5"/>
  <c r="K870" i="5"/>
  <c r="K798" i="5"/>
  <c r="K550" i="5"/>
  <c r="K826" i="5"/>
  <c r="K131" i="5"/>
  <c r="K213" i="5"/>
  <c r="K929" i="5"/>
  <c r="K658" i="5"/>
  <c r="K810" i="5"/>
  <c r="K387" i="5"/>
  <c r="K193" i="5"/>
  <c r="K749" i="5"/>
  <c r="K631" i="5"/>
  <c r="K504" i="5"/>
  <c r="K707" i="5"/>
  <c r="K594" i="5"/>
  <c r="K825" i="5"/>
  <c r="K625" i="5"/>
  <c r="K592" i="5"/>
  <c r="K703" i="5"/>
  <c r="K354" i="5"/>
  <c r="K999" i="5"/>
  <c r="K189" i="5"/>
  <c r="K159" i="5"/>
  <c r="K736" i="5"/>
  <c r="K884" i="5"/>
  <c r="K275" i="5"/>
  <c r="K911" i="5"/>
  <c r="K1001" i="5"/>
  <c r="K137" i="5"/>
  <c r="K535" i="5"/>
  <c r="K329" i="5"/>
  <c r="K883" i="5"/>
  <c r="K441" i="5"/>
  <c r="K498" i="5"/>
  <c r="K461" i="5"/>
  <c r="K544" i="5"/>
  <c r="K205" i="5"/>
  <c r="K744" i="5"/>
  <c r="K262" i="5"/>
  <c r="K261" i="5"/>
  <c r="K581" i="5"/>
  <c r="K705" i="5"/>
  <c r="K277" i="5"/>
  <c r="K589" i="5"/>
  <c r="K184" i="5"/>
  <c r="K755" i="5"/>
  <c r="K200" i="5"/>
  <c r="K795" i="5"/>
  <c r="K634" i="5"/>
  <c r="K680" i="5"/>
  <c r="K545" i="5"/>
  <c r="K715" i="5"/>
  <c r="K722" i="5"/>
  <c r="K313" i="5"/>
  <c r="K524" i="5"/>
  <c r="K964" i="5"/>
  <c r="K782" i="5"/>
  <c r="K976" i="5"/>
  <c r="K856" i="5"/>
  <c r="K408" i="5"/>
  <c r="K246" i="5"/>
  <c r="K616" i="5"/>
  <c r="K873" i="5"/>
  <c r="K229" i="5"/>
  <c r="K792" i="5"/>
  <c r="K599" i="5"/>
  <c r="K655" i="5"/>
  <c r="K892" i="5"/>
  <c r="K986" i="5"/>
  <c r="K260" i="5"/>
  <c r="K495" i="5"/>
  <c r="K775" i="5"/>
  <c r="K333" i="5"/>
  <c r="K567" i="5"/>
  <c r="K754" i="5"/>
  <c r="K766" i="5"/>
  <c r="K950" i="5"/>
  <c r="K582" i="5"/>
  <c r="K171" i="5"/>
  <c r="K460" i="5"/>
  <c r="K488" i="5"/>
  <c r="K140" i="5"/>
  <c r="K210" i="5"/>
  <c r="K406" i="5"/>
  <c r="K148" i="5"/>
  <c r="K869" i="5"/>
  <c r="K681" i="5"/>
  <c r="K509" i="5"/>
  <c r="K162" i="5"/>
  <c r="K855" i="5"/>
  <c r="K938" i="5"/>
  <c r="K982" i="5"/>
  <c r="K601" i="5"/>
  <c r="K530" i="5"/>
  <c r="K979" i="5"/>
  <c r="K289" i="5"/>
  <c r="K362" i="5"/>
  <c r="K849" i="5"/>
  <c r="K569" i="5"/>
  <c r="K470" i="5"/>
  <c r="K445" i="5"/>
  <c r="K444" i="5"/>
  <c r="K729" i="5"/>
  <c r="K574" i="5"/>
  <c r="K872" i="5"/>
  <c r="K156" i="5"/>
  <c r="K935" i="5"/>
  <c r="K378" i="5"/>
  <c r="K796" i="5"/>
  <c r="K296" i="5"/>
  <c r="K402" i="5"/>
  <c r="K270" i="5"/>
  <c r="K500" i="5"/>
  <c r="K201" i="5"/>
  <c r="K668" i="5"/>
  <c r="K377" i="5"/>
  <c r="K209" i="5"/>
  <c r="K487" i="5"/>
  <c r="K181" i="5"/>
  <c r="K838" i="5"/>
  <c r="K949" i="5"/>
  <c r="K711" i="5"/>
  <c r="K673" i="5"/>
  <c r="K864" i="5"/>
  <c r="K472" i="5"/>
  <c r="K323" i="5"/>
  <c r="K414" i="5"/>
  <c r="K448" i="5"/>
  <c r="K459" i="5"/>
  <c r="K374" i="5"/>
  <c r="K868" i="5"/>
  <c r="K239" i="5"/>
  <c r="K693" i="5"/>
  <c r="K425" i="5"/>
  <c r="K195" i="5"/>
  <c r="K188" i="5"/>
  <c r="K922" i="5"/>
  <c r="K723" i="5"/>
  <c r="K390" i="5"/>
  <c r="K660" i="5"/>
  <c r="K620" i="5"/>
  <c r="K306" i="5"/>
  <c r="K370" i="5"/>
  <c r="K840" i="5"/>
  <c r="K926" i="5"/>
  <c r="K564" i="5"/>
  <c r="K784" i="5"/>
  <c r="K328" i="5"/>
  <c r="K491" i="5"/>
  <c r="K639" i="5"/>
  <c r="K587" i="5"/>
  <c r="K913" i="5"/>
  <c r="K467" i="5"/>
  <c r="K476" i="5"/>
  <c r="K429" i="5"/>
  <c r="K893" i="5"/>
  <c r="K215" i="5"/>
  <c r="K571" i="5"/>
  <c r="K494" i="5"/>
  <c r="K208" i="5"/>
  <c r="K983" i="5"/>
  <c r="K961" i="5"/>
  <c r="K689" i="5"/>
  <c r="K917" i="5"/>
  <c r="K397" i="5"/>
  <c r="K457" i="5"/>
  <c r="K463" i="5"/>
  <c r="K167" i="5"/>
  <c r="K303" i="5"/>
  <c r="K249" i="5"/>
  <c r="K526" i="5"/>
  <c r="K997" i="5"/>
  <c r="K287" i="5"/>
  <c r="K525" i="5"/>
  <c r="K710" i="5"/>
  <c r="K169" i="5"/>
  <c r="K914" i="5"/>
  <c r="K394" i="5"/>
  <c r="K622" i="5"/>
  <c r="K129" i="5"/>
  <c r="K904" i="5"/>
  <c r="K462" i="5"/>
  <c r="K559" i="5"/>
  <c r="K593" i="5"/>
  <c r="K978" i="5"/>
  <c r="K299" i="5"/>
  <c r="K161" i="5"/>
  <c r="K807" i="5"/>
  <c r="K523" i="5"/>
  <c r="K154" i="5"/>
  <c r="K366" i="5"/>
  <c r="K278" i="5"/>
  <c r="K580" i="5"/>
  <c r="K451" i="5"/>
  <c r="K478" i="5"/>
  <c r="K993" i="5"/>
  <c r="K356" i="5"/>
  <c r="K768" i="5"/>
  <c r="K280" i="5"/>
  <c r="K236" i="5"/>
  <c r="K479" i="5"/>
  <c r="K331" i="5"/>
  <c r="K969" i="5"/>
  <c r="K945" i="5"/>
  <c r="K373" i="5"/>
  <c r="K862" i="5"/>
  <c r="K568" i="5"/>
  <c r="K440" i="5"/>
  <c r="K286" i="5"/>
  <c r="K726" i="5"/>
  <c r="K202" i="5"/>
  <c r="K742" i="5"/>
  <c r="K989" i="5"/>
  <c r="K369" i="5"/>
  <c r="K844" i="5"/>
  <c r="K376" i="5"/>
  <c r="K268" i="5"/>
  <c r="K372" i="5"/>
  <c r="K724" i="5"/>
  <c r="K383" i="5"/>
  <c r="K552" i="5"/>
  <c r="K880" i="5"/>
  <c r="K241" i="5"/>
  <c r="K393" i="5"/>
  <c r="K822" i="5"/>
  <c r="K227" i="5"/>
  <c r="K230" i="5"/>
  <c r="K649" i="5"/>
  <c r="K774" i="5"/>
  <c r="K585" i="5"/>
  <c r="K458" i="5"/>
  <c r="K801" i="5"/>
  <c r="K364" i="5"/>
  <c r="K789" i="5"/>
  <c r="K607" i="5"/>
  <c r="K572" i="5"/>
  <c r="K418" i="5"/>
  <c r="K608" i="5"/>
  <c r="K975" i="5"/>
  <c r="K420" i="5"/>
  <c r="K683" i="5"/>
  <c r="K657" i="5"/>
  <c r="K875" i="5"/>
  <c r="K962" i="5"/>
  <c r="K697" i="5"/>
  <c r="K432" i="5"/>
  <c r="K223" i="5"/>
  <c r="K817" i="5"/>
  <c r="K628" i="5"/>
  <c r="K410" i="5"/>
  <c r="K273" i="5"/>
  <c r="K933" i="5"/>
  <c r="K943" i="5"/>
  <c r="K142" i="5"/>
  <c r="K395" i="5"/>
  <c r="K714" i="5"/>
  <c r="K231" i="5"/>
  <c r="K258" i="5"/>
  <c r="K783" i="5"/>
  <c r="K959" i="5"/>
  <c r="K417" i="5"/>
  <c r="K850" i="5"/>
  <c r="K134" i="5"/>
  <c r="K646" i="5"/>
  <c r="K894" i="5"/>
  <c r="K288" i="5"/>
  <c r="K353" i="5"/>
  <c r="K309" i="5"/>
  <c r="K217" i="5"/>
  <c r="K267" i="5"/>
  <c r="K877" i="5"/>
  <c r="K786" i="5"/>
  <c r="K175" i="5"/>
  <c r="K163" i="5"/>
  <c r="K918" i="5"/>
  <c r="K901" i="5"/>
  <c r="K553" i="5"/>
  <c r="K348" i="5"/>
  <c r="K728" i="5"/>
  <c r="K235" i="5"/>
  <c r="K516" i="5"/>
  <c r="K218" i="5"/>
  <c r="K139" i="5"/>
  <c r="K793" i="5"/>
  <c r="K481" i="5"/>
  <c r="K653" i="5"/>
  <c r="K638" i="5"/>
  <c r="K852" i="5"/>
  <c r="K781" i="5"/>
  <c r="K194" i="5"/>
  <c r="K266" i="5"/>
  <c r="K145" i="5"/>
  <c r="K411" i="5"/>
  <c r="K583" i="5"/>
  <c r="K687" i="5"/>
  <c r="K144" i="5"/>
  <c r="K670" i="5"/>
  <c r="K827" i="5"/>
  <c r="K835" i="5"/>
  <c r="K586" i="5"/>
  <c r="K413" i="5"/>
  <c r="K746" i="5"/>
  <c r="K960" i="5"/>
  <c r="K527" i="5"/>
  <c r="K237" i="5"/>
  <c r="K909" i="5"/>
  <c r="K435" i="5"/>
  <c r="K141" i="5"/>
  <c r="K588" i="5"/>
  <c r="K565" i="5"/>
  <c r="K690" i="5"/>
  <c r="K765" i="5"/>
  <c r="K338" i="5"/>
  <c r="K562" i="5"/>
  <c r="K757" i="5"/>
  <c r="K421" i="5"/>
  <c r="K686" i="5"/>
  <c r="K948" i="5"/>
  <c r="K597" i="5"/>
  <c r="K865" i="5"/>
  <c r="K211" i="5"/>
  <c r="K442" i="5"/>
  <c r="K347" i="5"/>
  <c r="K192" i="5"/>
  <c r="K889" i="5"/>
  <c r="K228" i="5"/>
  <c r="K281" i="5"/>
  <c r="K190" i="5"/>
  <c r="K505" i="5"/>
  <c r="K423" i="5"/>
  <c r="K404" i="5"/>
  <c r="K831" i="5"/>
  <c r="K776" i="5"/>
  <c r="K664" i="5"/>
  <c r="K248" i="5"/>
  <c r="K843" i="5"/>
  <c r="K712" i="5"/>
  <c r="K836" i="5"/>
  <c r="K204" i="5"/>
  <c r="K871" i="5"/>
  <c r="K546" i="5"/>
  <c r="K932" i="5"/>
  <c r="K611" i="5"/>
  <c r="K225" i="5"/>
  <c r="K274" i="5"/>
  <c r="K823" i="5"/>
  <c r="K886" i="5"/>
  <c r="K330" i="5"/>
  <c r="K561" i="5"/>
  <c r="K380" i="5"/>
  <c r="K854" i="5"/>
  <c r="K198" i="5"/>
  <c r="K699" i="5"/>
  <c r="K502" i="5"/>
  <c r="K290" i="5"/>
  <c r="K220" i="5"/>
  <c r="K357" i="5"/>
  <c r="K186" i="5"/>
  <c r="K902" i="5"/>
  <c r="K352" i="5"/>
  <c r="K284" i="5"/>
  <c r="K615" i="5"/>
  <c r="K172" i="5"/>
  <c r="K965" i="5"/>
  <c r="K196" i="5"/>
  <c r="K891" i="5"/>
  <c r="K221" i="5"/>
  <c r="K834" i="5"/>
  <c r="K947" i="5"/>
  <c r="K314" i="5"/>
  <c r="K336" i="5"/>
  <c r="K604" i="5"/>
  <c r="K318" i="5"/>
  <c r="K908" i="5"/>
  <c r="K556" i="5"/>
  <c r="K540" i="5"/>
  <c r="K981" i="5"/>
  <c r="K888" i="5"/>
  <c r="K866" i="5"/>
  <c r="K640" i="5"/>
  <c r="K803" i="5"/>
  <c r="K937" i="5"/>
  <c r="K375" i="5"/>
  <c r="K906" i="5"/>
  <c r="K339" i="5"/>
  <c r="K149" i="5"/>
  <c r="K845" i="5"/>
  <c r="K301" i="5"/>
  <c r="K240" i="5"/>
  <c r="K570" i="5"/>
  <c r="K596" i="5"/>
  <c r="K794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551" i="5"/>
  <c r="K921" i="5"/>
  <c r="K180" i="5"/>
  <c r="K474" i="5"/>
  <c r="K520" i="5"/>
  <c r="K939" i="5"/>
  <c r="K876" i="5"/>
  <c r="K155" i="5"/>
  <c r="K214" i="5"/>
  <c r="K515" i="5"/>
  <c r="K732" i="5"/>
  <c r="K953" i="5"/>
  <c r="K259" i="5"/>
  <c r="K179" i="5"/>
  <c r="K743" i="5"/>
  <c r="K147" i="5"/>
  <c r="K858" i="5"/>
  <c r="K263" i="5"/>
  <c r="K610" i="5"/>
  <c r="K934" i="5"/>
  <c r="K829" i="5"/>
  <c r="K704" i="5"/>
  <c r="K183" i="5"/>
  <c r="K785" i="5"/>
  <c r="K695" i="5"/>
  <c r="K322" i="5"/>
  <c r="K242" i="5"/>
  <c r="K197" i="5"/>
  <c r="K612" i="5"/>
  <c r="K133" i="5"/>
  <c r="K663" i="5"/>
  <c r="K804" i="5"/>
  <c r="K606" i="5"/>
  <c r="K254" i="5"/>
  <c r="K255" i="5"/>
  <c r="K968" i="5"/>
  <c r="K176" i="5"/>
  <c r="K351" i="5"/>
  <c r="K912" i="5"/>
  <c r="K788" i="5"/>
  <c r="K295" i="5"/>
  <c r="K725" i="5"/>
  <c r="K605" i="5"/>
  <c r="K778" i="5"/>
  <c r="K489" i="5"/>
  <c r="K972" i="5"/>
  <c r="K143" i="5"/>
  <c r="K799" i="5"/>
  <c r="K721" i="5"/>
  <c r="K206" i="5"/>
  <c r="K359" i="5"/>
  <c r="K590" i="5"/>
  <c r="K132" i="5"/>
  <c r="K555" i="5"/>
  <c r="K797" i="5"/>
  <c r="K560" i="5"/>
  <c r="K450" i="5"/>
  <c r="K853" i="5"/>
  <c r="K677" i="5"/>
  <c r="K334" i="5"/>
  <c r="K473" i="5"/>
  <c r="K256" i="5"/>
  <c r="K345" i="5"/>
  <c r="K839" i="5"/>
  <c r="K750" i="5"/>
  <c r="K974" i="5"/>
  <c r="K247" i="5"/>
  <c r="K182" i="5"/>
  <c r="K809" i="5"/>
  <c r="K678" i="5"/>
  <c r="K598" i="5"/>
  <c r="K485" i="5"/>
  <c r="K735" i="5"/>
  <c r="K898" i="5"/>
  <c r="K212" i="5"/>
  <c r="K691" i="5"/>
  <c r="K603" i="5"/>
  <c r="K558" i="5"/>
  <c r="K821" i="5"/>
  <c r="K379" i="5"/>
  <c r="K647" i="5"/>
  <c r="K814" i="5"/>
  <c r="K621" i="5"/>
  <c r="K216" i="5"/>
  <c r="K542" i="5"/>
  <c r="K692" i="5"/>
  <c r="K431" i="5"/>
  <c r="K760" i="5"/>
  <c r="K684" i="5"/>
  <c r="K468" i="5"/>
  <c r="K777" i="5"/>
  <c r="K512" i="5"/>
  <c r="K454" i="5"/>
  <c r="K636" i="5"/>
  <c r="K887" i="5"/>
  <c r="K219" i="5"/>
  <c r="K920" i="5"/>
  <c r="K350" i="5"/>
  <c r="K533" i="5"/>
  <c r="K285" i="5"/>
  <c r="K733" i="5"/>
  <c r="K430" i="5"/>
  <c r="K635" i="5"/>
  <c r="K737" i="5"/>
  <c r="K164" i="5"/>
  <c r="K985" i="5"/>
  <c r="K521" i="5"/>
  <c r="K493" i="5"/>
  <c r="K158" i="5"/>
  <c r="K992" i="5"/>
  <c r="K532" i="5"/>
  <c r="K848" i="5"/>
  <c r="K355" i="5"/>
  <c r="K994" i="5"/>
  <c r="K816" i="5"/>
  <c r="K419" i="5"/>
  <c r="K243" i="5"/>
  <c r="K667" i="5"/>
  <c r="K987" i="5"/>
  <c r="K676" i="5"/>
  <c r="K739" i="5"/>
  <c r="K859" i="5"/>
  <c r="K819" i="5"/>
  <c r="K368" i="5"/>
  <c r="K392" i="5"/>
  <c r="K665" i="5"/>
  <c r="K675" i="5"/>
  <c r="K360" i="5"/>
  <c r="K944" i="5"/>
  <c r="K508" i="5"/>
  <c r="K811" i="5"/>
  <c r="K477" i="5"/>
  <c r="K734" i="5"/>
  <c r="K455" i="5"/>
  <c r="K980" i="5"/>
  <c r="K672" i="5"/>
  <c r="K652" i="5"/>
  <c r="K549" i="5"/>
  <c r="K954" i="5"/>
  <c r="K310" i="5"/>
  <c r="K924" i="5"/>
  <c r="K824" i="5"/>
  <c r="K232" i="5"/>
  <c r="K547" i="5"/>
  <c r="K46" i="5"/>
  <c r="K830" i="5"/>
  <c r="K773" i="5"/>
  <c r="K307" i="5"/>
  <c r="K998" i="5"/>
  <c r="K203" i="5"/>
  <c r="K325" i="5"/>
  <c r="K412" i="5"/>
  <c r="K492" i="5"/>
  <c r="K344" i="5"/>
  <c r="K818" i="5"/>
  <c r="K566" i="5"/>
  <c r="K977" i="5"/>
  <c r="K867" i="5"/>
  <c r="K956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001" i="4"/>
  <c r="K1000" i="4"/>
  <c r="K999" i="4"/>
  <c r="K998" i="4"/>
  <c r="K997" i="4"/>
  <c r="K996" i="4"/>
  <c r="K995" i="4"/>
  <c r="K994" i="4"/>
  <c r="K993" i="4"/>
  <c r="K992" i="4"/>
  <c r="K991" i="4"/>
  <c r="K990" i="4"/>
  <c r="K989" i="4"/>
  <c r="K988" i="4"/>
  <c r="K987" i="4"/>
  <c r="K986" i="4"/>
  <c r="K985" i="4"/>
  <c r="K984" i="4"/>
  <c r="K983" i="4"/>
  <c r="K982" i="4"/>
  <c r="K981" i="4"/>
  <c r="K980" i="4"/>
  <c r="K979" i="4"/>
  <c r="K978" i="4"/>
  <c r="K977" i="4"/>
  <c r="K976" i="4"/>
  <c r="K975" i="4"/>
  <c r="K974" i="4"/>
  <c r="K973" i="4"/>
  <c r="K972" i="4"/>
  <c r="K971" i="4"/>
  <c r="K970" i="4"/>
  <c r="K969" i="4"/>
  <c r="K968" i="4"/>
  <c r="K967" i="4"/>
  <c r="K966" i="4"/>
  <c r="K965" i="4"/>
  <c r="K964" i="4"/>
  <c r="K963" i="4"/>
  <c r="K962" i="4"/>
  <c r="K961" i="4"/>
  <c r="K960" i="4"/>
  <c r="K959" i="4"/>
  <c r="K958" i="4"/>
  <c r="K957" i="4"/>
  <c r="K956" i="4"/>
  <c r="K955" i="4"/>
  <c r="K954" i="4"/>
  <c r="K953" i="4"/>
  <c r="K952" i="4"/>
  <c r="K951" i="4"/>
  <c r="K950" i="4"/>
  <c r="K949" i="4"/>
  <c r="K948" i="4"/>
  <c r="K947" i="4"/>
  <c r="K946" i="4"/>
  <c r="K945" i="4"/>
  <c r="K944" i="4"/>
  <c r="K943" i="4"/>
  <c r="K942" i="4"/>
  <c r="K941" i="4"/>
  <c r="K940" i="4"/>
  <c r="K939" i="4"/>
  <c r="K938" i="4"/>
  <c r="K937" i="4"/>
  <c r="K936" i="4"/>
  <c r="K935" i="4"/>
  <c r="K934" i="4"/>
  <c r="K933" i="4"/>
  <c r="K932" i="4"/>
  <c r="K931" i="4"/>
  <c r="K930" i="4"/>
  <c r="K929" i="4"/>
  <c r="K928" i="4"/>
  <c r="K927" i="4"/>
  <c r="K926" i="4"/>
  <c r="K925" i="4"/>
  <c r="K924" i="4"/>
  <c r="K923" i="4"/>
  <c r="K922" i="4"/>
  <c r="K921" i="4"/>
  <c r="K920" i="4"/>
  <c r="K919" i="4"/>
  <c r="K918" i="4"/>
  <c r="K917" i="4"/>
  <c r="K916" i="4"/>
  <c r="K915" i="4"/>
  <c r="K914" i="4"/>
  <c r="K913" i="4"/>
  <c r="K912" i="4"/>
  <c r="K911" i="4"/>
  <c r="K910" i="4"/>
  <c r="K909" i="4"/>
  <c r="K908" i="4"/>
  <c r="K907" i="4"/>
  <c r="K906" i="4"/>
  <c r="K905" i="4"/>
  <c r="K904" i="4"/>
  <c r="K903" i="4"/>
  <c r="K902" i="4"/>
  <c r="K901" i="4"/>
  <c r="K900" i="4"/>
  <c r="K899" i="4"/>
  <c r="K898" i="4"/>
  <c r="K897" i="4"/>
  <c r="K896" i="4"/>
  <c r="K895" i="4"/>
  <c r="K894" i="4"/>
  <c r="K893" i="4"/>
  <c r="K892" i="4"/>
  <c r="K891" i="4"/>
  <c r="K890" i="4"/>
  <c r="K889" i="4"/>
  <c r="K888" i="4"/>
  <c r="K887" i="4"/>
  <c r="K886" i="4"/>
  <c r="K885" i="4"/>
  <c r="K884" i="4"/>
  <c r="K883" i="4"/>
  <c r="K882" i="4"/>
  <c r="K881" i="4"/>
  <c r="K880" i="4"/>
  <c r="K879" i="4"/>
  <c r="K878" i="4"/>
  <c r="K877" i="4"/>
  <c r="K876" i="4"/>
  <c r="K875" i="4"/>
  <c r="K874" i="4"/>
  <c r="K873" i="4"/>
  <c r="K872" i="4"/>
  <c r="K871" i="4"/>
  <c r="K870" i="4"/>
  <c r="K869" i="4"/>
  <c r="K868" i="4"/>
  <c r="K867" i="4"/>
  <c r="K866" i="4"/>
  <c r="K865" i="4"/>
  <c r="K864" i="4"/>
  <c r="K863" i="4"/>
  <c r="K862" i="4"/>
  <c r="K861" i="4"/>
  <c r="K860" i="4"/>
  <c r="K859" i="4"/>
  <c r="K858" i="4"/>
  <c r="K857" i="4"/>
  <c r="K856" i="4"/>
  <c r="K855" i="4"/>
  <c r="K854" i="4"/>
  <c r="K853" i="4"/>
  <c r="K852" i="4"/>
  <c r="K851" i="4"/>
  <c r="K850" i="4"/>
  <c r="K849" i="4"/>
  <c r="K848" i="4"/>
  <c r="K847" i="4"/>
  <c r="K846" i="4"/>
  <c r="K845" i="4"/>
  <c r="K844" i="4"/>
  <c r="K843" i="4"/>
  <c r="K842" i="4"/>
  <c r="K841" i="4"/>
  <c r="K840" i="4"/>
  <c r="K839" i="4"/>
  <c r="K838" i="4"/>
  <c r="K837" i="4"/>
  <c r="K836" i="4"/>
  <c r="K835" i="4"/>
  <c r="K834" i="4"/>
  <c r="K833" i="4"/>
  <c r="K832" i="4"/>
  <c r="K831" i="4"/>
  <c r="K830" i="4"/>
  <c r="K829" i="4"/>
  <c r="K828" i="4"/>
  <c r="K827" i="4"/>
  <c r="K826" i="4"/>
  <c r="K825" i="4"/>
  <c r="K824" i="4"/>
  <c r="K823" i="4"/>
  <c r="K822" i="4"/>
  <c r="K821" i="4"/>
  <c r="K820" i="4"/>
  <c r="K819" i="4"/>
  <c r="K818" i="4"/>
  <c r="K817" i="4"/>
  <c r="K816" i="4"/>
  <c r="K815" i="4"/>
  <c r="K814" i="4"/>
  <c r="K813" i="4"/>
  <c r="K812" i="4"/>
  <c r="K811" i="4"/>
  <c r="K810" i="4"/>
  <c r="K809" i="4"/>
  <c r="K808" i="4"/>
  <c r="K807" i="4"/>
  <c r="K806" i="4"/>
  <c r="K805" i="4"/>
  <c r="K804" i="4"/>
  <c r="K803" i="4"/>
  <c r="K802" i="4"/>
  <c r="K801" i="4"/>
  <c r="K800" i="4"/>
  <c r="K799" i="4"/>
  <c r="K798" i="4"/>
  <c r="K797" i="4"/>
  <c r="K796" i="4"/>
  <c r="K795" i="4"/>
  <c r="K794" i="4"/>
  <c r="K793" i="4"/>
  <c r="K792" i="4"/>
  <c r="K791" i="4"/>
  <c r="K790" i="4"/>
  <c r="K789" i="4"/>
  <c r="K788" i="4"/>
  <c r="K787" i="4"/>
  <c r="K786" i="4"/>
  <c r="K785" i="4"/>
  <c r="K784" i="4"/>
  <c r="K783" i="4"/>
  <c r="K782" i="4"/>
  <c r="K781" i="4"/>
  <c r="K780" i="4"/>
  <c r="K779" i="4"/>
  <c r="K778" i="4"/>
  <c r="K777" i="4"/>
  <c r="K776" i="4"/>
  <c r="K775" i="4"/>
  <c r="K774" i="4"/>
  <c r="K773" i="4"/>
  <c r="K772" i="4"/>
  <c r="K771" i="4"/>
  <c r="K770" i="4"/>
  <c r="K769" i="4"/>
  <c r="K768" i="4"/>
  <c r="K767" i="4"/>
  <c r="K766" i="4"/>
  <c r="K765" i="4"/>
  <c r="K764" i="4"/>
  <c r="K763" i="4"/>
  <c r="K762" i="4"/>
  <c r="K761" i="4"/>
  <c r="K760" i="4"/>
  <c r="K759" i="4"/>
  <c r="K758" i="4"/>
  <c r="K757" i="4"/>
  <c r="K756" i="4"/>
  <c r="K755" i="4"/>
  <c r="K754" i="4"/>
  <c r="K753" i="4"/>
  <c r="K752" i="4"/>
  <c r="K751" i="4"/>
  <c r="K750" i="4"/>
  <c r="K749" i="4"/>
  <c r="K748" i="4"/>
  <c r="K747" i="4"/>
  <c r="K746" i="4"/>
  <c r="K745" i="4"/>
  <c r="K744" i="4"/>
  <c r="K743" i="4"/>
  <c r="K742" i="4"/>
  <c r="K741" i="4"/>
  <c r="K740" i="4"/>
  <c r="K739" i="4"/>
  <c r="K738" i="4"/>
  <c r="K737" i="4"/>
  <c r="K736" i="4"/>
  <c r="K735" i="4"/>
  <c r="K734" i="4"/>
  <c r="K733" i="4"/>
  <c r="K732" i="4"/>
  <c r="K731" i="4"/>
  <c r="K730" i="4"/>
  <c r="K729" i="4"/>
  <c r="K728" i="4"/>
  <c r="K727" i="4"/>
  <c r="K726" i="4"/>
  <c r="K725" i="4"/>
  <c r="K724" i="4"/>
  <c r="K723" i="4"/>
  <c r="K722" i="4"/>
  <c r="K721" i="4"/>
  <c r="K720" i="4"/>
  <c r="K719" i="4"/>
  <c r="K718" i="4"/>
  <c r="K717" i="4"/>
  <c r="K716" i="4"/>
  <c r="K715" i="4"/>
  <c r="K714" i="4"/>
  <c r="K713" i="4"/>
  <c r="K712" i="4"/>
  <c r="K711" i="4"/>
  <c r="K710" i="4"/>
  <c r="K709" i="4"/>
  <c r="K708" i="4"/>
  <c r="K707" i="4"/>
  <c r="K706" i="4"/>
  <c r="K705" i="4"/>
  <c r="K704" i="4"/>
  <c r="K703" i="4"/>
  <c r="K702" i="4"/>
  <c r="K701" i="4"/>
  <c r="K700" i="4"/>
  <c r="K699" i="4"/>
  <c r="K698" i="4"/>
  <c r="K697" i="4"/>
  <c r="K696" i="4"/>
  <c r="K695" i="4"/>
  <c r="K694" i="4"/>
  <c r="K693" i="4"/>
  <c r="K692" i="4"/>
  <c r="K691" i="4"/>
  <c r="K690" i="4"/>
  <c r="K689" i="4"/>
  <c r="K688" i="4"/>
  <c r="K687" i="4"/>
  <c r="K686" i="4"/>
  <c r="K685" i="4"/>
  <c r="K684" i="4"/>
  <c r="K683" i="4"/>
  <c r="K682" i="4"/>
  <c r="K681" i="4"/>
  <c r="K680" i="4"/>
  <c r="K679" i="4"/>
  <c r="K678" i="4"/>
  <c r="K677" i="4"/>
  <c r="K676" i="4"/>
  <c r="K675" i="4"/>
  <c r="K674" i="4"/>
  <c r="K673" i="4"/>
  <c r="K672" i="4"/>
  <c r="K671" i="4"/>
  <c r="K670" i="4"/>
  <c r="K669" i="4"/>
  <c r="K668" i="4"/>
  <c r="K667" i="4"/>
  <c r="K666" i="4"/>
  <c r="K665" i="4"/>
  <c r="K664" i="4"/>
  <c r="K663" i="4"/>
  <c r="K662" i="4"/>
  <c r="K661" i="4"/>
  <c r="K660" i="4"/>
  <c r="K659" i="4"/>
  <c r="K658" i="4"/>
  <c r="K657" i="4"/>
  <c r="K656" i="4"/>
  <c r="K655" i="4"/>
  <c r="K654" i="4"/>
  <c r="K653" i="4"/>
  <c r="K652" i="4"/>
  <c r="K651" i="4"/>
  <c r="K650" i="4"/>
  <c r="K649" i="4"/>
  <c r="K648" i="4"/>
  <c r="K647" i="4"/>
  <c r="K646" i="4"/>
  <c r="K645" i="4"/>
  <c r="K644" i="4"/>
  <c r="K643" i="4"/>
  <c r="K642" i="4"/>
  <c r="K641" i="4"/>
  <c r="K640" i="4"/>
  <c r="K639" i="4"/>
  <c r="K638" i="4"/>
  <c r="K637" i="4"/>
  <c r="K636" i="4"/>
  <c r="K635" i="4"/>
  <c r="K634" i="4"/>
  <c r="K633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8" i="4"/>
  <c r="K617" i="4"/>
  <c r="K616" i="4"/>
  <c r="K615" i="4"/>
  <c r="K614" i="4"/>
  <c r="K613" i="4"/>
  <c r="K612" i="4"/>
  <c r="K611" i="4"/>
  <c r="K610" i="4"/>
  <c r="K609" i="4"/>
  <c r="K608" i="4"/>
  <c r="K607" i="4"/>
  <c r="K606" i="4"/>
  <c r="K605" i="4"/>
  <c r="K604" i="4"/>
  <c r="K603" i="4"/>
  <c r="K602" i="4"/>
  <c r="K601" i="4"/>
  <c r="K600" i="4"/>
  <c r="K599" i="4"/>
  <c r="K598" i="4"/>
  <c r="K597" i="4"/>
  <c r="K596" i="4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8" i="4"/>
  <c r="K547" i="4"/>
  <c r="K546" i="4"/>
  <c r="K545" i="4"/>
  <c r="K544" i="4"/>
  <c r="K543" i="4"/>
  <c r="K542" i="4"/>
  <c r="K541" i="4"/>
  <c r="K540" i="4"/>
  <c r="K539" i="4"/>
  <c r="K538" i="4"/>
  <c r="K537" i="4"/>
  <c r="K536" i="4"/>
  <c r="K535" i="4"/>
  <c r="K534" i="4"/>
  <c r="K533" i="4"/>
  <c r="K532" i="4"/>
  <c r="K531" i="4"/>
  <c r="K530" i="4"/>
  <c r="K529" i="4"/>
  <c r="K528" i="4"/>
  <c r="K527" i="4"/>
  <c r="K526" i="4"/>
  <c r="K525" i="4"/>
  <c r="K524" i="4"/>
  <c r="K523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K302" i="2"/>
  <c r="K463" i="2"/>
  <c r="K657" i="2"/>
  <c r="K512" i="2"/>
  <c r="K176" i="2"/>
  <c r="K958" i="2"/>
  <c r="K536" i="2"/>
  <c r="K45" i="2"/>
  <c r="K82" i="2"/>
  <c r="K686" i="2"/>
  <c r="K932" i="2"/>
  <c r="K908" i="2"/>
  <c r="K959" i="2"/>
  <c r="K603" i="2"/>
  <c r="K54" i="2"/>
  <c r="K687" i="2"/>
  <c r="K527" i="2"/>
  <c r="K333" i="2"/>
  <c r="K28" i="2"/>
  <c r="K209" i="2"/>
  <c r="K641" i="2"/>
  <c r="K562" i="2"/>
  <c r="K135" i="2"/>
  <c r="K315" i="2"/>
  <c r="K688" i="2"/>
  <c r="K525" i="2"/>
  <c r="K882" i="2"/>
  <c r="K342" i="2"/>
  <c r="K776" i="2"/>
  <c r="K146" i="2"/>
  <c r="K213" i="2"/>
  <c r="K848" i="2"/>
  <c r="K260" i="2"/>
  <c r="K537" i="2"/>
  <c r="K288" i="2"/>
  <c r="K593" i="2"/>
  <c r="K49" i="2"/>
  <c r="K745" i="2"/>
  <c r="K878" i="2"/>
  <c r="K378" i="2"/>
  <c r="K583" i="2"/>
  <c r="K379" i="2"/>
  <c r="K236" i="2"/>
  <c r="K948" i="2"/>
  <c r="K892" i="2"/>
  <c r="K507" i="2"/>
  <c r="K576" i="2"/>
  <c r="K89" i="2"/>
  <c r="K696" i="2"/>
  <c r="K856" i="2"/>
  <c r="K614" i="2"/>
  <c r="K509" i="2"/>
  <c r="K658" i="2"/>
  <c r="K300" i="2"/>
  <c r="K996" i="2"/>
  <c r="K306" i="2"/>
  <c r="K866" i="2"/>
  <c r="K916" i="2"/>
  <c r="K344" i="2"/>
  <c r="K97" i="2"/>
  <c r="K483" i="2"/>
  <c r="K484" i="2"/>
  <c r="K757" i="2"/>
  <c r="K991" i="2"/>
  <c r="K464" i="2"/>
  <c r="K883" i="2"/>
  <c r="K675" i="2"/>
  <c r="K549" i="2"/>
  <c r="K951" i="2"/>
  <c r="K661" i="2"/>
  <c r="K127" i="2"/>
  <c r="K77" i="2"/>
  <c r="K275" i="2"/>
  <c r="K439" i="2"/>
  <c r="K849" i="2"/>
  <c r="K74" i="2"/>
  <c r="K986" i="2"/>
  <c r="K180" i="2"/>
  <c r="K99" i="2"/>
  <c r="K204" i="2"/>
  <c r="K704" i="2"/>
  <c r="K982" i="2"/>
  <c r="K705" i="2"/>
  <c r="K596" i="2"/>
  <c r="K807" i="2"/>
  <c r="K556" i="2"/>
  <c r="K516" i="2"/>
  <c r="K763" i="2"/>
  <c r="K541" i="2"/>
  <c r="K340" i="2"/>
  <c r="K752" i="2"/>
  <c r="K234" i="2"/>
  <c r="K214" i="2"/>
  <c r="K107" i="2"/>
  <c r="K15" i="2"/>
  <c r="K116" i="2"/>
  <c r="K546" i="2"/>
  <c r="K443" i="2"/>
  <c r="K719" i="2"/>
  <c r="K100" i="2"/>
  <c r="K989" i="2"/>
  <c r="K466" i="2"/>
  <c r="K800" i="2"/>
  <c r="K533" i="2"/>
  <c r="K215" i="2"/>
  <c r="K934" i="2"/>
  <c r="K912" i="2"/>
  <c r="K268" i="2"/>
  <c r="K109" i="2"/>
  <c r="K389" i="2"/>
  <c r="K522" i="2"/>
  <c r="K34" i="2"/>
  <c r="K334" i="2"/>
  <c r="K518" i="2"/>
  <c r="K698" i="2"/>
  <c r="K29" i="2"/>
  <c r="K586" i="2"/>
  <c r="K805" i="2"/>
  <c r="K117" i="2"/>
  <c r="K519" i="2"/>
  <c r="K149" i="2"/>
  <c r="K587" i="2"/>
  <c r="K508" i="2"/>
  <c r="K380" i="2"/>
  <c r="K128" i="2"/>
  <c r="K701" i="2"/>
  <c r="K964" i="2"/>
  <c r="K992" i="2"/>
  <c r="K827" i="2"/>
  <c r="K253" i="2"/>
  <c r="K993" i="2"/>
  <c r="K722" i="2"/>
  <c r="K17" i="2"/>
  <c r="K489" i="2"/>
  <c r="K968" i="2"/>
  <c r="K110" i="2"/>
  <c r="K517" i="2"/>
  <c r="K870" i="2"/>
  <c r="K249" i="2"/>
  <c r="K377" i="2"/>
  <c r="K847" i="2"/>
  <c r="K170" i="2"/>
  <c r="K577" i="2"/>
  <c r="K750" i="2"/>
  <c r="K553" i="2"/>
  <c r="K500" i="2"/>
  <c r="K283" i="2"/>
  <c r="K956" i="2"/>
  <c r="K682" i="2"/>
  <c r="K808" i="2"/>
  <c r="K917" i="2"/>
  <c r="K706" i="2"/>
  <c r="K616" i="2"/>
  <c r="K93" i="2"/>
  <c r="K391" i="2"/>
  <c r="K25" i="2"/>
  <c r="K864" i="2"/>
  <c r="K314" i="2"/>
  <c r="K132" i="2"/>
  <c r="K90" i="2"/>
  <c r="K550" i="2"/>
  <c r="K11" i="2"/>
  <c r="K554" i="2"/>
  <c r="K584" i="2"/>
  <c r="K181" i="2"/>
  <c r="K563" i="2"/>
  <c r="K229" i="2"/>
  <c r="K702" i="2"/>
  <c r="K756" i="2"/>
  <c r="K316" i="2"/>
  <c r="K38" i="2"/>
  <c r="K523" i="2"/>
  <c r="K547" i="2"/>
  <c r="K139" i="2"/>
  <c r="K257" i="2"/>
  <c r="K308" i="2"/>
  <c r="K753" i="2"/>
  <c r="K604" i="2"/>
  <c r="K156" i="2"/>
  <c r="K707" i="2"/>
  <c r="K86" i="2"/>
  <c r="K715" i="2"/>
  <c r="K147" i="2"/>
  <c r="K676" i="2"/>
  <c r="K353" i="2"/>
  <c r="K528" i="2"/>
  <c r="K469" i="2"/>
  <c r="K347" i="2"/>
  <c r="K205" i="2"/>
  <c r="K490" i="2"/>
  <c r="K829" i="2"/>
  <c r="K459" i="2"/>
  <c r="K224" i="2"/>
  <c r="K485" i="2"/>
  <c r="K66" i="2"/>
  <c r="K513" i="2"/>
  <c r="K670" i="2"/>
  <c r="K711" i="2"/>
  <c r="K900" i="2"/>
  <c r="K770" i="2"/>
  <c r="K588" i="2"/>
  <c r="K671" i="2"/>
  <c r="K504" i="2"/>
  <c r="K228" i="2"/>
  <c r="K206" i="2"/>
  <c r="K659" i="2"/>
  <c r="K12" i="2"/>
  <c r="K361" i="2"/>
  <c r="K57" i="2"/>
  <c r="K219" i="2"/>
  <c r="K736" i="2"/>
  <c r="K874" i="2"/>
  <c r="K98" i="2"/>
  <c r="K94" i="2"/>
  <c r="K446" i="2"/>
  <c r="K548" i="2"/>
  <c r="K298" i="2"/>
  <c r="K731" i="2"/>
  <c r="K111" i="2"/>
  <c r="K568" i="2"/>
  <c r="K557" i="2"/>
  <c r="K997" i="2"/>
  <c r="K502" i="2"/>
  <c r="K55" i="2"/>
  <c r="K416" i="2"/>
  <c r="K867" i="2"/>
  <c r="K182" i="2"/>
  <c r="K392" i="2"/>
  <c r="K343" i="2"/>
  <c r="K69" i="2"/>
  <c r="K937" i="2"/>
  <c r="K447" i="2"/>
  <c r="K282" i="2"/>
  <c r="K618" i="2"/>
  <c r="K879" i="2"/>
  <c r="K134" i="2"/>
  <c r="K294" i="2"/>
  <c r="K460" i="2"/>
  <c r="K844" i="2"/>
  <c r="K589" i="2"/>
  <c r="K777" i="2"/>
  <c r="K417" i="2"/>
  <c r="K538" i="2"/>
  <c r="K87" i="2"/>
  <c r="K927" i="2"/>
  <c r="K974" i="2"/>
  <c r="K91" i="2"/>
  <c r="K605" i="2"/>
  <c r="K852" i="2"/>
  <c r="K778" i="2"/>
  <c r="K390" i="2"/>
  <c r="K301" i="2"/>
  <c r="K514" i="2"/>
  <c r="K654" i="2"/>
  <c r="K526" i="2"/>
  <c r="K539" i="2"/>
  <c r="K789" i="2"/>
  <c r="K784" i="2"/>
  <c r="K79" i="2"/>
  <c r="K295" i="2"/>
  <c r="K938" i="2"/>
  <c r="K884" i="2"/>
  <c r="K261" i="2"/>
  <c r="K52" i="2"/>
  <c r="K667" i="2"/>
  <c r="K608" i="2"/>
  <c r="K250" i="2"/>
  <c r="K375" i="2"/>
  <c r="K574" i="2"/>
  <c r="K470" i="2"/>
  <c r="K292" i="2"/>
  <c r="K271" i="2"/>
  <c r="K857" i="2"/>
  <c r="K833" i="2"/>
  <c r="K886" i="2"/>
  <c r="K845" i="2"/>
  <c r="K243" i="2"/>
  <c r="K144" i="2"/>
  <c r="K634" i="2"/>
  <c r="K122" i="2"/>
  <c r="K952" i="2"/>
  <c r="K651" i="2"/>
  <c r="K13" i="2"/>
  <c r="K83" i="2"/>
  <c r="K771" i="2"/>
  <c r="K230" i="2"/>
  <c r="K754" i="2"/>
  <c r="K103" i="2"/>
  <c r="K846" i="2"/>
  <c r="K783" i="2"/>
  <c r="K348" i="2"/>
  <c r="K244" i="2"/>
  <c r="K388" i="2"/>
  <c r="K689" i="2"/>
  <c r="K479" i="2"/>
  <c r="K303" i="2"/>
  <c r="K39" i="2"/>
  <c r="K266" i="2"/>
  <c r="K150" i="2"/>
  <c r="K863" i="2"/>
  <c r="K428" i="2"/>
  <c r="K185" i="2"/>
  <c r="K478" i="2"/>
  <c r="K220" i="2"/>
  <c r="K636" i="2"/>
  <c r="K395" i="2"/>
  <c r="K901" i="2"/>
  <c r="K472" i="2"/>
  <c r="K408" i="2"/>
  <c r="K850" i="2"/>
  <c r="K40" i="2"/>
  <c r="K738" i="2"/>
  <c r="K254" i="2"/>
  <c r="K366" i="2"/>
  <c r="K544" i="2"/>
  <c r="K280" i="2"/>
  <c r="K318" i="2"/>
  <c r="K559" i="2"/>
  <c r="K969" i="2"/>
  <c r="K5" i="2"/>
  <c r="K405" i="2"/>
  <c r="K413" i="2"/>
  <c r="K58" i="2"/>
  <c r="K712" i="2"/>
  <c r="K672" i="2"/>
  <c r="K987" i="2"/>
  <c r="K286" i="2"/>
  <c r="K766" i="2"/>
  <c r="K123" i="2"/>
  <c r="K819" i="2"/>
  <c r="K191" i="2"/>
  <c r="K597" i="2"/>
  <c r="K444" i="2"/>
  <c r="K747" i="2"/>
  <c r="K454" i="2"/>
  <c r="K946" i="2"/>
  <c r="K370" i="2"/>
  <c r="K622" i="2"/>
  <c r="K67" i="2"/>
  <c r="K455" i="2"/>
  <c r="K673" i="2"/>
  <c r="K945" i="2"/>
  <c r="K875" i="2"/>
  <c r="K157" i="2"/>
  <c r="K998" i="2"/>
  <c r="K30" i="2"/>
  <c r="K580" i="2"/>
  <c r="K216" i="2"/>
  <c r="K231" i="2"/>
  <c r="K837" i="2"/>
  <c r="K505" i="2"/>
  <c r="K368" i="2"/>
  <c r="K186" i="2"/>
  <c r="K645" i="2"/>
  <c r="K491" i="2"/>
  <c r="K158" i="2"/>
  <c r="K183" i="2"/>
  <c r="K309" i="2"/>
  <c r="K725" i="2"/>
  <c r="K529" i="2"/>
  <c r="K324" i="2"/>
  <c r="K284" i="2"/>
  <c r="K440" i="2"/>
  <c r="K84" i="2"/>
  <c r="K510" i="2"/>
  <c r="K53" i="2"/>
  <c r="K148" i="2"/>
  <c r="K841" i="2"/>
  <c r="K199" i="2"/>
  <c r="K918" i="2"/>
  <c r="K189" i="2"/>
  <c r="K164" i="2"/>
  <c r="K112" i="2"/>
  <c r="K720" i="2"/>
  <c r="K414" i="2"/>
  <c r="K310" i="2"/>
  <c r="K637" i="2"/>
  <c r="K276" i="2"/>
  <c r="K335" i="2"/>
  <c r="K372" i="2"/>
  <c r="K492" i="2"/>
  <c r="K165" i="2"/>
  <c r="K834" i="2"/>
  <c r="K225" i="2"/>
  <c r="K573" i="2"/>
  <c r="K713" i="2"/>
  <c r="K425" i="2"/>
  <c r="K118" i="2"/>
  <c r="K70" i="2"/>
  <c r="K406" i="2"/>
  <c r="K151" i="2"/>
  <c r="K942" i="2"/>
  <c r="K739" i="2"/>
  <c r="K732" i="2"/>
  <c r="K638" i="2"/>
  <c r="K727" i="2"/>
  <c r="K779" i="2"/>
  <c r="K71" i="2"/>
  <c r="K337" i="2"/>
  <c r="K237" i="2"/>
  <c r="K296" i="2"/>
  <c r="K888" i="2"/>
  <c r="K767" i="2"/>
  <c r="K925" i="2"/>
  <c r="K860" i="2"/>
  <c r="K953" i="2"/>
  <c r="K623" i="2"/>
  <c r="K16" i="2"/>
  <c r="K909" i="2"/>
  <c r="K476" i="2"/>
  <c r="K481" i="2"/>
  <c r="K708" i="2"/>
  <c r="K677" i="2"/>
  <c r="K646" i="2"/>
  <c r="K72" i="2"/>
  <c r="K272" i="2"/>
  <c r="K8" i="2"/>
  <c r="K979" i="2"/>
  <c r="K893" i="2"/>
  <c r="K31" i="2"/>
  <c r="K970" i="2"/>
  <c r="K210" i="2"/>
  <c r="K581" i="2"/>
  <c r="K792" i="2"/>
  <c r="K928" i="2"/>
  <c r="K152" i="2"/>
  <c r="K709" i="2"/>
  <c r="K409" i="2"/>
  <c r="K960" i="2"/>
  <c r="K947" i="2"/>
  <c r="K196" i="2"/>
  <c r="K530" i="2"/>
  <c r="K835" i="2"/>
  <c r="K262" i="2"/>
  <c r="K386" i="2"/>
  <c r="K304" i="2"/>
  <c r="K894" i="2"/>
  <c r="K810" i="2"/>
  <c r="K542" i="2"/>
  <c r="K264" i="2"/>
  <c r="K985" i="2"/>
  <c r="K75" i="2"/>
  <c r="K954" i="2"/>
  <c r="K456" i="2"/>
  <c r="K221" i="2"/>
  <c r="K59" i="2"/>
  <c r="K801" i="2"/>
  <c r="K450" i="2"/>
  <c r="K42" i="2"/>
  <c r="K939" i="2"/>
  <c r="K495" i="2"/>
  <c r="K624" i="2"/>
  <c r="K47" i="2"/>
  <c r="K895" i="2"/>
  <c r="K796" i="2"/>
  <c r="K975" i="2"/>
  <c r="K326" i="2"/>
  <c r="K629" i="2"/>
  <c r="K251" i="2"/>
  <c r="K692" i="2"/>
  <c r="K190" i="2"/>
  <c r="K822" i="2"/>
  <c r="K748" i="2"/>
  <c r="K1000" i="2"/>
  <c r="K496" i="2"/>
  <c r="K85" i="2"/>
  <c r="K381" i="2"/>
  <c r="K35" i="2"/>
  <c r="K354" i="2"/>
  <c r="K20" i="2"/>
  <c r="K699" i="2"/>
  <c r="K441" i="2"/>
  <c r="K330" i="2"/>
  <c r="K217" i="2"/>
  <c r="K14" i="2"/>
  <c r="K129" i="2"/>
  <c r="K876" i="2"/>
  <c r="K600" i="2"/>
  <c r="K744" i="2"/>
  <c r="K575" i="2"/>
  <c r="K627" i="2"/>
  <c r="K130" i="2"/>
  <c r="K108" i="2"/>
  <c r="K267" i="2"/>
  <c r="K429" i="2"/>
  <c r="K824" i="2"/>
  <c r="K929" i="2"/>
  <c r="K543" i="2"/>
  <c r="K22" i="2"/>
  <c r="K582" i="2"/>
  <c r="K647" i="2"/>
  <c r="K341" i="2"/>
  <c r="K177" i="2"/>
  <c r="K803" i="2"/>
  <c r="K211" i="2"/>
  <c r="K238" i="2"/>
  <c r="K1001" i="2"/>
  <c r="K790" i="2"/>
  <c r="K531" i="2"/>
  <c r="K473" i="2"/>
  <c r="K104" i="2"/>
  <c r="K721" i="2"/>
  <c r="K887" i="2"/>
  <c r="K726" i="2"/>
  <c r="K861" i="2"/>
  <c r="K760" i="2"/>
  <c r="K749" i="2"/>
  <c r="K166" i="2"/>
  <c r="K965" i="2"/>
  <c r="K933" i="2"/>
  <c r="K246" i="2"/>
  <c r="K345" i="2"/>
  <c r="K235" i="2"/>
  <c r="K940" i="2"/>
  <c r="K393" i="2"/>
  <c r="K434" i="2"/>
  <c r="K281" i="2"/>
  <c r="K642" i="2"/>
  <c r="K80" i="2"/>
  <c r="K569" i="2"/>
  <c r="K762" i="2"/>
  <c r="K772" i="2"/>
  <c r="K226" i="2"/>
  <c r="K435" i="2"/>
  <c r="K451" i="2"/>
  <c r="K105" i="2"/>
  <c r="K396" i="2"/>
  <c r="K868" i="2"/>
  <c r="K683" i="2"/>
  <c r="K564" i="2"/>
  <c r="K981" i="2"/>
  <c r="K277" i="2"/>
  <c r="K273" i="2"/>
  <c r="K780" i="2"/>
  <c r="K919" i="2"/>
  <c r="K972" i="2"/>
  <c r="K905" i="2"/>
  <c r="K477" i="2"/>
  <c r="K113" i="2"/>
  <c r="K376" i="2"/>
  <c r="K558" i="2"/>
  <c r="K371" i="2"/>
  <c r="K76" i="2"/>
  <c r="K949" i="2"/>
  <c r="K362" i="2"/>
  <c r="K733" i="2"/>
  <c r="K95" i="2"/>
  <c r="K966" i="2"/>
  <c r="K167" i="2"/>
  <c r="K728" i="2"/>
  <c r="K145" i="2"/>
  <c r="K799" i="2"/>
  <c r="K96" i="2"/>
  <c r="K187" i="2"/>
  <c r="K980" i="2"/>
  <c r="K973" i="2"/>
  <c r="K520" i="2"/>
  <c r="K239" i="2"/>
  <c r="K630" i="2"/>
  <c r="K269" i="2"/>
  <c r="K289" i="2"/>
  <c r="K430" i="2"/>
  <c r="K931" i="2"/>
  <c r="K814" i="2"/>
  <c r="K349" i="2"/>
  <c r="K101" i="2"/>
  <c r="K198" i="2"/>
  <c r="K871" i="2"/>
  <c r="K678" i="2"/>
  <c r="K364" i="2"/>
  <c r="K418" i="2"/>
  <c r="K723" i="2"/>
  <c r="K825" i="2"/>
  <c r="K255" i="2"/>
  <c r="K710" i="2"/>
  <c r="K287" i="2"/>
  <c r="K560" i="2"/>
  <c r="K321" i="2"/>
  <c r="K383" i="2"/>
  <c r="K768" i="2"/>
  <c r="K830" i="2"/>
  <c r="K555" i="2"/>
  <c r="K403" i="2"/>
  <c r="K274" i="2"/>
  <c r="K628" i="2"/>
  <c r="K200" i="2"/>
  <c r="K761" i="2"/>
  <c r="K399" i="2"/>
  <c r="K910" i="2"/>
  <c r="K106" i="2"/>
  <c r="K724" i="2"/>
  <c r="K785" i="2"/>
  <c r="K669" i="2"/>
  <c r="K913" i="2"/>
  <c r="K136" i="2"/>
  <c r="K740" i="2"/>
  <c r="K497" i="2"/>
  <c r="K232" i="2"/>
  <c r="K660" i="2"/>
  <c r="K565" i="2"/>
  <c r="K365" i="2"/>
  <c r="K465" i="2"/>
  <c r="K387" i="2"/>
  <c r="K161" i="2"/>
  <c r="K662" i="2"/>
  <c r="K92" i="2"/>
  <c r="K327" i="2"/>
  <c r="K816" i="2"/>
  <c r="K741" i="2"/>
  <c r="K141" i="2"/>
  <c r="K935" i="2"/>
  <c r="K153" i="2"/>
  <c r="K9" i="2"/>
  <c r="K46" i="2"/>
  <c r="K534" i="2"/>
  <c r="K976" i="2"/>
  <c r="K432" i="2"/>
  <c r="K201" i="2"/>
  <c r="K359" i="2"/>
  <c r="K566" i="2"/>
  <c r="K317" i="2"/>
  <c r="K764" i="2"/>
  <c r="K305" i="2"/>
  <c r="K415" i="2"/>
  <c r="K590" i="2"/>
  <c r="K716" i="2"/>
  <c r="K655" i="2"/>
  <c r="K207" i="2"/>
  <c r="K791" i="2"/>
  <c r="K817" i="2"/>
  <c r="K350" i="2"/>
  <c r="K612" i="2"/>
  <c r="K2" i="2"/>
  <c r="K679" i="2"/>
  <c r="K247" i="2"/>
  <c r="K140" i="2"/>
  <c r="K773" i="2"/>
  <c r="K920" i="2"/>
  <c r="K329" i="2"/>
  <c r="K832" i="2"/>
  <c r="K811" i="2"/>
  <c r="K23" i="2"/>
  <c r="K971" i="2"/>
  <c r="K410" i="2"/>
  <c r="K449" i="2"/>
  <c r="K684" i="2"/>
  <c r="K322" i="2"/>
  <c r="K498" i="2"/>
  <c r="K625" i="2"/>
  <c r="K914" i="2"/>
  <c r="K649" i="2"/>
  <c r="K921" i="2"/>
  <c r="K419" i="2"/>
  <c r="K367" i="2"/>
  <c r="K227" i="2"/>
  <c r="K24" i="2"/>
  <c r="K26" i="2"/>
  <c r="K420" i="2"/>
  <c r="K171" i="2"/>
  <c r="K828" i="2"/>
  <c r="K690" i="2"/>
  <c r="K793" i="2"/>
  <c r="K880" i="2"/>
  <c r="K32" i="2"/>
  <c r="K781" i="2"/>
  <c r="K256" i="2"/>
  <c r="K532" i="2"/>
  <c r="K10" i="2"/>
  <c r="K404" i="2"/>
  <c r="K168" i="2"/>
  <c r="K601" i="2"/>
  <c r="K258" i="2"/>
  <c r="K794" i="2"/>
  <c r="K990" i="2"/>
  <c r="K650" i="2"/>
  <c r="K758" i="2"/>
  <c r="K499" i="2"/>
  <c r="K978" i="2"/>
  <c r="K178" i="2"/>
  <c r="K252" i="2"/>
  <c r="K78" i="2"/>
  <c r="K994" i="2"/>
  <c r="K635" i="2"/>
  <c r="K742" i="2"/>
  <c r="K540" i="2"/>
  <c r="K999" i="2"/>
  <c r="K6" i="2"/>
  <c r="K384" i="2"/>
  <c r="K192" i="2"/>
  <c r="K693" i="2"/>
  <c r="K338" i="2"/>
  <c r="K769" i="2"/>
  <c r="K648" i="2"/>
  <c r="K436" i="2"/>
  <c r="K36" i="2"/>
  <c r="K842" i="2"/>
  <c r="K193" i="2"/>
  <c r="K786" i="2"/>
  <c r="K270" i="2"/>
  <c r="K119" i="2"/>
  <c r="K323" i="2"/>
  <c r="K290" i="2"/>
  <c r="K598" i="2"/>
  <c r="K694" i="2"/>
  <c r="K774" i="2"/>
  <c r="K639" i="2"/>
  <c r="K400" i="2"/>
  <c r="K467" i="2"/>
  <c r="K124" i="2"/>
  <c r="K734" i="2"/>
  <c r="K551" i="2"/>
  <c r="K615" i="2"/>
  <c r="K385" i="2"/>
  <c r="K599" i="2"/>
  <c r="K896" i="2"/>
  <c r="K797" i="2"/>
  <c r="K602" i="2"/>
  <c r="K64" i="2"/>
  <c r="K695" i="2"/>
  <c r="K955" i="2"/>
  <c r="K480" i="2"/>
  <c r="K311" i="2"/>
  <c r="K812" i="2"/>
  <c r="K154" i="2"/>
  <c r="K663" i="2"/>
  <c r="K674" i="2"/>
  <c r="K851" i="2"/>
  <c r="K482" i="2"/>
  <c r="K356" i="2"/>
  <c r="K81" i="2"/>
  <c r="K357" i="2"/>
  <c r="K397" i="2"/>
  <c r="K233" i="2"/>
  <c r="K427" i="2"/>
  <c r="K263" i="2"/>
  <c r="K926" i="2"/>
  <c r="K620" i="2"/>
  <c r="K862" i="2"/>
  <c r="K619" i="2"/>
  <c r="K437" i="2"/>
  <c r="K668" i="2"/>
  <c r="K881" i="2"/>
  <c r="K524" i="2"/>
  <c r="K452" i="2"/>
  <c r="K159" i="2"/>
  <c r="K312" i="2"/>
  <c r="K18" i="2"/>
  <c r="K826" i="2"/>
  <c r="K717" i="2"/>
  <c r="K889" i="2"/>
  <c r="K606" i="2"/>
  <c r="K798" i="2"/>
  <c r="K88" i="2"/>
  <c r="K737" i="2"/>
  <c r="K765" i="2"/>
  <c r="K941" i="2"/>
  <c r="K787" i="2"/>
  <c r="K977" i="2"/>
  <c r="K394" i="2"/>
  <c r="K570" i="2"/>
  <c r="K160" i="2"/>
  <c r="K809" i="2"/>
  <c r="K697" i="2"/>
  <c r="K398" i="2"/>
  <c r="K336" i="2"/>
  <c r="K823" i="2"/>
  <c r="K840" i="2"/>
  <c r="K838" i="2"/>
  <c r="K120" i="2"/>
  <c r="K212" i="2"/>
  <c r="K609" i="2"/>
  <c r="K7" i="2"/>
  <c r="K351" i="2"/>
  <c r="K836" i="2"/>
  <c r="K961" i="2"/>
  <c r="K515" i="2"/>
  <c r="K73" i="2"/>
  <c r="K162" i="2"/>
  <c r="K114" i="2"/>
  <c r="K421" i="2"/>
  <c r="K897" i="2"/>
  <c r="K184" i="2"/>
  <c r="K591" i="2"/>
  <c r="K902" i="2"/>
  <c r="K19" i="2"/>
  <c r="K782" i="2"/>
  <c r="K578" i="2"/>
  <c r="K691" i="2"/>
  <c r="K626" i="2"/>
  <c r="K179" i="2"/>
  <c r="K579" i="2"/>
  <c r="K43" i="2"/>
  <c r="K890" i="2"/>
  <c r="K172" i="2"/>
  <c r="K331" i="2"/>
  <c r="K202" i="2"/>
  <c r="K613" i="2"/>
  <c r="K402" i="2"/>
  <c r="K50" i="2"/>
  <c r="K319" i="2"/>
  <c r="K486" i="2"/>
  <c r="K703" i="2"/>
  <c r="K831" i="2"/>
  <c r="K51" i="2"/>
  <c r="K68" i="2"/>
  <c r="K369" i="2"/>
  <c r="K121" i="2"/>
  <c r="K358" i="2"/>
  <c r="K422" i="2"/>
  <c r="K442" i="2"/>
  <c r="K56" i="2"/>
  <c r="K617" i="2"/>
  <c r="K208" i="2"/>
  <c r="K858" i="2"/>
  <c r="K445" i="2"/>
  <c r="K218" i="2"/>
  <c r="K567" i="2"/>
  <c r="K903" i="2"/>
  <c r="K643" i="2"/>
  <c r="K197" i="2"/>
  <c r="K461" i="2"/>
  <c r="K194" i="2"/>
  <c r="K169" i="2"/>
  <c r="K297" i="2"/>
  <c r="K735" i="2"/>
  <c r="K775" i="2"/>
  <c r="K355" i="2"/>
  <c r="K610" i="2"/>
  <c r="K125" i="2"/>
  <c r="K453" i="2"/>
  <c r="K44" i="2"/>
  <c r="K412" i="2"/>
  <c r="K943" i="2"/>
  <c r="K3" i="2"/>
  <c r="K685" i="2"/>
  <c r="K373" i="2"/>
  <c r="K640" i="2"/>
  <c r="K426" i="2"/>
  <c r="K865" i="2"/>
  <c r="K944" i="2"/>
  <c r="K571" i="2"/>
  <c r="K820" i="2"/>
  <c r="K815" i="2"/>
  <c r="K33" i="2"/>
  <c r="K60" i="2"/>
  <c r="K240" i="2"/>
  <c r="K656" i="2"/>
  <c r="K854" i="2"/>
  <c r="K995" i="2"/>
  <c r="K278" i="2"/>
  <c r="K503" i="2"/>
  <c r="K248" i="2"/>
  <c r="K299" i="2"/>
  <c r="K407" i="2"/>
  <c r="K131" i="2"/>
  <c r="K41" i="2"/>
  <c r="K923" i="2"/>
  <c r="K751" i="2"/>
  <c r="K572" i="2"/>
  <c r="K633" i="2"/>
  <c r="K795" i="2"/>
  <c r="K631" i="2"/>
  <c r="K307" i="2"/>
  <c r="K265" i="2"/>
  <c r="K133" i="2"/>
  <c r="K155" i="2"/>
  <c r="K203" i="2"/>
  <c r="K126" i="2"/>
  <c r="K346" i="2"/>
  <c r="K664" i="2"/>
  <c r="K332" i="2"/>
  <c r="K27" i="2"/>
  <c r="K174" i="2"/>
  <c r="K665" i="2"/>
  <c r="K448" i="2"/>
  <c r="K746" i="2"/>
  <c r="K967" i="2"/>
  <c r="K360" i="2"/>
  <c r="K438" i="2"/>
  <c r="K855" i="2"/>
  <c r="K680" i="2"/>
  <c r="K788" i="2"/>
  <c r="K279" i="2"/>
  <c r="K804" i="2"/>
  <c r="K877" i="2"/>
  <c r="K594" i="2"/>
  <c r="K222" i="2"/>
  <c r="K843" i="2"/>
  <c r="K195" i="2"/>
  <c r="K666" i="2"/>
  <c r="K585" i="2"/>
  <c r="K950" i="2"/>
  <c r="K906" i="2"/>
  <c r="K320" i="2"/>
  <c r="K983" i="2"/>
  <c r="K487" i="2"/>
  <c r="K922" i="2"/>
  <c r="K471" i="2"/>
  <c r="K462" i="2"/>
  <c r="K245" i="2"/>
  <c r="K869" i="2"/>
  <c r="K907" i="2"/>
  <c r="K328" i="2"/>
  <c r="K61" i="2"/>
  <c r="K102" i="2"/>
  <c r="K62" i="2"/>
  <c r="K188" i="2"/>
  <c r="K291" i="2"/>
  <c r="K718" i="2"/>
  <c r="K821" i="2"/>
  <c r="K802" i="2"/>
  <c r="K339" i="2"/>
  <c r="K818" i="2"/>
  <c r="K681" i="2"/>
  <c r="K535" i="2"/>
  <c r="K63" i="2"/>
  <c r="K506" i="2"/>
  <c r="K173" i="2"/>
  <c r="K325" i="2"/>
  <c r="K411" i="2"/>
  <c r="K374" i="2"/>
  <c r="K729" i="2"/>
  <c r="K872" i="2"/>
  <c r="K431" i="2"/>
  <c r="K936" i="2"/>
  <c r="K48" i="2"/>
  <c r="K621" i="2"/>
  <c r="K493" i="2"/>
  <c r="K592" i="2"/>
  <c r="K488" i="2"/>
  <c r="K501" i="2"/>
  <c r="K859" i="2"/>
  <c r="K511" i="2"/>
  <c r="K382" i="2"/>
  <c r="K457" i="2"/>
  <c r="K611" i="2"/>
  <c r="K644" i="2"/>
  <c r="K37" i="2"/>
  <c r="K352" i="2"/>
  <c r="K904" i="2"/>
  <c r="K115" i="2"/>
  <c r="K962" i="2"/>
  <c r="K898" i="2"/>
  <c r="K652" i="2"/>
  <c r="K313" i="2"/>
  <c r="K899" i="2"/>
  <c r="K700" i="2"/>
  <c r="K957" i="2"/>
  <c r="K552" i="2"/>
  <c r="K839" i="2"/>
  <c r="K521" i="2"/>
  <c r="K930" i="2"/>
  <c r="K806" i="2"/>
  <c r="K474" i="2"/>
  <c r="K468" i="2"/>
  <c r="K163" i="2"/>
  <c r="K873" i="2"/>
  <c r="K653" i="2"/>
  <c r="K891" i="2"/>
  <c r="K813" i="2"/>
  <c r="K743" i="2"/>
  <c r="K142" i="2"/>
  <c r="K293" i="2"/>
  <c r="K755" i="2"/>
  <c r="K21" i="2"/>
  <c r="K65" i="2"/>
  <c r="K885" i="2"/>
  <c r="K137" i="2"/>
  <c r="K143" i="2"/>
  <c r="K607" i="2"/>
  <c r="K759" i="2"/>
  <c r="K458" i="2"/>
  <c r="K4" i="2"/>
  <c r="K138" i="2"/>
  <c r="K988" i="2"/>
  <c r="K223" i="2"/>
  <c r="K363" i="2"/>
  <c r="K714" i="2"/>
  <c r="K561" i="2"/>
  <c r="K545" i="2"/>
  <c r="K433" i="2"/>
  <c r="K494" i="2"/>
  <c r="K730" i="2"/>
  <c r="K241" i="2"/>
  <c r="K285" i="2"/>
  <c r="K175" i="2"/>
  <c r="K924" i="2"/>
  <c r="K963" i="2"/>
  <c r="K242" i="2"/>
  <c r="K259" i="2"/>
  <c r="K911" i="2"/>
  <c r="K401" i="2"/>
  <c r="K632" i="2"/>
  <c r="K595" i="2"/>
  <c r="K915" i="2"/>
  <c r="K475" i="2"/>
  <c r="K423" i="2"/>
  <c r="K424" i="2"/>
  <c r="K853" i="2"/>
  <c r="K984" i="2"/>
</calcChain>
</file>

<file path=xl/sharedStrings.xml><?xml version="1.0" encoding="utf-8"?>
<sst xmlns="http://schemas.openxmlformats.org/spreadsheetml/2006/main" count="11053" uniqueCount="157">
  <si>
    <t>date</t>
  </si>
  <si>
    <t>budget</t>
  </si>
  <si>
    <t>spend</t>
  </si>
  <si>
    <t>expenses</t>
  </si>
  <si>
    <t>income</t>
  </si>
  <si>
    <t>region</t>
  </si>
  <si>
    <t>margin</t>
  </si>
  <si>
    <t xml:space="preserve">deparments </t>
  </si>
  <si>
    <t>China</t>
  </si>
  <si>
    <t>Marketing</t>
  </si>
  <si>
    <t>Djibouti</t>
  </si>
  <si>
    <t>Jordan</t>
  </si>
  <si>
    <t>Sweden</t>
  </si>
  <si>
    <t>France</t>
  </si>
  <si>
    <t>Bosnia and Herzegovina</t>
  </si>
  <si>
    <t>Afghanistan</t>
  </si>
  <si>
    <t>Argentina</t>
  </si>
  <si>
    <t>Slovenia</t>
  </si>
  <si>
    <t>Peru</t>
  </si>
  <si>
    <t>Kosovo</t>
  </si>
  <si>
    <t>United Kingdom</t>
  </si>
  <si>
    <t>Indonesia</t>
  </si>
  <si>
    <t>Pakistan</t>
  </si>
  <si>
    <t>Egypt</t>
  </si>
  <si>
    <t>Ukraine</t>
  </si>
  <si>
    <t>Macedonia</t>
  </si>
  <si>
    <t>Poland</t>
  </si>
  <si>
    <t>Portugal</t>
  </si>
  <si>
    <t>Bangladesh</t>
  </si>
  <si>
    <t>Russia</t>
  </si>
  <si>
    <t>Yemen</t>
  </si>
  <si>
    <t>Thailand</t>
  </si>
  <si>
    <t>Brazil</t>
  </si>
  <si>
    <t>Czech Republic</t>
  </si>
  <si>
    <t>Ireland</t>
  </si>
  <si>
    <t>Angola</t>
  </si>
  <si>
    <t>Armenia</t>
  </si>
  <si>
    <t>Mexico</t>
  </si>
  <si>
    <t>Japan</t>
  </si>
  <si>
    <t>Paraguay</t>
  </si>
  <si>
    <t>Bolivia</t>
  </si>
  <si>
    <t>Bulgaria</t>
  </si>
  <si>
    <t>Greece</t>
  </si>
  <si>
    <t>Albania</t>
  </si>
  <si>
    <t>Finland</t>
  </si>
  <si>
    <t>Norway</t>
  </si>
  <si>
    <t>Vietnam</t>
  </si>
  <si>
    <t>Canada</t>
  </si>
  <si>
    <t>Colombia</t>
  </si>
  <si>
    <t>South Africa</t>
  </si>
  <si>
    <t>Croatia</t>
  </si>
  <si>
    <t>Philippines</t>
  </si>
  <si>
    <t>United States</t>
  </si>
  <si>
    <t>Serbia</t>
  </si>
  <si>
    <t>Cuba</t>
  </si>
  <si>
    <t>Nigeria</t>
  </si>
  <si>
    <t>Montenegro</t>
  </si>
  <si>
    <t>Iceland</t>
  </si>
  <si>
    <t>Israel</t>
  </si>
  <si>
    <t>Iran</t>
  </si>
  <si>
    <t>Guyana</t>
  </si>
  <si>
    <t>Honduras</t>
  </si>
  <si>
    <t>Belarus</t>
  </si>
  <si>
    <t>Mongolia</t>
  </si>
  <si>
    <t>Chile</t>
  </si>
  <si>
    <t>Niger</t>
  </si>
  <si>
    <t>Myanmar</t>
  </si>
  <si>
    <t>Zimbabwe</t>
  </si>
  <si>
    <t>Guinea</t>
  </si>
  <si>
    <t>Denmark</t>
  </si>
  <si>
    <t>Netherlands</t>
  </si>
  <si>
    <t>Ecuador</t>
  </si>
  <si>
    <t>Cameroon</t>
  </si>
  <si>
    <t>Costa Rica</t>
  </si>
  <si>
    <t>Panama</t>
  </si>
  <si>
    <t>Mauritius</t>
  </si>
  <si>
    <t>Syria</t>
  </si>
  <si>
    <t>Tanzania</t>
  </si>
  <si>
    <t>Madagascar</t>
  </si>
  <si>
    <t>Cyprus</t>
  </si>
  <si>
    <t>South Korea</t>
  </si>
  <si>
    <t>Nepal</t>
  </si>
  <si>
    <t>Democratic Republic of the Congo</t>
  </si>
  <si>
    <t>Benin</t>
  </si>
  <si>
    <t>East Timor</t>
  </si>
  <si>
    <t>Uruguay</t>
  </si>
  <si>
    <t>Morocco</t>
  </si>
  <si>
    <t>Burundi</t>
  </si>
  <si>
    <t>Kazakhstan</t>
  </si>
  <si>
    <t>Venezuela</t>
  </si>
  <si>
    <t>Payroll</t>
  </si>
  <si>
    <t>Luxembourg</t>
  </si>
  <si>
    <t>Rwanda</t>
  </si>
  <si>
    <t>Mali</t>
  </si>
  <si>
    <t>Georgia</t>
  </si>
  <si>
    <t>French Polynesia</t>
  </si>
  <si>
    <t>Uzbekistan</t>
  </si>
  <si>
    <t>Australia</t>
  </si>
  <si>
    <t>Aruba</t>
  </si>
  <si>
    <t>Estonia</t>
  </si>
  <si>
    <t>Malta</t>
  </si>
  <si>
    <t>Dominican Republic</t>
  </si>
  <si>
    <t>Malaysia</t>
  </si>
  <si>
    <t>Tunisia</t>
  </si>
  <si>
    <t>Kuwait</t>
  </si>
  <si>
    <t>Tajikistan</t>
  </si>
  <si>
    <t>Andorra</t>
  </si>
  <si>
    <t>Latvia</t>
  </si>
  <si>
    <t>New Zealand</t>
  </si>
  <si>
    <t>Hungary</t>
  </si>
  <si>
    <t>Moldova</t>
  </si>
  <si>
    <t>Azerbaijan</t>
  </si>
  <si>
    <t>Sudan</t>
  </si>
  <si>
    <t>Lithuania</t>
  </si>
  <si>
    <t>North Korea</t>
  </si>
  <si>
    <t>Uganda</t>
  </si>
  <si>
    <t>Somalia</t>
  </si>
  <si>
    <t>Ethiopia</t>
  </si>
  <si>
    <t>Malawi</t>
  </si>
  <si>
    <t>Rent</t>
  </si>
  <si>
    <t>Laos</t>
  </si>
  <si>
    <t>Germany</t>
  </si>
  <si>
    <t>Guatemala</t>
  </si>
  <si>
    <t>Reunion</t>
  </si>
  <si>
    <t>Palestinian Territory</t>
  </si>
  <si>
    <t>Other</t>
  </si>
  <si>
    <t>Spain</t>
  </si>
  <si>
    <t>Togo</t>
  </si>
  <si>
    <t>Gambia</t>
  </si>
  <si>
    <t>Gabon</t>
  </si>
  <si>
    <t>Papua New Guinea</t>
  </si>
  <si>
    <t>Zambia</t>
  </si>
  <si>
    <t>Kenya</t>
  </si>
  <si>
    <t>Austria</t>
  </si>
  <si>
    <t>department</t>
  </si>
  <si>
    <t>operating cash inflow</t>
  </si>
  <si>
    <t xml:space="preserve">operating case outflow </t>
  </si>
  <si>
    <t>net operating cashflow</t>
  </si>
  <si>
    <t>day receivable outstanding</t>
  </si>
  <si>
    <t>days payable outstanding</t>
  </si>
  <si>
    <t xml:space="preserve"> day in payable</t>
  </si>
  <si>
    <t xml:space="preserve"> day in receivable</t>
  </si>
  <si>
    <t>Accounts Receivable</t>
  </si>
  <si>
    <t>&lt; 60 days</t>
  </si>
  <si>
    <t>&lt; 30 days</t>
  </si>
  <si>
    <t>&lt; 90 days</t>
  </si>
  <si>
    <t>&gt; 90 days</t>
  </si>
  <si>
    <t>Accounts Payable</t>
  </si>
  <si>
    <t>net sales</t>
  </si>
  <si>
    <t>gross margin</t>
  </si>
  <si>
    <t>Cost of Goods Sold</t>
  </si>
  <si>
    <t>Total Operating Costs</t>
  </si>
  <si>
    <t xml:space="preserve">Finance Expense </t>
  </si>
  <si>
    <t xml:space="preserve">Total Revenue </t>
  </si>
  <si>
    <t xml:space="preserve">Net Profit </t>
  </si>
  <si>
    <t>Cost of Goods Sold2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</si>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</sst>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8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64" formatCode="m/d/yyyy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64" formatCode="m/d/yyyy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64" formatCode="m/d/yyyy"/>
    </dxf>
    <dxf>
      <numFmt numFmtId="0" formatCode="General"/>
    </dxf>
    <dxf>
      <numFmt numFmtId="164" formatCode="m/d/yyyy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001" totalsRowShown="0">
  <autoFilter ref="A1:H1001" xr:uid="{00000000-0009-0000-0100-000001000000}"/>
  <sortState xmlns:xlrd2="http://schemas.microsoft.com/office/spreadsheetml/2017/richdata2" ref="A2:H1001">
    <sortCondition ref="A1:A1001"/>
  </sortState>
  <tableColumns count="8">
    <tableColumn id="1" xr3:uid="{00000000-0010-0000-0000-000001000000}" name="date" dataDxfId="22"/>
    <tableColumn id="2" xr3:uid="{00000000-0010-0000-0000-000002000000}" name="budget" dataDxfId="21"/>
    <tableColumn id="3" xr3:uid="{00000000-0010-0000-0000-000003000000}" name="spend" dataDxfId="20"/>
    <tableColumn id="4" xr3:uid="{00000000-0010-0000-0000-000004000000}" name="expenses" dataDxfId="19"/>
    <tableColumn id="5" xr3:uid="{00000000-0010-0000-0000-000005000000}" name="income" dataDxfId="18"/>
    <tableColumn id="6" xr3:uid="{00000000-0010-0000-0000-000006000000}" name="region"/>
    <tableColumn id="7" xr3:uid="{00000000-0010-0000-0000-000007000000}" name="margin" dataCellStyle="Percent"/>
    <tableColumn id="8" xr3:uid="{00000000-0010-0000-0000-000008000000}" name="deparments 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I1001" totalsRowShown="0">
  <autoFilter ref="A1:I1001" xr:uid="{00000000-0009-0000-0100-000003000000}"/>
  <sortState xmlns:xlrd2="http://schemas.microsoft.com/office/spreadsheetml/2017/richdata2" ref="A2:I1001">
    <sortCondition ref="A1:A1001"/>
  </sortState>
  <tableColumns count="9">
    <tableColumn id="1" xr3:uid="{00000000-0010-0000-0100-000001000000}" name="date" dataDxfId="16"/>
    <tableColumn id="2" xr3:uid="{00000000-0010-0000-0100-000002000000}" name="department"/>
    <tableColumn id="3" xr3:uid="{00000000-0010-0000-0100-000003000000}" name="operating cash inflow"/>
    <tableColumn id="4" xr3:uid="{00000000-0010-0000-0100-000004000000}" name="operating case outflow "/>
    <tableColumn id="5" xr3:uid="{00000000-0010-0000-0100-000005000000}" name="net operating cashflow" dataDxfId="15">
      <calculatedColumnFormula>Table3[[#This Row],[operating cash inflow]]-Table3[[#This Row],[operating case outflow ]]</calculatedColumnFormula>
    </tableColumn>
    <tableColumn id="6" xr3:uid="{00000000-0010-0000-0100-000006000000}" name="day receivable outstanding"/>
    <tableColumn id="7" xr3:uid="{00000000-0010-0000-0100-000007000000}" name="days payable outstanding"/>
    <tableColumn id="8" xr3:uid="{00000000-0010-0000-0100-000008000000}" name=" day in payable"/>
    <tableColumn id="9" xr3:uid="{00000000-0010-0000-0100-000009000000}" name=" day in receivab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L1001" totalsRowShown="0">
  <autoFilter ref="A1:L1001" xr:uid="{00000000-0009-0000-0100-000002000000}">
    <filterColumn colId="3">
      <filters>
        <filter val="$500.50"/>
        <filter val="$500.67"/>
        <filter val="$500.94"/>
        <filter val="$501.55"/>
        <filter val="$502.18"/>
        <filter val="$502.95"/>
        <filter val="$503.02"/>
        <filter val="$503.94"/>
        <filter val="$504.61"/>
        <filter val="$504.69"/>
        <filter val="$504.72"/>
        <filter val="$504.84"/>
        <filter val="$505.69"/>
        <filter val="$507.66"/>
        <filter val="$508.17"/>
        <filter val="$508.34"/>
        <filter val="$508.54"/>
        <filter val="$508.57"/>
        <filter val="$508.94"/>
        <filter val="$509.03"/>
        <filter val="$509.25"/>
        <filter val="$509.35"/>
        <filter val="$509.66"/>
        <filter val="$510.56"/>
        <filter val="$510.57"/>
        <filter val="$511.15"/>
        <filter val="$511.19"/>
        <filter val="$511.20"/>
        <filter val="$511.35"/>
        <filter val="$511.58"/>
        <filter val="$512.07"/>
        <filter val="$512.37"/>
        <filter val="$512.69"/>
        <filter val="$512.80"/>
        <filter val="$512.98"/>
        <filter val="$513.21"/>
        <filter val="$513.96"/>
        <filter val="$513.98"/>
        <filter val="$514.01"/>
        <filter val="$514.36"/>
        <filter val="$514.80"/>
        <filter val="$514.91"/>
        <filter val="$515.06"/>
        <filter val="$515.56"/>
        <filter val="$515.77"/>
        <filter val="$516.05"/>
        <filter val="$516.15"/>
        <filter val="$516.45"/>
        <filter val="$516.54"/>
        <filter val="$516.56"/>
        <filter val="$516.71"/>
        <filter val="$517.07"/>
        <filter val="$517.11"/>
        <filter val="$517.23"/>
        <filter val="$517.62"/>
        <filter val="$517.91"/>
        <filter val="$518.00"/>
        <filter val="$518.36"/>
        <filter val="$518.47"/>
        <filter val="$519.65"/>
        <filter val="$519.69"/>
        <filter val="$519.70"/>
        <filter val="$519.75"/>
        <filter val="$520.43"/>
        <filter val="$520.55"/>
        <filter val="$520.98"/>
        <filter val="$520.99"/>
        <filter val="$521.04"/>
        <filter val="$521.30"/>
        <filter val="$522.23"/>
        <filter val="$522.80"/>
        <filter val="$523.62"/>
        <filter val="$524.04"/>
        <filter val="$524.17"/>
        <filter val="$525.31"/>
        <filter val="$525.38"/>
        <filter val="$525.57"/>
        <filter val="$525.87"/>
        <filter val="$526.20"/>
        <filter val="$526.43"/>
        <filter val="$526.59"/>
        <filter val="$526.95"/>
        <filter val="$528.05"/>
        <filter val="$528.18"/>
        <filter val="$528.47"/>
        <filter val="$528.90"/>
        <filter val="$529.01"/>
        <filter val="$529.15"/>
        <filter val="$529.59"/>
        <filter val="$529.62"/>
        <filter val="$529.63"/>
        <filter val="$529.78"/>
        <filter val="$529.91"/>
        <filter val="$530.12"/>
        <filter val="$530.13"/>
        <filter val="$531.04"/>
        <filter val="$531.40"/>
        <filter val="$531.45"/>
        <filter val="$531.53"/>
        <filter val="$531.55"/>
        <filter val="$531.71"/>
        <filter val="$531.95"/>
        <filter val="$532.03"/>
        <filter val="$532.21"/>
        <filter val="$532.23"/>
        <filter val="$532.25"/>
        <filter val="$532.43"/>
        <filter val="$533.06"/>
        <filter val="$533.58"/>
        <filter val="$533.59"/>
        <filter val="$533.86"/>
        <filter val="$534.00"/>
        <filter val="$534.09"/>
        <filter val="$534.58"/>
        <filter val="$535.11"/>
        <filter val="$535.51"/>
        <filter val="$535.64"/>
        <filter val="$536.77"/>
        <filter val="$536.89"/>
        <filter val="$536.91"/>
        <filter val="$537.19"/>
        <filter val="$538.53"/>
        <filter val="$538.69"/>
        <filter val="$538.87"/>
        <filter val="$538.89"/>
        <filter val="$538.91"/>
        <filter val="$539.59"/>
        <filter val="$539.81"/>
        <filter val="$539.90"/>
        <filter val="$540.59"/>
        <filter val="$540.68"/>
        <filter val="$540.71"/>
        <filter val="$540.97"/>
        <filter val="$541.00"/>
        <filter val="$541.19"/>
        <filter val="$541.36"/>
        <filter val="$542.16"/>
        <filter val="$542.33"/>
        <filter val="$542.39"/>
        <filter val="$542.75"/>
        <filter val="$543.42"/>
        <filter val="$543.51"/>
        <filter val="$543.98"/>
        <filter val="$544.49"/>
        <filter val="$544.62"/>
        <filter val="$544.71"/>
        <filter val="$544.88"/>
        <filter val="$545.14"/>
        <filter val="$545.37"/>
        <filter val="$545.45"/>
        <filter val="$545.56"/>
        <filter val="$546.66"/>
        <filter val="$546.71"/>
        <filter val="$546.79"/>
        <filter val="$546.82"/>
        <filter val="$547.05"/>
        <filter val="$547.13"/>
        <filter val="$547.28"/>
        <filter val="$547.65"/>
        <filter val="$547.88"/>
        <filter val="$548.54"/>
        <filter val="$548.72"/>
        <filter val="$549.67"/>
        <filter val="$550.04"/>
        <filter val="$550.55"/>
        <filter val="$550.87"/>
        <filter val="$550.96"/>
        <filter val="$551.14"/>
        <filter val="$551.73"/>
        <filter val="$551.95"/>
        <filter val="$552.40"/>
        <filter val="$552.49"/>
        <filter val="$552.73"/>
        <filter val="$552.80"/>
        <filter val="$552.90"/>
        <filter val="$553.19"/>
        <filter val="$553.25"/>
        <filter val="$553.58"/>
        <filter val="$554.12"/>
        <filter val="$554.19"/>
        <filter val="$554.55"/>
        <filter val="$554.68"/>
        <filter val="$554.69"/>
        <filter val="$554.74"/>
        <filter val="$554.98"/>
        <filter val="$555.03"/>
        <filter val="$555.25"/>
        <filter val="$555.65"/>
        <filter val="$556.02"/>
        <filter val="$556.13"/>
        <filter val="$556.42"/>
        <filter val="$556.43"/>
        <filter val="$556.47"/>
        <filter val="$556.69"/>
        <filter val="$556.90"/>
        <filter val="$557.25"/>
        <filter val="$557.54"/>
        <filter val="$558.55"/>
        <filter val="$558.56"/>
        <filter val="$558.57"/>
        <filter val="$558.91"/>
        <filter val="$559.13"/>
        <filter val="$559.37"/>
        <filter val="$560.29"/>
        <filter val="$561.02"/>
        <filter val="$561.03"/>
        <filter val="$561.11"/>
        <filter val="$561.24"/>
        <filter val="$562.01"/>
        <filter val="$562.31"/>
        <filter val="$562.55"/>
        <filter val="$562.58"/>
        <filter val="$562.85"/>
        <filter val="$562.98"/>
        <filter val="$563.22"/>
        <filter val="$563.36"/>
        <filter val="$563.72"/>
        <filter val="$563.73"/>
        <filter val="$564.16"/>
        <filter val="$564.37"/>
        <filter val="$564.47"/>
        <filter val="$564.96"/>
        <filter val="$565.39"/>
        <filter val="$565.44"/>
        <filter val="$566.00"/>
        <filter val="$566.41"/>
        <filter val="$566.77"/>
        <filter val="$568.05"/>
        <filter val="$568.12"/>
        <filter val="$568.22"/>
        <filter val="$568.97"/>
        <filter val="$569.39"/>
        <filter val="$569.45"/>
        <filter val="$569.66"/>
        <filter val="$569.82"/>
        <filter val="$569.87"/>
        <filter val="$570.00"/>
        <filter val="$570.04"/>
        <filter val="$571.10"/>
        <filter val="$571.21"/>
        <filter val="$571.31"/>
        <filter val="$571.40"/>
        <filter val="$572.13"/>
        <filter val="$572.14"/>
        <filter val="$572.27"/>
        <filter val="$572.46"/>
        <filter val="$573.09"/>
        <filter val="$573.24"/>
        <filter val="$573.37"/>
        <filter val="$573.47"/>
        <filter val="$574.30"/>
        <filter val="$574.56"/>
        <filter val="$574.77"/>
        <filter val="$576.15"/>
        <filter val="$577.27"/>
        <filter val="$577.37"/>
        <filter val="$577.38"/>
        <filter val="$577.87"/>
        <filter val="$577.90"/>
        <filter val="$578.33"/>
        <filter val="$578.99"/>
        <filter val="$579.15"/>
        <filter val="$579.46"/>
        <filter val="$579.50"/>
        <filter val="$580.24"/>
        <filter val="$580.42"/>
        <filter val="$580.44"/>
        <filter val="$580.51"/>
        <filter val="$580.70"/>
        <filter val="$581.12"/>
        <filter val="$581.77"/>
        <filter val="$582.32"/>
        <filter val="$582.81"/>
        <filter val="$583.04"/>
        <filter val="$583.24"/>
        <filter val="$583.60"/>
        <filter val="$583.85"/>
        <filter val="$583.92"/>
        <filter val="$584.24"/>
        <filter val="$584.66"/>
        <filter val="$584.78"/>
        <filter val="$585.24"/>
        <filter val="$586.50"/>
        <filter val="$587.14"/>
        <filter val="$587.42"/>
        <filter val="$588.05"/>
        <filter val="$588.13"/>
        <filter val="$588.15"/>
        <filter val="$588.77"/>
        <filter val="$588.80"/>
        <filter val="$588.86"/>
        <filter val="$589.37"/>
        <filter val="$589.47"/>
        <filter val="$589.51"/>
        <filter val="$589.54"/>
        <filter val="$590.77"/>
        <filter val="$591.03"/>
        <filter val="$591.16"/>
        <filter val="$591.21"/>
        <filter val="$591.68"/>
        <filter val="$591.71"/>
        <filter val="$591.88"/>
        <filter val="$592.07"/>
        <filter val="$592.13"/>
        <filter val="$592.29"/>
        <filter val="$592.57"/>
        <filter val="$592.61"/>
        <filter val="$592.77"/>
        <filter val="$592.79"/>
        <filter val="$593.04"/>
        <filter val="$593.15"/>
        <filter val="$593.23"/>
        <filter val="$593.71"/>
        <filter val="$594.06"/>
        <filter val="$594.07"/>
        <filter val="$594.09"/>
        <filter val="$594.18"/>
        <filter val="$594.47"/>
        <filter val="$594.66"/>
        <filter val="$595.47"/>
        <filter val="$596.30"/>
        <filter val="$596.67"/>
        <filter val="$596.80"/>
        <filter val="$596.99"/>
        <filter val="$597.27"/>
        <filter val="$597.52"/>
        <filter val="$597.78"/>
        <filter val="$598.61"/>
        <filter val="$598.83"/>
        <filter val="$599.13"/>
        <filter val="$600.42"/>
        <filter val="$600.68"/>
        <filter val="$600.90"/>
        <filter val="$600.91"/>
        <filter val="$601.24"/>
        <filter val="$601.40"/>
        <filter val="$601.45"/>
        <filter val="$601.53"/>
        <filter val="$601.69"/>
        <filter val="$602.49"/>
        <filter val="$603.00"/>
        <filter val="$603.03"/>
        <filter val="$603.40"/>
        <filter val="$603.65"/>
        <filter val="$603.95"/>
        <filter val="$604.08"/>
        <filter val="$604.40"/>
        <filter val="$605.00"/>
        <filter val="$605.34"/>
        <filter val="$605.98"/>
        <filter val="$606.07"/>
        <filter val="$606.08"/>
        <filter val="$607.30"/>
        <filter val="$607.54"/>
        <filter val="$607.63"/>
        <filter val="$607.71"/>
        <filter val="$607.78"/>
        <filter val="$608.18"/>
        <filter val="$608.28"/>
        <filter val="$609.25"/>
        <filter val="$609.35"/>
        <filter val="$609.40"/>
        <filter val="$609.73"/>
        <filter val="$610.28"/>
        <filter val="$610.51"/>
        <filter val="$610.71"/>
        <filter val="$611.23"/>
        <filter val="$612.00"/>
        <filter val="$612.36"/>
        <filter val="$612.44"/>
        <filter val="$612.53"/>
        <filter val="$612.95"/>
        <filter val="$613.26"/>
        <filter val="$613.65"/>
        <filter val="$614.08"/>
        <filter val="$614.56"/>
        <filter val="$614.63"/>
        <filter val="$614.67"/>
        <filter val="$615.06"/>
        <filter val="$615.65"/>
        <filter val="$616.03"/>
        <filter val="$616.08"/>
        <filter val="$616.24"/>
        <filter val="$616.31"/>
        <filter val="$617.04"/>
        <filter val="$617.09"/>
        <filter val="$617.47"/>
        <filter val="$617.68"/>
        <filter val="$618.11"/>
        <filter val="$618.13"/>
        <filter val="$618.29"/>
        <filter val="$619.34"/>
        <filter val="$619.41"/>
        <filter val="$619.47"/>
        <filter val="$619.61"/>
        <filter val="$619.76"/>
        <filter val="$620.46"/>
        <filter val="$620.64"/>
        <filter val="$620.86"/>
        <filter val="$621.86"/>
        <filter val="$622.45"/>
        <filter val="$622.51"/>
        <filter val="$622.58"/>
        <filter val="$622.70"/>
        <filter val="$622.71"/>
        <filter val="$622.91"/>
        <filter val="$623.72"/>
        <filter val="$624.30"/>
        <filter val="$624.37"/>
        <filter val="$624.57"/>
        <filter val="$625.05"/>
        <filter val="$625.38"/>
        <filter val="$625.56"/>
        <filter val="$625.73"/>
        <filter val="$626.05"/>
        <filter val="$626.08"/>
        <filter val="$626.31"/>
        <filter val="$626.33"/>
        <filter val="$626.46"/>
        <filter val="$627.29"/>
        <filter val="$627.37"/>
        <filter val="$627.69"/>
        <filter val="$627.75"/>
        <filter val="$627.92"/>
        <filter val="$628.19"/>
        <filter val="$629.38"/>
        <filter val="$629.41"/>
        <filter val="$629.77"/>
        <filter val="$630.64"/>
        <filter val="$630.65"/>
        <filter val="$631.05"/>
        <filter val="$631.06"/>
        <filter val="$631.25"/>
        <filter val="$631.61"/>
        <filter val="$631.74"/>
        <filter val="$632.17"/>
        <filter val="$632.56"/>
        <filter val="$632.97"/>
        <filter val="$633.16"/>
        <filter val="$633.34"/>
        <filter val="$633.47"/>
        <filter val="$633.51"/>
        <filter val="$633.85"/>
        <filter val="$633.92"/>
        <filter val="$634.03"/>
        <filter val="$634.18"/>
        <filter val="$634.54"/>
        <filter val="$635.34"/>
        <filter val="$635.43"/>
        <filter val="$635.91"/>
        <filter val="$636.10"/>
        <filter val="$636.31"/>
        <filter val="$636.49"/>
        <filter val="$636.60"/>
        <filter val="$637.15"/>
        <filter val="$637.20"/>
        <filter val="$637.53"/>
        <filter val="$637.76"/>
        <filter val="$637.81"/>
        <filter val="$639.12"/>
        <filter val="$639.70"/>
        <filter val="$639.92"/>
        <filter val="$640.67"/>
        <filter val="$640.70"/>
        <filter val="$640.86"/>
        <filter val="$641.31"/>
        <filter val="$641.36"/>
        <filter val="$641.69"/>
        <filter val="$642.82"/>
        <filter val="$643.20"/>
        <filter val="$643.38"/>
        <filter val="$643.39"/>
        <filter val="$644.89"/>
        <filter val="$644.90"/>
        <filter val="$645.48"/>
        <filter val="$645.50"/>
        <filter val="$645.61"/>
        <filter val="$645.82"/>
        <filter val="$646.00"/>
        <filter val="$646.65"/>
        <filter val="$647.00"/>
        <filter val="$647.16"/>
        <filter val="$647.93"/>
        <filter val="$648.10"/>
        <filter val="$648.11"/>
        <filter val="$648.12"/>
        <filter val="$648.42"/>
        <filter val="$648.82"/>
        <filter val="$649.20"/>
        <filter val="$649.26"/>
        <filter val="$649.34"/>
        <filter val="$649.57"/>
        <filter val="$650.02"/>
        <filter val="$650.46"/>
        <filter val="$650.49"/>
        <filter val="$650.53"/>
        <filter val="$650.57"/>
        <filter val="$651.77"/>
        <filter val="$652.21"/>
        <filter val="$652.75"/>
        <filter val="$652.79"/>
        <filter val="$653.58"/>
        <filter val="$654.12"/>
        <filter val="$654.46"/>
        <filter val="$654.72"/>
        <filter val="$654.93"/>
        <filter val="$654.98"/>
        <filter val="$655.12"/>
        <filter val="$655.15"/>
        <filter val="$655.39"/>
        <filter val="$655.70"/>
        <filter val="$655.88"/>
        <filter val="$656.10"/>
        <filter val="$656.54"/>
        <filter val="$657.11"/>
        <filter val="$657.12"/>
        <filter val="$657.44"/>
        <filter val="$658.41"/>
        <filter val="$658.87"/>
        <filter val="$658.91"/>
        <filter val="$658.93"/>
        <filter val="$659.21"/>
        <filter val="$659.37"/>
        <filter val="$659.84"/>
        <filter val="$660.15"/>
        <filter val="$660.57"/>
        <filter val="$660.58"/>
        <filter val="$660.59"/>
        <filter val="$660.85"/>
        <filter val="$661.13"/>
        <filter val="$661.36"/>
        <filter val="$661.99"/>
        <filter val="$662.25"/>
        <filter val="$662.45"/>
        <filter val="$662.50"/>
        <filter val="$663.34"/>
        <filter val="$664.07"/>
        <filter val="$664.19"/>
        <filter val="$664.99"/>
        <filter val="$665.09"/>
        <filter val="$665.23"/>
        <filter val="$666.02"/>
        <filter val="$666.27"/>
        <filter val="$666.46"/>
        <filter val="$666.66"/>
        <filter val="$666.70"/>
        <filter val="$667.22"/>
        <filter val="$667.29"/>
        <filter val="$668.10"/>
        <filter val="$668.23"/>
        <filter val="$668.43"/>
        <filter val="$669.22"/>
        <filter val="$669.52"/>
        <filter val="$669.71"/>
        <filter val="$670.10"/>
        <filter val="$670.71"/>
        <filter val="$670.78"/>
        <filter val="$671.06"/>
        <filter val="$672.08"/>
        <filter val="$672.48"/>
        <filter val="$672.69"/>
        <filter val="$672.97"/>
        <filter val="$673.19"/>
        <filter val="$673.48"/>
        <filter val="$673.52"/>
        <filter val="$673.84"/>
        <filter val="$674.08"/>
        <filter val="$674.25"/>
        <filter val="$674.32"/>
        <filter val="$675.19"/>
        <filter val="$675.63"/>
        <filter val="$675.92"/>
        <filter val="$676.76"/>
        <filter val="$676.99"/>
        <filter val="$677.26"/>
        <filter val="$677.71"/>
        <filter val="$678.00"/>
        <filter val="$678.96"/>
        <filter val="$679.56"/>
        <filter val="$679.58"/>
        <filter val="$679.67"/>
        <filter val="$680.18"/>
        <filter val="$680.43"/>
        <filter val="$680.45"/>
        <filter val="$680.67"/>
        <filter val="$680.75"/>
        <filter val="$680.76"/>
        <filter val="$681.53"/>
        <filter val="$681.58"/>
        <filter val="$681.62"/>
        <filter val="$682.17"/>
        <filter val="$682.25"/>
        <filter val="$683.14"/>
        <filter val="$683.32"/>
        <filter val="$683.63"/>
        <filter val="$684.70"/>
        <filter val="$685.34"/>
        <filter val="$685.46"/>
        <filter val="$685.76"/>
        <filter val="$686.03"/>
        <filter val="$686.04"/>
        <filter val="$686.52"/>
        <filter val="$686.54"/>
        <filter val="$686.75"/>
        <filter val="$686.90"/>
        <filter val="$686.94"/>
        <filter val="$687.76"/>
        <filter val="$688.13"/>
        <filter val="$688.38"/>
        <filter val="$688.98"/>
        <filter val="$689.30"/>
        <filter val="$689.76"/>
        <filter val="$689.87"/>
        <filter val="$690.18"/>
        <filter val="$690.23"/>
        <filter val="$690.80"/>
        <filter val="$691.13"/>
        <filter val="$691.17"/>
        <filter val="$692.16"/>
        <filter val="$692.40"/>
        <filter val="$692.57"/>
        <filter val="$692.68"/>
        <filter val="$692.78"/>
        <filter val="$692.79"/>
        <filter val="$693.24"/>
        <filter val="$693.77"/>
        <filter val="$694.44"/>
        <filter val="$695.22"/>
        <filter val="$695.27"/>
        <filter val="$695.68"/>
        <filter val="$695.90"/>
        <filter val="$696.27"/>
        <filter val="$696.33"/>
        <filter val="$696.81"/>
        <filter val="$696.84"/>
        <filter val="$696.85"/>
        <filter val="$696.99"/>
        <filter val="$697.33"/>
        <filter val="$698.22"/>
        <filter val="$698.29"/>
        <filter val="$698.36"/>
        <filter val="$698.40"/>
        <filter val="$698.46"/>
        <filter val="$698.53"/>
        <filter val="$698.95"/>
        <filter val="$699.01"/>
        <filter val="$699.52"/>
        <filter val="$699.57"/>
        <filter val="$699.79"/>
        <filter val="$700.25"/>
        <filter val="$700.31"/>
        <filter val="$700.51"/>
        <filter val="$701.48"/>
        <filter val="$701.53"/>
        <filter val="$702.05"/>
        <filter val="$702.21"/>
        <filter val="$702.27"/>
        <filter val="$702.52"/>
        <filter val="$702.92"/>
        <filter val="$703.32"/>
        <filter val="$703.87"/>
        <filter val="$704.53"/>
        <filter val="$704.68"/>
        <filter val="$704.71"/>
        <filter val="$705.73"/>
        <filter val="$706.37"/>
        <filter val="$706.38"/>
        <filter val="$706.39"/>
        <filter val="$706.42"/>
        <filter val="$706.58"/>
        <filter val="$706.68"/>
        <filter val="$706.69"/>
        <filter val="$707.23"/>
        <filter val="$707.47"/>
        <filter val="$707.87"/>
        <filter val="$709.12"/>
        <filter val="$709.25"/>
        <filter val="$709.77"/>
        <filter val="$710.17"/>
        <filter val="$710.34"/>
        <filter val="$710.97"/>
        <filter val="$711.09"/>
        <filter val="$711.13"/>
        <filter val="$711.25"/>
        <filter val="$711.74"/>
        <filter val="$712.20"/>
        <filter val="$712.63"/>
        <filter val="$713.06"/>
        <filter val="$713.13"/>
        <filter val="$713.27"/>
        <filter val="$713.91"/>
        <filter val="$714.15"/>
        <filter val="$714.25"/>
        <filter val="$714.86"/>
        <filter val="$715.20"/>
        <filter val="$715.36"/>
        <filter val="$715.91"/>
        <filter val="$716.17"/>
        <filter val="$716.34"/>
        <filter val="$716.88"/>
        <filter val="$717.21"/>
        <filter val="$717.53"/>
        <filter val="$717.56"/>
        <filter val="$717.89"/>
        <filter val="$718.13"/>
        <filter val="$718.67"/>
        <filter val="$719.20"/>
        <filter val="$719.21"/>
        <filter val="$719.55"/>
        <filter val="$719.57"/>
        <filter val="$719.97"/>
        <filter val="$720.29"/>
        <filter val="$720.89"/>
        <filter val="$721.11"/>
        <filter val="$721.38"/>
        <filter val="$721.76"/>
        <filter val="$722.01"/>
        <filter val="$722.30"/>
        <filter val="$722.69"/>
        <filter val="$722.91"/>
        <filter val="$723.21"/>
        <filter val="$723.49"/>
        <filter val="$723.58"/>
        <filter val="$723.66"/>
        <filter val="$723.74"/>
        <filter val="$724.25"/>
        <filter val="$725.68"/>
        <filter val="$726.06"/>
        <filter val="$726.22"/>
        <filter val="$726.48"/>
        <filter val="$726.50"/>
        <filter val="$727.14"/>
        <filter val="$727.30"/>
        <filter val="$727.58"/>
        <filter val="$727.63"/>
        <filter val="$727.67"/>
        <filter val="$727.97"/>
        <filter val="$728.23"/>
        <filter val="$729.69"/>
        <filter val="$729.70"/>
        <filter val="$730.13"/>
        <filter val="$730.83"/>
        <filter val="$731.01"/>
        <filter val="$731.16"/>
        <filter val="$731.20"/>
        <filter val="$731.52"/>
        <filter val="$731.70"/>
        <filter val="$731.76"/>
        <filter val="$732.10"/>
        <filter val="$732.14"/>
        <filter val="$732.49"/>
        <filter val="$732.59"/>
        <filter val="$732.80"/>
        <filter val="$733.00"/>
        <filter val="$733.12"/>
        <filter val="$733.14"/>
        <filter val="$733.20"/>
        <filter val="$733.27"/>
        <filter val="$733.35"/>
        <filter val="$733.62"/>
        <filter val="$733.69"/>
        <filter val="$733.74"/>
        <filter val="$734.27"/>
        <filter val="$735.12"/>
        <filter val="$735.47"/>
        <filter val="$735.61"/>
        <filter val="$735.75"/>
        <filter val="$735.80"/>
        <filter val="$735.97"/>
        <filter val="$736.05"/>
        <filter val="$736.44"/>
        <filter val="$736.50"/>
        <filter val="$736.76"/>
        <filter val="$737.24"/>
        <filter val="$737.41"/>
        <filter val="$737.53"/>
        <filter val="$737.83"/>
        <filter val="$737.86"/>
        <filter val="$737.92"/>
        <filter val="$737.96"/>
        <filter val="$739.11"/>
        <filter val="$739.34"/>
        <filter val="$740.00"/>
        <filter val="$740.11"/>
        <filter val="$740.55"/>
        <filter val="$741.02"/>
        <filter val="$741.30"/>
        <filter val="$742.41"/>
        <filter val="$742.50"/>
        <filter val="$742.59"/>
        <filter val="$742.69"/>
        <filter val="$743.15"/>
        <filter val="$743.26"/>
        <filter val="$743.51"/>
        <filter val="$743.81"/>
        <filter val="$744.13"/>
        <filter val="$744.70"/>
        <filter val="$744.71"/>
        <filter val="$744.74"/>
        <filter val="$744.88"/>
        <filter val="$745.37"/>
        <filter val="$745.83"/>
        <filter val="$746.49"/>
        <filter val="$747.09"/>
        <filter val="$747.42"/>
        <filter val="$747.92"/>
        <filter val="$748.09"/>
        <filter val="$748.27"/>
        <filter val="$748.39"/>
        <filter val="$748.85"/>
        <filter val="$748.93"/>
        <filter val="$749.00"/>
        <filter val="$749.22"/>
        <filter val="$749.28"/>
        <filter val="$749.69"/>
        <filter val="$749.80"/>
        <filter val="$749.88"/>
        <filter val="$750.04"/>
        <filter val="$750.77"/>
        <filter val="$750.93"/>
        <filter val="$751.42"/>
        <filter val="$751.78"/>
        <filter val="$752.87"/>
        <filter val="$753.41"/>
        <filter val="$753.51"/>
        <filter val="$753.53"/>
        <filter val="$753.58"/>
        <filter val="$753.73"/>
        <filter val="$753.81"/>
        <filter val="$753.83"/>
        <filter val="$753.91"/>
        <filter val="$754.04"/>
        <filter val="$754.15"/>
        <filter val="$754.34"/>
        <filter val="$754.69"/>
        <filter val="$754.99"/>
        <filter val="$755.94"/>
        <filter val="$756.46"/>
        <filter val="$756.77"/>
        <filter val="$757.22"/>
        <filter val="$757.46"/>
        <filter val="$758.17"/>
        <filter val="$758.28"/>
        <filter val="$759.35"/>
        <filter val="$760.04"/>
        <filter val="$760.31"/>
        <filter val="$760.55"/>
        <filter val="$760.65"/>
        <filter val="$760.78"/>
        <filter val="$761.28"/>
        <filter val="$761.81"/>
        <filter val="$762.22"/>
        <filter val="$762.88"/>
        <filter val="$763.31"/>
        <filter val="$763.39"/>
        <filter val="$763.55"/>
        <filter val="$763.90"/>
        <filter val="$764.04"/>
        <filter val="$764.16"/>
        <filter val="$764.35"/>
        <filter val="$765.01"/>
        <filter val="$765.81"/>
        <filter val="$766.04"/>
        <filter val="$766.26"/>
        <filter val="$766.28"/>
        <filter val="$766.57"/>
        <filter val="$767.13"/>
        <filter val="$767.26"/>
        <filter val="$767.46"/>
        <filter val="$767.89"/>
        <filter val="$768.54"/>
        <filter val="$768.81"/>
        <filter val="$769.03"/>
        <filter val="$769.18"/>
        <filter val="$769.19"/>
        <filter val="$769.34"/>
        <filter val="$769.50"/>
        <filter val="$769.67"/>
        <filter val="$769.90"/>
        <filter val="$770.37"/>
        <filter val="$770.80"/>
        <filter val="$771.07"/>
        <filter val="$771.68"/>
        <filter val="$771.88"/>
        <filter val="$772.35"/>
        <filter val="$772.52"/>
        <filter val="$772.58"/>
        <filter val="$772.63"/>
        <filter val="$772.69"/>
        <filter val="$773.83"/>
        <filter val="$774.04"/>
        <filter val="$774.07"/>
        <filter val="$774.16"/>
        <filter val="$775.01"/>
        <filter val="$775.30"/>
        <filter val="$775.31"/>
        <filter val="$775.77"/>
        <filter val="$776.03"/>
        <filter val="$776.23"/>
        <filter val="$776.28"/>
        <filter val="$776.61"/>
        <filter val="$776.70"/>
        <filter val="$776.88"/>
        <filter val="$778.21"/>
        <filter val="$778.54"/>
        <filter val="$778.92"/>
        <filter val="$779.50"/>
        <filter val="$779.52"/>
        <filter val="$779.64"/>
        <filter val="$780.46"/>
        <filter val="$780.62"/>
        <filter val="$780.67"/>
        <filter val="$780.93"/>
        <filter val="$780.98"/>
        <filter val="$781.07"/>
        <filter val="$781.16"/>
        <filter val="$781.70"/>
        <filter val="$781.76"/>
        <filter val="$781.86"/>
        <filter val="$782.05"/>
        <filter val="$783.00"/>
        <filter val="$783.38"/>
        <filter val="$783.98"/>
        <filter val="$784.17"/>
        <filter val="$784.24"/>
        <filter val="$785.46"/>
        <filter val="$785.62"/>
        <filter val="$785.75"/>
        <filter val="$785.91"/>
        <filter val="$787.19"/>
        <filter val="$787.52"/>
        <filter val="$787.53"/>
        <filter val="$787.92"/>
        <filter val="$788.16"/>
        <filter val="$788.47"/>
        <filter val="$788.72"/>
        <filter val="$788.95"/>
        <filter val="$789.10"/>
        <filter val="$789.13"/>
        <filter val="$789.14"/>
        <filter val="$789.16"/>
        <filter val="$789.31"/>
        <filter val="$789.33"/>
        <filter val="$789.80"/>
        <filter val="$789.91"/>
        <filter val="$790.05"/>
        <filter val="$790.38"/>
        <filter val="$791.00"/>
        <filter val="$791.01"/>
        <filter val="$791.15"/>
        <filter val="$791.28"/>
        <filter val="$791.65"/>
        <filter val="$791.78"/>
        <filter val="$792.06"/>
        <filter val="$793.03"/>
        <filter val="$793.44"/>
        <filter val="$793.48"/>
        <filter val="$793.69"/>
        <filter val="$794.31"/>
        <filter val="$795.26"/>
        <filter val="$795.68"/>
        <filter val="$795.70"/>
        <filter val="$796.09"/>
        <filter val="$796.17"/>
        <filter val="$796.67"/>
        <filter val="$798.14"/>
        <filter val="$799.09"/>
        <filter val="$799.13"/>
        <filter val="$799.15"/>
        <filter val="$799.41"/>
        <filter val="$799.82"/>
      </filters>
    </filterColumn>
  </autoFilter>
  <sortState xmlns:xlrd2="http://schemas.microsoft.com/office/spreadsheetml/2017/richdata2" ref="A2:L1001">
    <sortCondition ref="A1:A1001"/>
  </sortState>
  <tableColumns count="12">
    <tableColumn id="1" xr3:uid="{00000000-0010-0000-0200-000001000000}" name="date" dataDxfId="14"/>
    <tableColumn id="2" xr3:uid="{00000000-0010-0000-0200-000002000000}" name="net sales" dataDxfId="13"/>
    <tableColumn id="3" xr3:uid="{00000000-0010-0000-0200-000003000000}" name="gross margin"/>
    <tableColumn id="4" xr3:uid="{00000000-0010-0000-0200-000004000000}" name="expenses" dataDxfId="12"/>
    <tableColumn id="5" xr3:uid="{00000000-0010-0000-0200-000005000000}" name="income" dataDxfId="11"/>
    <tableColumn id="6" xr3:uid="{00000000-0010-0000-0200-000006000000}" name="region"/>
    <tableColumn id="7" xr3:uid="{00000000-0010-0000-0200-000007000000}" name="Cost of Goods Sold"/>
    <tableColumn id="8" xr3:uid="{00000000-0010-0000-0200-000008000000}" name="Total Operating Costs"/>
    <tableColumn id="9" xr3:uid="{00000000-0010-0000-0200-000009000000}" name="Finance Expense "/>
    <tableColumn id="10" xr3:uid="{00000000-0010-0000-0200-00000A000000}" name="Total Revenue "/>
    <tableColumn id="11" xr3:uid="{00000000-0010-0000-0200-00000B000000}" name="Net Profit " dataDxfId="10">
      <calculatedColumnFormula>Table2[[#This Row],[net sales]]-Table2[[#This Row],[Cost of Goods Sold]]-Table2[[#This Row],[Total Operating Costs]]-Table2[[#This Row],[Finance Expense ]]</calculatedColumnFormula>
    </tableColumn>
    <tableColumn id="12" xr3:uid="{00000000-0010-0000-0200-00000C000000}" name="Cost of Goods Sold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0EE760-638B-459E-B21E-439B42D76DE7}" name="Table25" displayName="Table25" ref="A1:L1001" totalsRowShown="0">
  <autoFilter ref="A1:L1001" xr:uid="{00000000-0009-0000-0100-000002000000}">
    <filterColumn colId="3">
      <filters>
        <filter val="$500.50"/>
        <filter val="$500.67"/>
        <filter val="$500.94"/>
        <filter val="$501.55"/>
        <filter val="$502.18"/>
        <filter val="$502.95"/>
        <filter val="$503.02"/>
        <filter val="$503.94"/>
        <filter val="$504.61"/>
        <filter val="$504.69"/>
        <filter val="$504.72"/>
        <filter val="$504.84"/>
        <filter val="$505.69"/>
        <filter val="$507.66"/>
        <filter val="$508.17"/>
        <filter val="$508.34"/>
        <filter val="$508.54"/>
        <filter val="$508.57"/>
        <filter val="$508.94"/>
        <filter val="$509.03"/>
        <filter val="$509.25"/>
        <filter val="$509.35"/>
        <filter val="$509.66"/>
        <filter val="$510.56"/>
        <filter val="$510.57"/>
        <filter val="$511.15"/>
        <filter val="$511.19"/>
        <filter val="$511.20"/>
        <filter val="$511.35"/>
        <filter val="$511.58"/>
        <filter val="$512.07"/>
        <filter val="$512.37"/>
        <filter val="$512.69"/>
        <filter val="$512.80"/>
        <filter val="$512.98"/>
        <filter val="$513.21"/>
        <filter val="$513.96"/>
        <filter val="$513.98"/>
        <filter val="$514.01"/>
        <filter val="$514.36"/>
        <filter val="$514.80"/>
        <filter val="$514.91"/>
        <filter val="$515.06"/>
        <filter val="$515.56"/>
        <filter val="$515.77"/>
        <filter val="$516.05"/>
        <filter val="$516.15"/>
        <filter val="$516.45"/>
        <filter val="$516.54"/>
        <filter val="$516.56"/>
        <filter val="$516.71"/>
        <filter val="$517.07"/>
        <filter val="$517.11"/>
        <filter val="$517.23"/>
        <filter val="$517.62"/>
        <filter val="$517.91"/>
        <filter val="$518.00"/>
        <filter val="$518.36"/>
        <filter val="$518.47"/>
        <filter val="$519.65"/>
        <filter val="$519.69"/>
        <filter val="$519.70"/>
        <filter val="$519.75"/>
        <filter val="$520.43"/>
        <filter val="$520.55"/>
        <filter val="$520.98"/>
        <filter val="$520.99"/>
        <filter val="$521.04"/>
        <filter val="$521.30"/>
        <filter val="$522.23"/>
        <filter val="$522.80"/>
        <filter val="$523.62"/>
        <filter val="$524.04"/>
        <filter val="$524.17"/>
        <filter val="$525.31"/>
        <filter val="$525.38"/>
        <filter val="$525.57"/>
        <filter val="$525.87"/>
        <filter val="$526.20"/>
        <filter val="$526.43"/>
        <filter val="$526.59"/>
        <filter val="$526.95"/>
        <filter val="$528.05"/>
        <filter val="$528.18"/>
        <filter val="$528.47"/>
        <filter val="$528.90"/>
        <filter val="$529.01"/>
        <filter val="$529.15"/>
        <filter val="$529.59"/>
        <filter val="$529.62"/>
        <filter val="$529.63"/>
        <filter val="$529.78"/>
        <filter val="$529.91"/>
        <filter val="$530.12"/>
        <filter val="$530.13"/>
        <filter val="$531.04"/>
        <filter val="$531.40"/>
        <filter val="$531.45"/>
        <filter val="$531.53"/>
        <filter val="$531.55"/>
        <filter val="$531.71"/>
        <filter val="$531.95"/>
        <filter val="$532.03"/>
        <filter val="$532.21"/>
        <filter val="$532.23"/>
        <filter val="$532.25"/>
        <filter val="$532.43"/>
        <filter val="$533.06"/>
        <filter val="$533.58"/>
        <filter val="$533.59"/>
        <filter val="$533.86"/>
        <filter val="$534.00"/>
        <filter val="$534.09"/>
        <filter val="$534.58"/>
        <filter val="$535.11"/>
        <filter val="$535.51"/>
        <filter val="$535.64"/>
        <filter val="$536.77"/>
        <filter val="$536.89"/>
        <filter val="$536.91"/>
        <filter val="$537.19"/>
        <filter val="$538.53"/>
        <filter val="$538.69"/>
        <filter val="$538.87"/>
        <filter val="$538.89"/>
        <filter val="$538.91"/>
        <filter val="$539.59"/>
        <filter val="$539.81"/>
        <filter val="$539.90"/>
        <filter val="$540.59"/>
        <filter val="$540.68"/>
        <filter val="$540.71"/>
        <filter val="$540.97"/>
        <filter val="$541.00"/>
        <filter val="$541.19"/>
        <filter val="$541.36"/>
        <filter val="$542.16"/>
        <filter val="$542.33"/>
        <filter val="$542.39"/>
        <filter val="$542.75"/>
        <filter val="$543.42"/>
        <filter val="$543.51"/>
        <filter val="$543.98"/>
        <filter val="$544.49"/>
        <filter val="$544.62"/>
        <filter val="$544.71"/>
        <filter val="$544.88"/>
        <filter val="$545.14"/>
        <filter val="$545.37"/>
        <filter val="$545.45"/>
        <filter val="$545.56"/>
        <filter val="$546.66"/>
        <filter val="$546.71"/>
        <filter val="$546.79"/>
        <filter val="$546.82"/>
        <filter val="$547.05"/>
        <filter val="$547.13"/>
        <filter val="$547.28"/>
        <filter val="$547.65"/>
        <filter val="$547.88"/>
        <filter val="$548.54"/>
        <filter val="$548.72"/>
        <filter val="$549.67"/>
        <filter val="$550.04"/>
        <filter val="$550.55"/>
        <filter val="$550.87"/>
        <filter val="$550.96"/>
        <filter val="$551.14"/>
        <filter val="$551.73"/>
        <filter val="$551.95"/>
        <filter val="$552.40"/>
        <filter val="$552.49"/>
        <filter val="$552.73"/>
        <filter val="$552.80"/>
        <filter val="$552.90"/>
        <filter val="$553.19"/>
        <filter val="$553.25"/>
        <filter val="$553.58"/>
        <filter val="$554.12"/>
        <filter val="$554.19"/>
        <filter val="$554.55"/>
        <filter val="$554.68"/>
        <filter val="$554.69"/>
        <filter val="$554.74"/>
        <filter val="$554.98"/>
        <filter val="$555.03"/>
        <filter val="$555.25"/>
        <filter val="$555.65"/>
        <filter val="$556.02"/>
        <filter val="$556.13"/>
        <filter val="$556.42"/>
        <filter val="$556.43"/>
        <filter val="$556.47"/>
        <filter val="$556.69"/>
        <filter val="$556.90"/>
        <filter val="$557.25"/>
        <filter val="$557.54"/>
        <filter val="$558.55"/>
        <filter val="$558.56"/>
        <filter val="$558.57"/>
        <filter val="$558.91"/>
        <filter val="$559.13"/>
        <filter val="$559.37"/>
        <filter val="$560.29"/>
        <filter val="$561.02"/>
        <filter val="$561.03"/>
        <filter val="$561.11"/>
        <filter val="$561.24"/>
        <filter val="$562.01"/>
        <filter val="$562.31"/>
        <filter val="$562.55"/>
        <filter val="$562.58"/>
        <filter val="$562.85"/>
        <filter val="$562.98"/>
        <filter val="$563.22"/>
        <filter val="$563.36"/>
        <filter val="$563.72"/>
        <filter val="$563.73"/>
        <filter val="$564.16"/>
        <filter val="$564.37"/>
        <filter val="$564.47"/>
        <filter val="$564.96"/>
        <filter val="$565.39"/>
        <filter val="$565.44"/>
        <filter val="$566.00"/>
        <filter val="$566.41"/>
        <filter val="$566.77"/>
        <filter val="$568.05"/>
        <filter val="$568.12"/>
        <filter val="$568.22"/>
        <filter val="$568.97"/>
        <filter val="$569.39"/>
        <filter val="$569.45"/>
        <filter val="$569.66"/>
        <filter val="$569.82"/>
        <filter val="$569.87"/>
        <filter val="$570.00"/>
        <filter val="$570.04"/>
        <filter val="$571.10"/>
        <filter val="$571.21"/>
        <filter val="$571.31"/>
        <filter val="$571.40"/>
        <filter val="$572.13"/>
        <filter val="$572.14"/>
        <filter val="$572.27"/>
        <filter val="$572.46"/>
        <filter val="$573.09"/>
        <filter val="$573.24"/>
        <filter val="$573.37"/>
        <filter val="$573.47"/>
        <filter val="$574.30"/>
        <filter val="$574.56"/>
        <filter val="$574.77"/>
        <filter val="$576.15"/>
        <filter val="$577.27"/>
        <filter val="$577.37"/>
        <filter val="$577.38"/>
        <filter val="$577.87"/>
        <filter val="$577.90"/>
        <filter val="$578.33"/>
        <filter val="$578.99"/>
        <filter val="$579.15"/>
        <filter val="$579.46"/>
        <filter val="$579.50"/>
        <filter val="$580.24"/>
        <filter val="$580.42"/>
        <filter val="$580.44"/>
        <filter val="$580.51"/>
        <filter val="$580.70"/>
        <filter val="$581.12"/>
        <filter val="$581.77"/>
        <filter val="$582.32"/>
        <filter val="$582.81"/>
        <filter val="$583.04"/>
        <filter val="$583.24"/>
        <filter val="$583.60"/>
        <filter val="$583.85"/>
        <filter val="$583.92"/>
        <filter val="$584.24"/>
        <filter val="$584.66"/>
        <filter val="$584.78"/>
        <filter val="$585.24"/>
        <filter val="$586.50"/>
        <filter val="$587.14"/>
        <filter val="$587.42"/>
        <filter val="$588.05"/>
        <filter val="$588.13"/>
        <filter val="$588.15"/>
        <filter val="$588.77"/>
        <filter val="$588.80"/>
        <filter val="$588.86"/>
        <filter val="$589.37"/>
        <filter val="$589.47"/>
        <filter val="$589.51"/>
        <filter val="$589.54"/>
        <filter val="$590.77"/>
        <filter val="$591.03"/>
        <filter val="$591.16"/>
        <filter val="$591.21"/>
        <filter val="$591.68"/>
        <filter val="$591.71"/>
        <filter val="$591.88"/>
        <filter val="$592.07"/>
        <filter val="$592.13"/>
        <filter val="$592.29"/>
        <filter val="$592.57"/>
        <filter val="$592.61"/>
        <filter val="$592.77"/>
        <filter val="$592.79"/>
        <filter val="$593.04"/>
        <filter val="$593.15"/>
        <filter val="$593.23"/>
        <filter val="$593.71"/>
        <filter val="$594.06"/>
        <filter val="$594.07"/>
        <filter val="$594.09"/>
        <filter val="$594.18"/>
        <filter val="$594.47"/>
        <filter val="$594.66"/>
        <filter val="$595.47"/>
        <filter val="$596.30"/>
        <filter val="$596.67"/>
        <filter val="$596.80"/>
        <filter val="$596.99"/>
        <filter val="$597.27"/>
        <filter val="$597.52"/>
        <filter val="$597.78"/>
        <filter val="$598.61"/>
        <filter val="$598.83"/>
        <filter val="$599.13"/>
        <filter val="$600.42"/>
        <filter val="$600.68"/>
        <filter val="$600.90"/>
        <filter val="$600.91"/>
        <filter val="$601.24"/>
        <filter val="$601.40"/>
        <filter val="$601.45"/>
        <filter val="$601.53"/>
        <filter val="$601.69"/>
        <filter val="$602.49"/>
        <filter val="$603.00"/>
        <filter val="$603.03"/>
        <filter val="$603.40"/>
        <filter val="$603.65"/>
        <filter val="$603.95"/>
        <filter val="$604.08"/>
        <filter val="$604.40"/>
        <filter val="$605.00"/>
        <filter val="$605.34"/>
        <filter val="$605.98"/>
        <filter val="$606.07"/>
        <filter val="$606.08"/>
        <filter val="$607.30"/>
        <filter val="$607.54"/>
        <filter val="$607.63"/>
        <filter val="$607.71"/>
        <filter val="$607.78"/>
        <filter val="$608.18"/>
        <filter val="$608.28"/>
        <filter val="$609.25"/>
        <filter val="$609.35"/>
        <filter val="$609.40"/>
        <filter val="$609.73"/>
        <filter val="$610.28"/>
        <filter val="$610.51"/>
        <filter val="$610.71"/>
        <filter val="$611.23"/>
        <filter val="$612.00"/>
        <filter val="$612.36"/>
        <filter val="$612.44"/>
        <filter val="$612.53"/>
        <filter val="$612.95"/>
        <filter val="$613.26"/>
        <filter val="$613.65"/>
        <filter val="$614.08"/>
        <filter val="$614.56"/>
        <filter val="$614.63"/>
        <filter val="$614.67"/>
        <filter val="$615.06"/>
        <filter val="$615.65"/>
        <filter val="$616.03"/>
        <filter val="$616.08"/>
        <filter val="$616.24"/>
        <filter val="$616.31"/>
        <filter val="$617.04"/>
        <filter val="$617.09"/>
        <filter val="$617.47"/>
        <filter val="$617.68"/>
        <filter val="$618.11"/>
        <filter val="$618.13"/>
        <filter val="$618.29"/>
        <filter val="$619.34"/>
        <filter val="$619.41"/>
        <filter val="$619.47"/>
        <filter val="$619.61"/>
        <filter val="$619.76"/>
        <filter val="$620.46"/>
        <filter val="$620.64"/>
        <filter val="$620.86"/>
        <filter val="$621.86"/>
        <filter val="$622.45"/>
        <filter val="$622.51"/>
        <filter val="$622.58"/>
        <filter val="$622.70"/>
        <filter val="$622.71"/>
        <filter val="$622.91"/>
        <filter val="$623.72"/>
        <filter val="$624.30"/>
        <filter val="$624.37"/>
        <filter val="$624.57"/>
        <filter val="$625.05"/>
        <filter val="$625.38"/>
        <filter val="$625.56"/>
        <filter val="$625.73"/>
        <filter val="$626.05"/>
        <filter val="$626.08"/>
        <filter val="$626.31"/>
        <filter val="$626.33"/>
        <filter val="$626.46"/>
        <filter val="$627.29"/>
        <filter val="$627.37"/>
        <filter val="$627.69"/>
        <filter val="$627.75"/>
        <filter val="$627.92"/>
        <filter val="$628.19"/>
        <filter val="$629.38"/>
        <filter val="$629.41"/>
        <filter val="$629.77"/>
        <filter val="$630.64"/>
        <filter val="$630.65"/>
        <filter val="$631.05"/>
        <filter val="$631.06"/>
        <filter val="$631.25"/>
        <filter val="$631.61"/>
        <filter val="$631.74"/>
        <filter val="$632.17"/>
        <filter val="$632.56"/>
        <filter val="$632.97"/>
        <filter val="$633.16"/>
        <filter val="$633.34"/>
        <filter val="$633.47"/>
        <filter val="$633.51"/>
        <filter val="$633.85"/>
        <filter val="$633.92"/>
        <filter val="$634.03"/>
        <filter val="$634.18"/>
        <filter val="$634.54"/>
        <filter val="$635.34"/>
        <filter val="$635.43"/>
        <filter val="$635.91"/>
        <filter val="$636.10"/>
        <filter val="$636.31"/>
        <filter val="$636.49"/>
        <filter val="$636.60"/>
        <filter val="$637.15"/>
        <filter val="$637.20"/>
        <filter val="$637.53"/>
        <filter val="$637.76"/>
        <filter val="$637.81"/>
        <filter val="$639.12"/>
        <filter val="$639.70"/>
        <filter val="$639.92"/>
        <filter val="$640.67"/>
        <filter val="$640.70"/>
        <filter val="$640.86"/>
        <filter val="$641.31"/>
        <filter val="$641.36"/>
        <filter val="$641.69"/>
        <filter val="$642.82"/>
        <filter val="$643.20"/>
        <filter val="$643.38"/>
        <filter val="$643.39"/>
        <filter val="$644.89"/>
        <filter val="$644.90"/>
        <filter val="$645.48"/>
        <filter val="$645.50"/>
        <filter val="$645.61"/>
        <filter val="$645.82"/>
        <filter val="$646.00"/>
        <filter val="$646.65"/>
        <filter val="$647.00"/>
        <filter val="$647.16"/>
        <filter val="$647.93"/>
        <filter val="$648.10"/>
        <filter val="$648.11"/>
        <filter val="$648.12"/>
        <filter val="$648.42"/>
        <filter val="$648.82"/>
        <filter val="$649.20"/>
        <filter val="$649.26"/>
        <filter val="$649.34"/>
        <filter val="$649.57"/>
        <filter val="$650.02"/>
        <filter val="$650.46"/>
        <filter val="$650.49"/>
        <filter val="$650.53"/>
        <filter val="$650.57"/>
        <filter val="$651.77"/>
        <filter val="$652.21"/>
        <filter val="$652.75"/>
        <filter val="$652.79"/>
        <filter val="$653.58"/>
        <filter val="$654.12"/>
        <filter val="$654.46"/>
        <filter val="$654.72"/>
        <filter val="$654.93"/>
        <filter val="$654.98"/>
        <filter val="$655.12"/>
        <filter val="$655.15"/>
        <filter val="$655.39"/>
        <filter val="$655.70"/>
        <filter val="$655.88"/>
        <filter val="$656.10"/>
        <filter val="$656.54"/>
        <filter val="$657.11"/>
        <filter val="$657.12"/>
        <filter val="$657.44"/>
        <filter val="$658.41"/>
        <filter val="$658.87"/>
        <filter val="$658.91"/>
        <filter val="$658.93"/>
        <filter val="$659.21"/>
        <filter val="$659.37"/>
        <filter val="$659.84"/>
        <filter val="$660.15"/>
        <filter val="$660.57"/>
        <filter val="$660.58"/>
        <filter val="$660.59"/>
        <filter val="$660.85"/>
        <filter val="$661.13"/>
        <filter val="$661.36"/>
        <filter val="$661.99"/>
        <filter val="$662.25"/>
        <filter val="$662.45"/>
        <filter val="$662.50"/>
        <filter val="$663.34"/>
        <filter val="$664.07"/>
        <filter val="$664.19"/>
        <filter val="$664.99"/>
        <filter val="$665.09"/>
        <filter val="$665.23"/>
        <filter val="$666.02"/>
        <filter val="$666.27"/>
        <filter val="$666.46"/>
        <filter val="$666.66"/>
        <filter val="$666.70"/>
        <filter val="$667.22"/>
        <filter val="$667.29"/>
        <filter val="$668.10"/>
        <filter val="$668.23"/>
        <filter val="$668.43"/>
        <filter val="$669.22"/>
        <filter val="$669.52"/>
        <filter val="$669.71"/>
        <filter val="$670.10"/>
        <filter val="$670.71"/>
        <filter val="$670.78"/>
        <filter val="$671.06"/>
        <filter val="$672.08"/>
        <filter val="$672.48"/>
        <filter val="$672.69"/>
        <filter val="$672.97"/>
        <filter val="$673.19"/>
        <filter val="$673.48"/>
        <filter val="$673.52"/>
        <filter val="$673.84"/>
        <filter val="$674.08"/>
        <filter val="$674.25"/>
        <filter val="$674.32"/>
        <filter val="$675.19"/>
        <filter val="$675.63"/>
        <filter val="$675.92"/>
        <filter val="$676.76"/>
        <filter val="$676.99"/>
        <filter val="$677.26"/>
        <filter val="$677.71"/>
        <filter val="$678.00"/>
        <filter val="$678.96"/>
        <filter val="$679.56"/>
        <filter val="$679.58"/>
        <filter val="$679.67"/>
        <filter val="$680.18"/>
        <filter val="$680.43"/>
        <filter val="$680.45"/>
        <filter val="$680.67"/>
        <filter val="$680.75"/>
        <filter val="$680.76"/>
        <filter val="$681.53"/>
        <filter val="$681.58"/>
        <filter val="$681.62"/>
        <filter val="$682.17"/>
        <filter val="$682.25"/>
        <filter val="$683.14"/>
        <filter val="$683.32"/>
        <filter val="$683.63"/>
        <filter val="$684.70"/>
        <filter val="$685.34"/>
        <filter val="$685.46"/>
        <filter val="$685.76"/>
        <filter val="$686.03"/>
        <filter val="$686.04"/>
        <filter val="$686.52"/>
        <filter val="$686.54"/>
        <filter val="$686.75"/>
        <filter val="$686.90"/>
        <filter val="$686.94"/>
        <filter val="$687.76"/>
        <filter val="$688.13"/>
        <filter val="$688.38"/>
        <filter val="$688.98"/>
        <filter val="$689.30"/>
        <filter val="$689.76"/>
        <filter val="$689.87"/>
        <filter val="$690.18"/>
        <filter val="$690.23"/>
        <filter val="$690.80"/>
        <filter val="$691.13"/>
        <filter val="$691.17"/>
        <filter val="$692.16"/>
        <filter val="$692.40"/>
        <filter val="$692.57"/>
        <filter val="$692.68"/>
        <filter val="$692.78"/>
        <filter val="$692.79"/>
        <filter val="$693.24"/>
        <filter val="$693.77"/>
        <filter val="$694.44"/>
        <filter val="$695.22"/>
        <filter val="$695.27"/>
        <filter val="$695.68"/>
        <filter val="$695.90"/>
        <filter val="$696.27"/>
        <filter val="$696.33"/>
        <filter val="$696.81"/>
        <filter val="$696.84"/>
        <filter val="$696.85"/>
        <filter val="$696.99"/>
        <filter val="$697.33"/>
        <filter val="$698.22"/>
        <filter val="$698.29"/>
        <filter val="$698.36"/>
        <filter val="$698.40"/>
        <filter val="$698.46"/>
        <filter val="$698.53"/>
        <filter val="$698.95"/>
        <filter val="$699.01"/>
        <filter val="$699.52"/>
        <filter val="$699.57"/>
        <filter val="$699.79"/>
        <filter val="$700.25"/>
        <filter val="$700.31"/>
        <filter val="$700.51"/>
        <filter val="$701.48"/>
        <filter val="$701.53"/>
        <filter val="$702.05"/>
        <filter val="$702.21"/>
        <filter val="$702.27"/>
        <filter val="$702.52"/>
        <filter val="$702.92"/>
        <filter val="$703.32"/>
        <filter val="$703.87"/>
        <filter val="$704.53"/>
        <filter val="$704.68"/>
        <filter val="$704.71"/>
        <filter val="$705.73"/>
        <filter val="$706.37"/>
        <filter val="$706.38"/>
        <filter val="$706.39"/>
        <filter val="$706.42"/>
        <filter val="$706.58"/>
        <filter val="$706.68"/>
        <filter val="$706.69"/>
        <filter val="$707.23"/>
        <filter val="$707.47"/>
        <filter val="$707.87"/>
        <filter val="$709.12"/>
        <filter val="$709.25"/>
        <filter val="$709.77"/>
        <filter val="$710.17"/>
        <filter val="$710.34"/>
        <filter val="$710.97"/>
        <filter val="$711.09"/>
        <filter val="$711.13"/>
        <filter val="$711.25"/>
        <filter val="$711.74"/>
        <filter val="$712.20"/>
        <filter val="$712.63"/>
        <filter val="$713.06"/>
        <filter val="$713.13"/>
        <filter val="$713.27"/>
        <filter val="$713.91"/>
        <filter val="$714.15"/>
        <filter val="$714.25"/>
        <filter val="$714.86"/>
        <filter val="$715.20"/>
        <filter val="$715.36"/>
        <filter val="$715.91"/>
        <filter val="$716.17"/>
        <filter val="$716.34"/>
        <filter val="$716.88"/>
        <filter val="$717.21"/>
        <filter val="$717.53"/>
        <filter val="$717.56"/>
        <filter val="$717.89"/>
        <filter val="$718.13"/>
        <filter val="$718.67"/>
        <filter val="$719.20"/>
        <filter val="$719.21"/>
        <filter val="$719.55"/>
        <filter val="$719.57"/>
        <filter val="$719.97"/>
        <filter val="$720.29"/>
        <filter val="$720.89"/>
        <filter val="$721.11"/>
        <filter val="$721.38"/>
        <filter val="$721.76"/>
        <filter val="$722.01"/>
        <filter val="$722.30"/>
        <filter val="$722.69"/>
        <filter val="$722.91"/>
        <filter val="$723.21"/>
        <filter val="$723.49"/>
        <filter val="$723.58"/>
        <filter val="$723.66"/>
        <filter val="$723.74"/>
        <filter val="$724.25"/>
        <filter val="$725.68"/>
        <filter val="$726.06"/>
        <filter val="$726.22"/>
        <filter val="$726.48"/>
        <filter val="$726.50"/>
        <filter val="$727.14"/>
        <filter val="$727.30"/>
        <filter val="$727.58"/>
        <filter val="$727.63"/>
        <filter val="$727.67"/>
        <filter val="$727.97"/>
        <filter val="$728.23"/>
        <filter val="$729.69"/>
        <filter val="$729.70"/>
        <filter val="$730.13"/>
        <filter val="$730.83"/>
        <filter val="$731.01"/>
        <filter val="$731.16"/>
        <filter val="$731.20"/>
        <filter val="$731.52"/>
        <filter val="$731.70"/>
        <filter val="$731.76"/>
        <filter val="$732.10"/>
        <filter val="$732.14"/>
        <filter val="$732.49"/>
        <filter val="$732.59"/>
        <filter val="$732.80"/>
        <filter val="$733.00"/>
        <filter val="$733.12"/>
        <filter val="$733.14"/>
        <filter val="$733.20"/>
        <filter val="$733.27"/>
        <filter val="$733.35"/>
        <filter val="$733.62"/>
        <filter val="$733.69"/>
        <filter val="$733.74"/>
        <filter val="$734.27"/>
        <filter val="$735.12"/>
        <filter val="$735.47"/>
        <filter val="$735.61"/>
        <filter val="$735.75"/>
        <filter val="$735.80"/>
        <filter val="$735.97"/>
        <filter val="$736.05"/>
        <filter val="$736.44"/>
        <filter val="$736.50"/>
        <filter val="$736.76"/>
        <filter val="$737.24"/>
        <filter val="$737.41"/>
        <filter val="$737.53"/>
        <filter val="$737.83"/>
        <filter val="$737.86"/>
        <filter val="$737.92"/>
        <filter val="$737.96"/>
        <filter val="$739.11"/>
        <filter val="$739.34"/>
        <filter val="$740.00"/>
        <filter val="$740.11"/>
        <filter val="$740.55"/>
        <filter val="$741.02"/>
        <filter val="$741.30"/>
        <filter val="$742.41"/>
        <filter val="$742.50"/>
        <filter val="$742.59"/>
        <filter val="$742.69"/>
        <filter val="$743.15"/>
        <filter val="$743.26"/>
        <filter val="$743.51"/>
        <filter val="$743.81"/>
        <filter val="$744.13"/>
        <filter val="$744.70"/>
        <filter val="$744.71"/>
        <filter val="$744.74"/>
        <filter val="$744.88"/>
        <filter val="$745.37"/>
        <filter val="$745.83"/>
        <filter val="$746.49"/>
        <filter val="$747.09"/>
        <filter val="$747.42"/>
        <filter val="$747.92"/>
        <filter val="$748.09"/>
        <filter val="$748.27"/>
        <filter val="$748.39"/>
        <filter val="$748.85"/>
        <filter val="$748.93"/>
        <filter val="$749.00"/>
        <filter val="$749.22"/>
        <filter val="$749.28"/>
        <filter val="$749.69"/>
        <filter val="$749.80"/>
        <filter val="$749.88"/>
        <filter val="$750.04"/>
        <filter val="$750.77"/>
        <filter val="$750.93"/>
        <filter val="$751.42"/>
        <filter val="$751.78"/>
        <filter val="$752.87"/>
        <filter val="$753.41"/>
        <filter val="$753.51"/>
        <filter val="$753.53"/>
        <filter val="$753.58"/>
        <filter val="$753.73"/>
        <filter val="$753.81"/>
        <filter val="$753.83"/>
        <filter val="$753.91"/>
        <filter val="$754.04"/>
        <filter val="$754.15"/>
        <filter val="$754.34"/>
        <filter val="$754.69"/>
        <filter val="$754.99"/>
        <filter val="$755.94"/>
        <filter val="$756.46"/>
        <filter val="$756.77"/>
        <filter val="$757.22"/>
        <filter val="$757.46"/>
        <filter val="$758.17"/>
        <filter val="$758.28"/>
        <filter val="$759.35"/>
        <filter val="$760.04"/>
        <filter val="$760.31"/>
        <filter val="$760.55"/>
        <filter val="$760.65"/>
        <filter val="$760.78"/>
        <filter val="$761.28"/>
        <filter val="$761.81"/>
        <filter val="$762.22"/>
        <filter val="$762.88"/>
        <filter val="$763.31"/>
        <filter val="$763.39"/>
        <filter val="$763.55"/>
        <filter val="$763.90"/>
        <filter val="$764.04"/>
        <filter val="$764.16"/>
        <filter val="$764.35"/>
        <filter val="$765.01"/>
        <filter val="$765.81"/>
        <filter val="$766.04"/>
        <filter val="$766.26"/>
        <filter val="$766.28"/>
        <filter val="$766.57"/>
        <filter val="$767.13"/>
        <filter val="$767.26"/>
        <filter val="$767.46"/>
        <filter val="$767.89"/>
        <filter val="$768.54"/>
        <filter val="$768.81"/>
        <filter val="$769.03"/>
        <filter val="$769.18"/>
        <filter val="$769.19"/>
        <filter val="$769.34"/>
        <filter val="$769.50"/>
        <filter val="$769.67"/>
        <filter val="$769.90"/>
        <filter val="$770.37"/>
        <filter val="$770.80"/>
        <filter val="$771.07"/>
        <filter val="$771.68"/>
        <filter val="$771.88"/>
        <filter val="$772.35"/>
        <filter val="$772.52"/>
        <filter val="$772.58"/>
        <filter val="$772.63"/>
        <filter val="$772.69"/>
        <filter val="$773.83"/>
        <filter val="$774.04"/>
        <filter val="$774.07"/>
        <filter val="$774.16"/>
        <filter val="$775.01"/>
        <filter val="$775.30"/>
        <filter val="$775.31"/>
        <filter val="$775.77"/>
        <filter val="$776.03"/>
        <filter val="$776.23"/>
        <filter val="$776.28"/>
        <filter val="$776.61"/>
        <filter val="$776.70"/>
        <filter val="$776.88"/>
        <filter val="$778.21"/>
        <filter val="$778.54"/>
        <filter val="$778.92"/>
        <filter val="$779.50"/>
        <filter val="$779.52"/>
        <filter val="$779.64"/>
        <filter val="$780.46"/>
        <filter val="$780.62"/>
        <filter val="$780.67"/>
        <filter val="$780.93"/>
        <filter val="$780.98"/>
        <filter val="$781.07"/>
        <filter val="$781.16"/>
        <filter val="$781.70"/>
        <filter val="$781.76"/>
        <filter val="$781.86"/>
        <filter val="$782.05"/>
        <filter val="$783.00"/>
        <filter val="$783.38"/>
        <filter val="$783.98"/>
        <filter val="$784.17"/>
        <filter val="$784.24"/>
        <filter val="$785.46"/>
        <filter val="$785.62"/>
        <filter val="$785.75"/>
        <filter val="$785.91"/>
        <filter val="$787.19"/>
        <filter val="$787.52"/>
        <filter val="$787.53"/>
        <filter val="$787.92"/>
        <filter val="$788.16"/>
        <filter val="$788.47"/>
        <filter val="$788.72"/>
        <filter val="$788.95"/>
        <filter val="$789.10"/>
        <filter val="$789.13"/>
        <filter val="$789.14"/>
        <filter val="$789.16"/>
        <filter val="$789.31"/>
        <filter val="$789.33"/>
        <filter val="$789.80"/>
        <filter val="$789.91"/>
        <filter val="$790.05"/>
        <filter val="$790.38"/>
        <filter val="$791.00"/>
        <filter val="$791.01"/>
        <filter val="$791.15"/>
        <filter val="$791.28"/>
        <filter val="$791.65"/>
        <filter val="$791.78"/>
        <filter val="$792.06"/>
        <filter val="$793.03"/>
        <filter val="$793.44"/>
        <filter val="$793.48"/>
        <filter val="$793.69"/>
        <filter val="$794.31"/>
        <filter val="$795.26"/>
        <filter val="$795.68"/>
        <filter val="$795.70"/>
        <filter val="$796.09"/>
        <filter val="$796.17"/>
        <filter val="$796.67"/>
        <filter val="$798.14"/>
        <filter val="$799.09"/>
        <filter val="$799.13"/>
        <filter val="$799.15"/>
        <filter val="$799.41"/>
        <filter val="$799.82"/>
      </filters>
    </filterColumn>
  </autoFilter>
  <sortState xmlns:xlrd2="http://schemas.microsoft.com/office/spreadsheetml/2017/richdata2" ref="A2:L1001">
    <sortCondition ref="A1:A1001"/>
  </sortState>
  <tableColumns count="12">
    <tableColumn id="1" xr3:uid="{BBBE3BEF-2995-4F74-8B7C-3E45A5041FA5}" name="date" dataDxfId="9"/>
    <tableColumn id="2" xr3:uid="{65539394-9EAD-4971-B788-0FBDFF6321C0}" name="net sales" dataDxfId="8"/>
    <tableColumn id="3" xr3:uid="{CE1F97F2-6135-4CC8-9048-1EE4AA5BDCBF}" name="gross margin"/>
    <tableColumn id="4" xr3:uid="{34455700-F00E-4DB7-8CAB-7C7240C27277}" name="expenses" dataDxfId="7"/>
    <tableColumn id="5" xr3:uid="{7B196370-A374-4742-A408-2532263A1CAA}" name="income" dataDxfId="6"/>
    <tableColumn id="6" xr3:uid="{59DD9C04-EF5F-43B9-87A7-945CDAEC0247}" name="region"/>
    <tableColumn id="7" xr3:uid="{0DA09411-907C-4E9A-A850-9A248F8685E1}" name="Cost of Goods Sold"/>
    <tableColumn id="8" xr3:uid="{F4B87A24-4B60-4651-8410-6AAB3BD80AB7}" name="Total Operating Costs"/>
    <tableColumn id="9" xr3:uid="{3958F3C2-5E2D-4E1F-8871-CCD12CE8B036}" name="Finance Expense "/>
    <tableColumn id="10" xr3:uid="{54FC61BD-B102-40A4-8FF2-30E8B28A4981}" name="Total Revenue "/>
    <tableColumn id="11" xr3:uid="{D13DE6CC-7291-4D57-86F1-F04628DE3F57}" name="Net Profit " dataDxfId="5">
      <calculatedColumnFormula>Table25[[#This Row],[net sales]]-Table25[[#This Row],[Cost of Goods Sold]]-Table25[[#This Row],[Total Operating Costs]]-Table25[[#This Row],[Finance Expense ]]</calculatedColumnFormula>
    </tableColumn>
    <tableColumn id="12" xr3:uid="{3B1684D2-CD7F-4FDD-A130-14D5AC6AD0CE}" name="Cost of Goods Sold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693BC62-6206-4B24-9343-FC0F9584AD1E}" name="Table256" displayName="Table256" ref="A1:L1001" totalsRowShown="0">
  <autoFilter ref="A1:L1001" xr:uid="{00000000-0009-0000-0100-000002000000}">
    <filterColumn colId="3">
      <filters>
        <filter val="$500.50"/>
        <filter val="$500.67"/>
        <filter val="$500.94"/>
        <filter val="$501.55"/>
        <filter val="$502.18"/>
        <filter val="$502.95"/>
        <filter val="$503.02"/>
        <filter val="$503.94"/>
        <filter val="$504.61"/>
        <filter val="$504.69"/>
        <filter val="$504.72"/>
        <filter val="$504.84"/>
        <filter val="$505.69"/>
        <filter val="$507.66"/>
        <filter val="$508.17"/>
        <filter val="$508.34"/>
        <filter val="$508.54"/>
        <filter val="$508.57"/>
        <filter val="$508.94"/>
        <filter val="$509.03"/>
        <filter val="$509.25"/>
        <filter val="$509.35"/>
        <filter val="$509.66"/>
        <filter val="$510.56"/>
        <filter val="$510.57"/>
        <filter val="$511.15"/>
        <filter val="$511.19"/>
        <filter val="$511.20"/>
        <filter val="$511.35"/>
        <filter val="$511.58"/>
        <filter val="$512.07"/>
        <filter val="$512.37"/>
        <filter val="$512.69"/>
        <filter val="$512.80"/>
        <filter val="$512.98"/>
        <filter val="$513.21"/>
        <filter val="$513.96"/>
        <filter val="$513.98"/>
        <filter val="$514.01"/>
        <filter val="$514.36"/>
        <filter val="$514.80"/>
        <filter val="$514.91"/>
        <filter val="$515.06"/>
        <filter val="$515.56"/>
        <filter val="$515.77"/>
        <filter val="$516.05"/>
        <filter val="$516.15"/>
        <filter val="$516.45"/>
        <filter val="$516.54"/>
        <filter val="$516.56"/>
        <filter val="$516.71"/>
        <filter val="$517.07"/>
        <filter val="$517.11"/>
        <filter val="$517.23"/>
        <filter val="$517.62"/>
        <filter val="$517.91"/>
        <filter val="$518.00"/>
        <filter val="$518.36"/>
        <filter val="$518.47"/>
        <filter val="$519.65"/>
        <filter val="$519.69"/>
        <filter val="$519.70"/>
        <filter val="$519.75"/>
        <filter val="$520.43"/>
        <filter val="$520.55"/>
        <filter val="$520.98"/>
        <filter val="$520.99"/>
        <filter val="$521.04"/>
        <filter val="$521.30"/>
        <filter val="$522.23"/>
        <filter val="$522.80"/>
        <filter val="$523.62"/>
        <filter val="$524.04"/>
        <filter val="$524.17"/>
        <filter val="$525.31"/>
        <filter val="$525.38"/>
        <filter val="$525.57"/>
        <filter val="$525.87"/>
        <filter val="$526.20"/>
        <filter val="$526.43"/>
        <filter val="$526.59"/>
        <filter val="$526.95"/>
        <filter val="$528.05"/>
        <filter val="$528.18"/>
        <filter val="$528.47"/>
        <filter val="$528.90"/>
        <filter val="$529.01"/>
        <filter val="$529.15"/>
        <filter val="$529.59"/>
        <filter val="$529.62"/>
        <filter val="$529.63"/>
        <filter val="$529.78"/>
        <filter val="$529.91"/>
        <filter val="$530.12"/>
        <filter val="$530.13"/>
        <filter val="$531.04"/>
        <filter val="$531.40"/>
        <filter val="$531.45"/>
        <filter val="$531.53"/>
        <filter val="$531.55"/>
        <filter val="$531.71"/>
        <filter val="$531.95"/>
        <filter val="$532.03"/>
        <filter val="$532.21"/>
        <filter val="$532.23"/>
        <filter val="$532.25"/>
        <filter val="$532.43"/>
        <filter val="$533.06"/>
        <filter val="$533.58"/>
        <filter val="$533.59"/>
        <filter val="$533.86"/>
        <filter val="$534.00"/>
        <filter val="$534.09"/>
        <filter val="$534.58"/>
        <filter val="$535.11"/>
        <filter val="$535.51"/>
        <filter val="$535.64"/>
        <filter val="$536.77"/>
        <filter val="$536.89"/>
        <filter val="$536.91"/>
        <filter val="$537.19"/>
        <filter val="$538.53"/>
        <filter val="$538.69"/>
        <filter val="$538.87"/>
        <filter val="$538.89"/>
        <filter val="$538.91"/>
        <filter val="$539.59"/>
        <filter val="$539.81"/>
        <filter val="$539.90"/>
        <filter val="$540.59"/>
        <filter val="$540.68"/>
        <filter val="$540.71"/>
        <filter val="$540.97"/>
        <filter val="$541.00"/>
        <filter val="$541.19"/>
        <filter val="$541.36"/>
        <filter val="$542.16"/>
        <filter val="$542.33"/>
        <filter val="$542.39"/>
        <filter val="$542.75"/>
        <filter val="$543.42"/>
        <filter val="$543.51"/>
        <filter val="$543.98"/>
        <filter val="$544.49"/>
        <filter val="$544.62"/>
        <filter val="$544.71"/>
        <filter val="$544.88"/>
        <filter val="$545.14"/>
        <filter val="$545.37"/>
        <filter val="$545.45"/>
        <filter val="$545.56"/>
        <filter val="$546.66"/>
        <filter val="$546.71"/>
        <filter val="$546.79"/>
        <filter val="$546.82"/>
        <filter val="$547.05"/>
        <filter val="$547.13"/>
        <filter val="$547.28"/>
        <filter val="$547.65"/>
        <filter val="$547.88"/>
        <filter val="$548.54"/>
        <filter val="$548.72"/>
        <filter val="$549.67"/>
        <filter val="$550.04"/>
        <filter val="$550.55"/>
        <filter val="$550.87"/>
        <filter val="$550.96"/>
        <filter val="$551.14"/>
        <filter val="$551.73"/>
        <filter val="$551.95"/>
        <filter val="$552.40"/>
        <filter val="$552.49"/>
        <filter val="$552.73"/>
        <filter val="$552.80"/>
        <filter val="$552.90"/>
        <filter val="$553.19"/>
        <filter val="$553.25"/>
        <filter val="$553.58"/>
        <filter val="$554.12"/>
        <filter val="$554.19"/>
        <filter val="$554.55"/>
        <filter val="$554.68"/>
        <filter val="$554.69"/>
        <filter val="$554.74"/>
        <filter val="$554.98"/>
        <filter val="$555.03"/>
        <filter val="$555.25"/>
        <filter val="$555.65"/>
        <filter val="$556.02"/>
        <filter val="$556.13"/>
        <filter val="$556.42"/>
        <filter val="$556.43"/>
        <filter val="$556.47"/>
        <filter val="$556.69"/>
        <filter val="$556.90"/>
        <filter val="$557.25"/>
        <filter val="$557.54"/>
        <filter val="$558.55"/>
        <filter val="$558.56"/>
        <filter val="$558.57"/>
        <filter val="$558.91"/>
        <filter val="$559.13"/>
        <filter val="$559.37"/>
        <filter val="$560.29"/>
        <filter val="$561.02"/>
        <filter val="$561.03"/>
        <filter val="$561.11"/>
        <filter val="$561.24"/>
        <filter val="$562.01"/>
        <filter val="$562.31"/>
        <filter val="$562.55"/>
        <filter val="$562.58"/>
        <filter val="$562.85"/>
        <filter val="$562.98"/>
        <filter val="$563.22"/>
        <filter val="$563.36"/>
        <filter val="$563.72"/>
        <filter val="$563.73"/>
        <filter val="$564.16"/>
        <filter val="$564.37"/>
        <filter val="$564.47"/>
        <filter val="$564.96"/>
        <filter val="$565.39"/>
        <filter val="$565.44"/>
        <filter val="$566.00"/>
        <filter val="$566.41"/>
        <filter val="$566.77"/>
        <filter val="$568.05"/>
        <filter val="$568.12"/>
        <filter val="$568.22"/>
        <filter val="$568.97"/>
        <filter val="$569.39"/>
        <filter val="$569.45"/>
        <filter val="$569.66"/>
        <filter val="$569.82"/>
        <filter val="$569.87"/>
        <filter val="$570.00"/>
        <filter val="$570.04"/>
        <filter val="$571.10"/>
        <filter val="$571.21"/>
        <filter val="$571.31"/>
        <filter val="$571.40"/>
        <filter val="$572.13"/>
        <filter val="$572.14"/>
        <filter val="$572.27"/>
        <filter val="$572.46"/>
        <filter val="$573.09"/>
        <filter val="$573.24"/>
        <filter val="$573.37"/>
        <filter val="$573.47"/>
        <filter val="$574.30"/>
        <filter val="$574.56"/>
        <filter val="$574.77"/>
        <filter val="$576.15"/>
        <filter val="$577.27"/>
        <filter val="$577.37"/>
        <filter val="$577.38"/>
        <filter val="$577.87"/>
        <filter val="$577.90"/>
        <filter val="$578.33"/>
        <filter val="$578.99"/>
        <filter val="$579.15"/>
        <filter val="$579.46"/>
        <filter val="$579.50"/>
        <filter val="$580.24"/>
        <filter val="$580.42"/>
        <filter val="$580.44"/>
        <filter val="$580.51"/>
        <filter val="$580.70"/>
        <filter val="$581.12"/>
        <filter val="$581.77"/>
        <filter val="$582.32"/>
        <filter val="$582.81"/>
        <filter val="$583.04"/>
        <filter val="$583.24"/>
        <filter val="$583.60"/>
        <filter val="$583.85"/>
        <filter val="$583.92"/>
        <filter val="$584.24"/>
        <filter val="$584.66"/>
        <filter val="$584.78"/>
        <filter val="$585.24"/>
        <filter val="$586.50"/>
        <filter val="$587.14"/>
        <filter val="$587.42"/>
        <filter val="$588.05"/>
        <filter val="$588.13"/>
        <filter val="$588.15"/>
        <filter val="$588.77"/>
        <filter val="$588.80"/>
        <filter val="$588.86"/>
        <filter val="$589.37"/>
        <filter val="$589.47"/>
        <filter val="$589.51"/>
        <filter val="$589.54"/>
        <filter val="$590.77"/>
        <filter val="$591.03"/>
        <filter val="$591.16"/>
        <filter val="$591.21"/>
        <filter val="$591.68"/>
        <filter val="$591.71"/>
        <filter val="$591.88"/>
        <filter val="$592.07"/>
        <filter val="$592.13"/>
        <filter val="$592.29"/>
        <filter val="$592.57"/>
        <filter val="$592.61"/>
        <filter val="$592.77"/>
        <filter val="$592.79"/>
        <filter val="$593.04"/>
        <filter val="$593.15"/>
        <filter val="$593.23"/>
        <filter val="$593.71"/>
        <filter val="$594.06"/>
        <filter val="$594.07"/>
        <filter val="$594.09"/>
        <filter val="$594.18"/>
        <filter val="$594.47"/>
        <filter val="$594.66"/>
        <filter val="$595.47"/>
        <filter val="$596.30"/>
        <filter val="$596.67"/>
        <filter val="$596.80"/>
        <filter val="$596.99"/>
        <filter val="$597.27"/>
        <filter val="$597.52"/>
        <filter val="$597.78"/>
        <filter val="$598.61"/>
        <filter val="$598.83"/>
        <filter val="$599.13"/>
        <filter val="$600.42"/>
        <filter val="$600.68"/>
        <filter val="$600.90"/>
        <filter val="$600.91"/>
        <filter val="$601.24"/>
        <filter val="$601.40"/>
        <filter val="$601.45"/>
        <filter val="$601.53"/>
        <filter val="$601.69"/>
        <filter val="$602.49"/>
        <filter val="$603.00"/>
        <filter val="$603.03"/>
        <filter val="$603.40"/>
        <filter val="$603.65"/>
        <filter val="$603.95"/>
        <filter val="$604.08"/>
        <filter val="$604.40"/>
        <filter val="$605.00"/>
        <filter val="$605.34"/>
        <filter val="$605.98"/>
        <filter val="$606.07"/>
        <filter val="$606.08"/>
        <filter val="$607.30"/>
        <filter val="$607.54"/>
        <filter val="$607.63"/>
        <filter val="$607.71"/>
        <filter val="$607.78"/>
        <filter val="$608.18"/>
        <filter val="$608.28"/>
        <filter val="$609.25"/>
        <filter val="$609.35"/>
        <filter val="$609.40"/>
        <filter val="$609.73"/>
        <filter val="$610.28"/>
        <filter val="$610.51"/>
        <filter val="$610.71"/>
        <filter val="$611.23"/>
        <filter val="$612.00"/>
        <filter val="$612.36"/>
        <filter val="$612.44"/>
        <filter val="$612.53"/>
        <filter val="$612.95"/>
        <filter val="$613.26"/>
        <filter val="$613.65"/>
        <filter val="$614.08"/>
        <filter val="$614.56"/>
        <filter val="$614.63"/>
        <filter val="$614.67"/>
        <filter val="$615.06"/>
        <filter val="$615.65"/>
        <filter val="$616.03"/>
        <filter val="$616.08"/>
        <filter val="$616.24"/>
        <filter val="$616.31"/>
        <filter val="$617.04"/>
        <filter val="$617.09"/>
        <filter val="$617.47"/>
        <filter val="$617.68"/>
        <filter val="$618.11"/>
        <filter val="$618.13"/>
        <filter val="$618.29"/>
        <filter val="$619.34"/>
        <filter val="$619.41"/>
        <filter val="$619.47"/>
        <filter val="$619.61"/>
        <filter val="$619.76"/>
        <filter val="$620.46"/>
        <filter val="$620.64"/>
        <filter val="$620.86"/>
        <filter val="$621.86"/>
        <filter val="$622.45"/>
        <filter val="$622.51"/>
        <filter val="$622.58"/>
        <filter val="$622.70"/>
        <filter val="$622.71"/>
        <filter val="$622.91"/>
        <filter val="$623.72"/>
        <filter val="$624.30"/>
        <filter val="$624.37"/>
        <filter val="$624.57"/>
        <filter val="$625.05"/>
        <filter val="$625.38"/>
        <filter val="$625.56"/>
        <filter val="$625.73"/>
        <filter val="$626.05"/>
        <filter val="$626.08"/>
        <filter val="$626.31"/>
        <filter val="$626.33"/>
        <filter val="$626.46"/>
        <filter val="$627.29"/>
        <filter val="$627.37"/>
        <filter val="$627.69"/>
        <filter val="$627.75"/>
        <filter val="$627.92"/>
        <filter val="$628.19"/>
        <filter val="$629.38"/>
        <filter val="$629.41"/>
        <filter val="$629.77"/>
        <filter val="$630.64"/>
        <filter val="$630.65"/>
        <filter val="$631.05"/>
        <filter val="$631.06"/>
        <filter val="$631.25"/>
        <filter val="$631.61"/>
        <filter val="$631.74"/>
        <filter val="$632.17"/>
        <filter val="$632.56"/>
        <filter val="$632.97"/>
        <filter val="$633.16"/>
        <filter val="$633.34"/>
        <filter val="$633.47"/>
        <filter val="$633.51"/>
        <filter val="$633.85"/>
        <filter val="$633.92"/>
        <filter val="$634.03"/>
        <filter val="$634.18"/>
        <filter val="$634.54"/>
        <filter val="$635.34"/>
        <filter val="$635.43"/>
        <filter val="$635.91"/>
        <filter val="$636.10"/>
        <filter val="$636.31"/>
        <filter val="$636.49"/>
        <filter val="$636.60"/>
        <filter val="$637.15"/>
        <filter val="$637.20"/>
        <filter val="$637.53"/>
        <filter val="$637.76"/>
        <filter val="$637.81"/>
        <filter val="$639.12"/>
        <filter val="$639.70"/>
        <filter val="$639.92"/>
        <filter val="$640.67"/>
        <filter val="$640.70"/>
        <filter val="$640.86"/>
        <filter val="$641.31"/>
        <filter val="$641.36"/>
        <filter val="$641.69"/>
        <filter val="$642.82"/>
        <filter val="$643.20"/>
        <filter val="$643.38"/>
        <filter val="$643.39"/>
        <filter val="$644.89"/>
        <filter val="$644.90"/>
        <filter val="$645.48"/>
        <filter val="$645.50"/>
        <filter val="$645.61"/>
        <filter val="$645.82"/>
        <filter val="$646.00"/>
        <filter val="$646.65"/>
        <filter val="$647.00"/>
        <filter val="$647.16"/>
        <filter val="$647.93"/>
        <filter val="$648.10"/>
        <filter val="$648.11"/>
        <filter val="$648.12"/>
        <filter val="$648.42"/>
        <filter val="$648.82"/>
        <filter val="$649.20"/>
        <filter val="$649.26"/>
        <filter val="$649.34"/>
        <filter val="$649.57"/>
        <filter val="$650.02"/>
        <filter val="$650.46"/>
        <filter val="$650.49"/>
        <filter val="$650.53"/>
        <filter val="$650.57"/>
        <filter val="$651.77"/>
        <filter val="$652.21"/>
        <filter val="$652.75"/>
        <filter val="$652.79"/>
        <filter val="$653.58"/>
        <filter val="$654.12"/>
        <filter val="$654.46"/>
        <filter val="$654.72"/>
        <filter val="$654.93"/>
        <filter val="$654.98"/>
        <filter val="$655.12"/>
        <filter val="$655.15"/>
        <filter val="$655.39"/>
        <filter val="$655.70"/>
        <filter val="$655.88"/>
        <filter val="$656.10"/>
        <filter val="$656.54"/>
        <filter val="$657.11"/>
        <filter val="$657.12"/>
        <filter val="$657.44"/>
        <filter val="$658.41"/>
        <filter val="$658.87"/>
        <filter val="$658.91"/>
        <filter val="$658.93"/>
        <filter val="$659.21"/>
        <filter val="$659.37"/>
        <filter val="$659.84"/>
        <filter val="$660.15"/>
        <filter val="$660.57"/>
        <filter val="$660.58"/>
        <filter val="$660.59"/>
        <filter val="$660.85"/>
        <filter val="$661.13"/>
        <filter val="$661.36"/>
        <filter val="$661.99"/>
        <filter val="$662.25"/>
        <filter val="$662.45"/>
        <filter val="$662.50"/>
        <filter val="$663.34"/>
        <filter val="$664.07"/>
        <filter val="$664.19"/>
        <filter val="$664.99"/>
        <filter val="$665.09"/>
        <filter val="$665.23"/>
        <filter val="$666.02"/>
        <filter val="$666.27"/>
        <filter val="$666.46"/>
        <filter val="$666.66"/>
        <filter val="$666.70"/>
        <filter val="$667.22"/>
        <filter val="$667.29"/>
        <filter val="$668.10"/>
        <filter val="$668.23"/>
        <filter val="$668.43"/>
        <filter val="$669.22"/>
        <filter val="$669.52"/>
        <filter val="$669.71"/>
        <filter val="$670.10"/>
        <filter val="$670.71"/>
        <filter val="$670.78"/>
        <filter val="$671.06"/>
        <filter val="$672.08"/>
        <filter val="$672.48"/>
        <filter val="$672.69"/>
        <filter val="$672.97"/>
        <filter val="$673.19"/>
        <filter val="$673.48"/>
        <filter val="$673.52"/>
        <filter val="$673.84"/>
        <filter val="$674.08"/>
        <filter val="$674.25"/>
        <filter val="$674.32"/>
        <filter val="$675.19"/>
        <filter val="$675.63"/>
        <filter val="$675.92"/>
        <filter val="$676.76"/>
        <filter val="$676.99"/>
        <filter val="$677.26"/>
        <filter val="$677.71"/>
        <filter val="$678.00"/>
        <filter val="$678.96"/>
        <filter val="$679.56"/>
        <filter val="$679.58"/>
        <filter val="$679.67"/>
        <filter val="$680.18"/>
        <filter val="$680.43"/>
        <filter val="$680.45"/>
        <filter val="$680.67"/>
        <filter val="$680.75"/>
        <filter val="$680.76"/>
        <filter val="$681.53"/>
        <filter val="$681.58"/>
        <filter val="$681.62"/>
        <filter val="$682.17"/>
        <filter val="$682.25"/>
        <filter val="$683.14"/>
        <filter val="$683.32"/>
        <filter val="$683.63"/>
        <filter val="$684.70"/>
        <filter val="$685.34"/>
        <filter val="$685.46"/>
        <filter val="$685.76"/>
        <filter val="$686.03"/>
        <filter val="$686.04"/>
        <filter val="$686.52"/>
        <filter val="$686.54"/>
        <filter val="$686.75"/>
        <filter val="$686.90"/>
        <filter val="$686.94"/>
        <filter val="$687.76"/>
        <filter val="$688.13"/>
        <filter val="$688.38"/>
        <filter val="$688.98"/>
        <filter val="$689.30"/>
        <filter val="$689.76"/>
        <filter val="$689.87"/>
        <filter val="$690.18"/>
        <filter val="$690.23"/>
        <filter val="$690.80"/>
        <filter val="$691.13"/>
        <filter val="$691.17"/>
        <filter val="$692.16"/>
        <filter val="$692.40"/>
        <filter val="$692.57"/>
        <filter val="$692.68"/>
        <filter val="$692.78"/>
        <filter val="$692.79"/>
        <filter val="$693.24"/>
        <filter val="$693.77"/>
        <filter val="$694.44"/>
        <filter val="$695.22"/>
        <filter val="$695.27"/>
        <filter val="$695.68"/>
        <filter val="$695.90"/>
        <filter val="$696.27"/>
        <filter val="$696.33"/>
        <filter val="$696.81"/>
        <filter val="$696.84"/>
        <filter val="$696.85"/>
        <filter val="$696.99"/>
        <filter val="$697.33"/>
        <filter val="$698.22"/>
        <filter val="$698.29"/>
        <filter val="$698.36"/>
        <filter val="$698.40"/>
        <filter val="$698.46"/>
        <filter val="$698.53"/>
        <filter val="$698.95"/>
        <filter val="$699.01"/>
        <filter val="$699.52"/>
        <filter val="$699.57"/>
        <filter val="$699.79"/>
        <filter val="$700.25"/>
        <filter val="$700.31"/>
        <filter val="$700.51"/>
        <filter val="$701.48"/>
        <filter val="$701.53"/>
        <filter val="$702.05"/>
        <filter val="$702.21"/>
        <filter val="$702.27"/>
        <filter val="$702.52"/>
        <filter val="$702.92"/>
        <filter val="$703.32"/>
        <filter val="$703.87"/>
        <filter val="$704.53"/>
        <filter val="$704.68"/>
        <filter val="$704.71"/>
        <filter val="$705.73"/>
        <filter val="$706.37"/>
        <filter val="$706.38"/>
        <filter val="$706.39"/>
        <filter val="$706.42"/>
        <filter val="$706.58"/>
        <filter val="$706.68"/>
        <filter val="$706.69"/>
        <filter val="$707.23"/>
        <filter val="$707.47"/>
        <filter val="$707.87"/>
        <filter val="$709.12"/>
        <filter val="$709.25"/>
        <filter val="$709.77"/>
        <filter val="$710.17"/>
        <filter val="$710.34"/>
        <filter val="$710.97"/>
        <filter val="$711.09"/>
        <filter val="$711.13"/>
        <filter val="$711.25"/>
        <filter val="$711.74"/>
        <filter val="$712.20"/>
        <filter val="$712.63"/>
        <filter val="$713.06"/>
        <filter val="$713.13"/>
        <filter val="$713.27"/>
        <filter val="$713.91"/>
        <filter val="$714.15"/>
        <filter val="$714.25"/>
        <filter val="$714.86"/>
        <filter val="$715.20"/>
        <filter val="$715.36"/>
        <filter val="$715.91"/>
        <filter val="$716.17"/>
        <filter val="$716.34"/>
        <filter val="$716.88"/>
        <filter val="$717.21"/>
        <filter val="$717.53"/>
        <filter val="$717.56"/>
        <filter val="$717.89"/>
        <filter val="$718.13"/>
        <filter val="$718.67"/>
        <filter val="$719.20"/>
        <filter val="$719.21"/>
        <filter val="$719.55"/>
        <filter val="$719.57"/>
        <filter val="$719.97"/>
        <filter val="$720.29"/>
        <filter val="$720.89"/>
        <filter val="$721.11"/>
        <filter val="$721.38"/>
        <filter val="$721.76"/>
        <filter val="$722.01"/>
        <filter val="$722.30"/>
        <filter val="$722.69"/>
        <filter val="$722.91"/>
        <filter val="$723.21"/>
        <filter val="$723.49"/>
        <filter val="$723.58"/>
        <filter val="$723.66"/>
        <filter val="$723.74"/>
        <filter val="$724.25"/>
        <filter val="$725.68"/>
        <filter val="$726.06"/>
        <filter val="$726.22"/>
        <filter val="$726.48"/>
        <filter val="$726.50"/>
        <filter val="$727.14"/>
        <filter val="$727.30"/>
        <filter val="$727.58"/>
        <filter val="$727.63"/>
        <filter val="$727.67"/>
        <filter val="$727.97"/>
        <filter val="$728.23"/>
        <filter val="$729.69"/>
        <filter val="$729.70"/>
        <filter val="$730.13"/>
        <filter val="$730.83"/>
        <filter val="$731.01"/>
        <filter val="$731.16"/>
        <filter val="$731.20"/>
        <filter val="$731.52"/>
        <filter val="$731.70"/>
        <filter val="$731.76"/>
        <filter val="$732.10"/>
        <filter val="$732.14"/>
        <filter val="$732.49"/>
        <filter val="$732.59"/>
        <filter val="$732.80"/>
        <filter val="$733.00"/>
        <filter val="$733.12"/>
        <filter val="$733.14"/>
        <filter val="$733.20"/>
        <filter val="$733.27"/>
        <filter val="$733.35"/>
        <filter val="$733.62"/>
        <filter val="$733.69"/>
        <filter val="$733.74"/>
        <filter val="$734.27"/>
        <filter val="$735.12"/>
        <filter val="$735.47"/>
        <filter val="$735.61"/>
        <filter val="$735.75"/>
        <filter val="$735.80"/>
        <filter val="$735.97"/>
        <filter val="$736.05"/>
        <filter val="$736.44"/>
        <filter val="$736.50"/>
        <filter val="$736.76"/>
        <filter val="$737.24"/>
        <filter val="$737.41"/>
        <filter val="$737.53"/>
        <filter val="$737.83"/>
        <filter val="$737.86"/>
        <filter val="$737.92"/>
        <filter val="$737.96"/>
        <filter val="$739.11"/>
        <filter val="$739.34"/>
        <filter val="$740.00"/>
        <filter val="$740.11"/>
        <filter val="$740.55"/>
        <filter val="$741.02"/>
        <filter val="$741.30"/>
        <filter val="$742.41"/>
        <filter val="$742.50"/>
        <filter val="$742.59"/>
        <filter val="$742.69"/>
        <filter val="$743.15"/>
        <filter val="$743.26"/>
        <filter val="$743.51"/>
        <filter val="$743.81"/>
        <filter val="$744.13"/>
        <filter val="$744.70"/>
        <filter val="$744.71"/>
        <filter val="$744.74"/>
        <filter val="$744.88"/>
        <filter val="$745.37"/>
        <filter val="$745.83"/>
        <filter val="$746.49"/>
        <filter val="$747.09"/>
        <filter val="$747.42"/>
        <filter val="$747.92"/>
        <filter val="$748.09"/>
        <filter val="$748.27"/>
        <filter val="$748.39"/>
        <filter val="$748.85"/>
        <filter val="$748.93"/>
        <filter val="$749.00"/>
        <filter val="$749.22"/>
        <filter val="$749.28"/>
        <filter val="$749.69"/>
        <filter val="$749.80"/>
        <filter val="$749.88"/>
        <filter val="$750.04"/>
        <filter val="$750.77"/>
        <filter val="$750.93"/>
        <filter val="$751.42"/>
        <filter val="$751.78"/>
        <filter val="$752.87"/>
        <filter val="$753.41"/>
        <filter val="$753.51"/>
        <filter val="$753.53"/>
        <filter val="$753.58"/>
        <filter val="$753.73"/>
        <filter val="$753.81"/>
        <filter val="$753.83"/>
        <filter val="$753.91"/>
        <filter val="$754.04"/>
        <filter val="$754.15"/>
        <filter val="$754.34"/>
        <filter val="$754.69"/>
        <filter val="$754.99"/>
        <filter val="$755.94"/>
        <filter val="$756.46"/>
        <filter val="$756.77"/>
        <filter val="$757.22"/>
        <filter val="$757.46"/>
        <filter val="$758.17"/>
        <filter val="$758.28"/>
        <filter val="$759.35"/>
        <filter val="$760.04"/>
        <filter val="$760.31"/>
        <filter val="$760.55"/>
        <filter val="$760.65"/>
        <filter val="$760.78"/>
        <filter val="$761.28"/>
        <filter val="$761.81"/>
        <filter val="$762.22"/>
        <filter val="$762.88"/>
        <filter val="$763.31"/>
        <filter val="$763.39"/>
        <filter val="$763.55"/>
        <filter val="$763.90"/>
        <filter val="$764.04"/>
        <filter val="$764.16"/>
        <filter val="$764.35"/>
        <filter val="$765.01"/>
        <filter val="$765.81"/>
        <filter val="$766.04"/>
        <filter val="$766.26"/>
        <filter val="$766.28"/>
        <filter val="$766.57"/>
        <filter val="$767.13"/>
        <filter val="$767.26"/>
        <filter val="$767.46"/>
        <filter val="$767.89"/>
        <filter val="$768.54"/>
        <filter val="$768.81"/>
        <filter val="$769.03"/>
        <filter val="$769.18"/>
        <filter val="$769.19"/>
        <filter val="$769.34"/>
        <filter val="$769.50"/>
        <filter val="$769.67"/>
        <filter val="$769.90"/>
        <filter val="$770.37"/>
        <filter val="$770.80"/>
        <filter val="$771.07"/>
        <filter val="$771.68"/>
        <filter val="$771.88"/>
        <filter val="$772.35"/>
        <filter val="$772.52"/>
        <filter val="$772.58"/>
        <filter val="$772.63"/>
        <filter val="$772.69"/>
        <filter val="$773.83"/>
        <filter val="$774.04"/>
        <filter val="$774.07"/>
        <filter val="$774.16"/>
        <filter val="$775.01"/>
        <filter val="$775.30"/>
        <filter val="$775.31"/>
        <filter val="$775.77"/>
        <filter val="$776.03"/>
        <filter val="$776.23"/>
        <filter val="$776.28"/>
        <filter val="$776.61"/>
        <filter val="$776.70"/>
        <filter val="$776.88"/>
        <filter val="$778.21"/>
        <filter val="$778.54"/>
        <filter val="$778.92"/>
        <filter val="$779.50"/>
        <filter val="$779.52"/>
        <filter val="$779.64"/>
        <filter val="$780.46"/>
        <filter val="$780.62"/>
        <filter val="$780.67"/>
        <filter val="$780.93"/>
        <filter val="$780.98"/>
        <filter val="$781.07"/>
        <filter val="$781.16"/>
        <filter val="$781.70"/>
        <filter val="$781.76"/>
        <filter val="$781.86"/>
        <filter val="$782.05"/>
        <filter val="$783.00"/>
        <filter val="$783.38"/>
        <filter val="$783.98"/>
        <filter val="$784.17"/>
        <filter val="$784.24"/>
        <filter val="$785.46"/>
        <filter val="$785.62"/>
        <filter val="$785.75"/>
        <filter val="$785.91"/>
        <filter val="$787.19"/>
        <filter val="$787.52"/>
        <filter val="$787.53"/>
        <filter val="$787.92"/>
        <filter val="$788.16"/>
        <filter val="$788.47"/>
        <filter val="$788.72"/>
        <filter val="$788.95"/>
        <filter val="$789.10"/>
        <filter val="$789.13"/>
        <filter val="$789.14"/>
        <filter val="$789.16"/>
        <filter val="$789.31"/>
        <filter val="$789.33"/>
        <filter val="$789.80"/>
        <filter val="$789.91"/>
        <filter val="$790.05"/>
        <filter val="$790.38"/>
        <filter val="$791.00"/>
        <filter val="$791.01"/>
        <filter val="$791.15"/>
        <filter val="$791.28"/>
        <filter val="$791.65"/>
        <filter val="$791.78"/>
        <filter val="$792.06"/>
        <filter val="$793.03"/>
        <filter val="$793.44"/>
        <filter val="$793.48"/>
        <filter val="$793.69"/>
        <filter val="$794.31"/>
        <filter val="$795.26"/>
        <filter val="$795.68"/>
        <filter val="$795.70"/>
        <filter val="$796.09"/>
        <filter val="$796.17"/>
        <filter val="$796.67"/>
        <filter val="$798.14"/>
        <filter val="$799.09"/>
        <filter val="$799.13"/>
        <filter val="$799.15"/>
        <filter val="$799.41"/>
        <filter val="$799.82"/>
      </filters>
    </filterColumn>
  </autoFilter>
  <sortState xmlns:xlrd2="http://schemas.microsoft.com/office/spreadsheetml/2017/richdata2" ref="A2:L1001">
    <sortCondition ref="B1:B1001"/>
  </sortState>
  <tableColumns count="12">
    <tableColumn id="1" xr3:uid="{4E6653D3-3714-4098-9074-C7E3DDC89562}" name="date" dataDxfId="4"/>
    <tableColumn id="2" xr3:uid="{5166DF0A-B7EF-4414-83E2-375F43DAF2EE}" name="net sales" dataDxfId="3"/>
    <tableColumn id="3" xr3:uid="{F88924D7-5D4C-4BAB-B40A-2E18F32878CF}" name="gross margin"/>
    <tableColumn id="4" xr3:uid="{E35996CF-CA21-45C9-9788-BBB190FA0C98}" name="expenses" dataDxfId="2"/>
    <tableColumn id="5" xr3:uid="{4E5AB678-20BB-49ED-9A8E-58C225A85897}" name="income" dataDxfId="1"/>
    <tableColumn id="6" xr3:uid="{61E88BED-73B2-4F30-91A3-9596ADCC5DD5}" name="region"/>
    <tableColumn id="7" xr3:uid="{531C06A1-918F-4EEE-A0E6-DA5201AE2441}" name="Cost of Goods Sold"/>
    <tableColumn id="8" xr3:uid="{B75580AE-4AA3-4DC8-A7F6-8269E1E895DC}" name="Total Operating Costs"/>
    <tableColumn id="9" xr3:uid="{A1ED8C2C-6A6F-426A-BEBC-3E3D0754BD49}" name="Finance Expense "/>
    <tableColumn id="10" xr3:uid="{0700D9B4-64D4-4115-92F4-E844A33B5C5F}" name="Total Revenue "/>
    <tableColumn id="11" xr3:uid="{C0B02527-6279-47C5-AF27-82BF03B46CDE}" name="Net Profit " dataDxfId="0">
      <calculatedColumnFormula>Table256[[#This Row],[net sales]]-Table256[[#This Row],[Cost of Goods Sold]]-Table256[[#This Row],[Total Operating Costs]]-Table256[[#This Row],[Finance Expense ]]</calculatedColumnFormula>
    </tableColumn>
    <tableColumn id="12" xr3:uid="{2A417E47-FDE5-4770-9A61-8D8DCE27F3B9}" name="Cost of Goods Sold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opLeftCell="A80" workbookViewId="0">
      <selection activeCell="C111" sqref="C111"/>
    </sheetView>
  </sheetViews>
  <sheetFormatPr defaultRowHeight="14.25" x14ac:dyDescent="0.45"/>
  <cols>
    <col min="1" max="1" width="10.53125" bestFit="1" customWidth="1"/>
    <col min="4" max="4" width="10.53125" customWidth="1"/>
    <col min="5" max="5" width="9.1328125" customWidth="1"/>
    <col min="6" max="6" width="29.33203125" bestFit="1" customWidth="1"/>
    <col min="7" max="7" width="8.86328125" style="3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</row>
    <row r="2" spans="1:8" x14ac:dyDescent="0.45">
      <c r="A2" s="1">
        <v>44501</v>
      </c>
      <c r="B2" s="2">
        <v>234.09</v>
      </c>
      <c r="C2" s="2">
        <v>335.24</v>
      </c>
      <c r="D2" s="2">
        <v>563.71</v>
      </c>
      <c r="E2" s="2">
        <v>620.88</v>
      </c>
      <c r="F2" t="s">
        <v>33</v>
      </c>
      <c r="G2" s="3">
        <v>0.37</v>
      </c>
      <c r="H2" s="2" t="s">
        <v>9</v>
      </c>
    </row>
    <row r="3" spans="1:8" x14ac:dyDescent="0.45">
      <c r="A3" s="1">
        <v>44502</v>
      </c>
      <c r="B3" s="2">
        <v>452.44</v>
      </c>
      <c r="C3" s="2">
        <v>330.7</v>
      </c>
      <c r="D3" s="2">
        <v>669.77</v>
      </c>
      <c r="E3" s="2">
        <v>607.12</v>
      </c>
      <c r="F3" t="s">
        <v>8</v>
      </c>
      <c r="G3" s="3">
        <v>0.28999999999999998</v>
      </c>
      <c r="H3" s="2" t="s">
        <v>9</v>
      </c>
    </row>
    <row r="4" spans="1:8" x14ac:dyDescent="0.45">
      <c r="A4" s="1">
        <v>44503</v>
      </c>
      <c r="B4" s="2">
        <v>295.55</v>
      </c>
      <c r="C4" s="2">
        <v>160.32</v>
      </c>
      <c r="D4" s="2">
        <v>686.58</v>
      </c>
      <c r="E4" s="2">
        <v>630.32000000000005</v>
      </c>
      <c r="F4" t="s">
        <v>34</v>
      </c>
      <c r="G4" s="3">
        <v>0.32</v>
      </c>
      <c r="H4" s="2" t="s">
        <v>9</v>
      </c>
    </row>
    <row r="5" spans="1:8" x14ac:dyDescent="0.45">
      <c r="A5" s="1">
        <v>44504</v>
      </c>
      <c r="B5" s="2">
        <v>482.42</v>
      </c>
      <c r="C5" s="2">
        <v>245.67</v>
      </c>
      <c r="D5" s="2">
        <v>746.92</v>
      </c>
      <c r="E5" s="2">
        <v>796.3</v>
      </c>
      <c r="F5" t="s">
        <v>35</v>
      </c>
      <c r="G5" s="3">
        <v>0.37</v>
      </c>
      <c r="H5" s="2" t="s">
        <v>9</v>
      </c>
    </row>
    <row r="6" spans="1:8" x14ac:dyDescent="0.45">
      <c r="A6" s="1">
        <v>44505</v>
      </c>
      <c r="B6" s="2">
        <v>177.68</v>
      </c>
      <c r="C6" s="2">
        <v>166.22</v>
      </c>
      <c r="D6" s="2">
        <v>780.28</v>
      </c>
      <c r="E6" s="2">
        <v>626.46</v>
      </c>
      <c r="F6" t="s">
        <v>36</v>
      </c>
      <c r="G6" s="3">
        <v>0.36</v>
      </c>
      <c r="H6" s="2" t="s">
        <v>9</v>
      </c>
    </row>
    <row r="7" spans="1:8" x14ac:dyDescent="0.45">
      <c r="A7" s="1">
        <v>44506</v>
      </c>
      <c r="B7" s="2">
        <v>225.9</v>
      </c>
      <c r="C7" s="2">
        <v>217.47</v>
      </c>
      <c r="D7" s="2">
        <v>797.34</v>
      </c>
      <c r="E7" s="2">
        <v>707.03</v>
      </c>
      <c r="F7" t="s">
        <v>21</v>
      </c>
      <c r="G7" s="3">
        <v>0.34</v>
      </c>
      <c r="H7" s="2" t="s">
        <v>9</v>
      </c>
    </row>
    <row r="8" spans="1:8" x14ac:dyDescent="0.45">
      <c r="A8" s="1">
        <v>44507</v>
      </c>
      <c r="B8" s="2">
        <v>279.98</v>
      </c>
      <c r="C8" s="2">
        <v>162.41</v>
      </c>
      <c r="D8" s="2">
        <v>795.13</v>
      </c>
      <c r="E8" s="2">
        <v>760.07</v>
      </c>
      <c r="F8" t="s">
        <v>21</v>
      </c>
      <c r="G8" s="3">
        <v>0.36</v>
      </c>
      <c r="H8" s="2" t="s">
        <v>9</v>
      </c>
    </row>
    <row r="9" spans="1:8" x14ac:dyDescent="0.45">
      <c r="A9" s="1">
        <v>44508</v>
      </c>
      <c r="B9" s="2">
        <v>113.64</v>
      </c>
      <c r="C9" s="2">
        <v>458.21</v>
      </c>
      <c r="D9" s="2">
        <v>656.23</v>
      </c>
      <c r="E9" s="2">
        <v>597.97</v>
      </c>
      <c r="F9" t="s">
        <v>21</v>
      </c>
      <c r="G9" s="3">
        <v>0.31</v>
      </c>
      <c r="H9" s="2" t="s">
        <v>9</v>
      </c>
    </row>
    <row r="10" spans="1:8" x14ac:dyDescent="0.45">
      <c r="A10" s="1">
        <v>44509</v>
      </c>
      <c r="B10" s="2">
        <v>369.99</v>
      </c>
      <c r="C10" s="2">
        <v>330.82</v>
      </c>
      <c r="D10" s="2">
        <v>685.04</v>
      </c>
      <c r="E10" s="2">
        <v>718.17</v>
      </c>
      <c r="F10" t="s">
        <v>37</v>
      </c>
      <c r="G10" s="3">
        <v>0.28000000000000003</v>
      </c>
      <c r="H10" s="2" t="s">
        <v>9</v>
      </c>
    </row>
    <row r="11" spans="1:8" x14ac:dyDescent="0.45">
      <c r="A11" s="1">
        <v>44510</v>
      </c>
      <c r="B11" s="2">
        <v>352.23</v>
      </c>
      <c r="C11" s="2">
        <v>483.65</v>
      </c>
      <c r="D11" s="2">
        <v>793.94</v>
      </c>
      <c r="E11" s="2">
        <v>513.22</v>
      </c>
      <c r="F11" t="s">
        <v>38</v>
      </c>
      <c r="G11" s="3">
        <v>0.38</v>
      </c>
      <c r="H11" s="2" t="s">
        <v>9</v>
      </c>
    </row>
    <row r="12" spans="1:8" x14ac:dyDescent="0.45">
      <c r="A12" s="1">
        <v>44511</v>
      </c>
      <c r="B12" s="2">
        <v>407.88</v>
      </c>
      <c r="C12" s="2">
        <v>484.42</v>
      </c>
      <c r="D12" s="2">
        <v>628.12</v>
      </c>
      <c r="E12" s="2">
        <v>771.34</v>
      </c>
      <c r="F12" t="s">
        <v>8</v>
      </c>
      <c r="G12" s="3">
        <v>0.3</v>
      </c>
      <c r="H12" s="2" t="s">
        <v>9</v>
      </c>
    </row>
    <row r="13" spans="1:8" x14ac:dyDescent="0.45">
      <c r="A13" s="1">
        <v>44512</v>
      </c>
      <c r="B13" s="2">
        <v>109.8</v>
      </c>
      <c r="C13" s="2">
        <v>270.88</v>
      </c>
      <c r="D13" s="2">
        <v>698.52</v>
      </c>
      <c r="E13" s="2">
        <v>621.11</v>
      </c>
      <c r="F13" t="s">
        <v>39</v>
      </c>
      <c r="G13" s="3">
        <v>0.33</v>
      </c>
      <c r="H13" s="2" t="s">
        <v>9</v>
      </c>
    </row>
    <row r="14" spans="1:8" x14ac:dyDescent="0.45">
      <c r="A14" s="1">
        <v>44513</v>
      </c>
      <c r="B14" s="2">
        <v>161.54</v>
      </c>
      <c r="C14" s="2">
        <v>177.68</v>
      </c>
      <c r="D14" s="2">
        <v>676.04</v>
      </c>
      <c r="E14" s="2">
        <v>757</v>
      </c>
      <c r="F14" t="s">
        <v>40</v>
      </c>
      <c r="G14" s="3">
        <v>0.35</v>
      </c>
      <c r="H14" s="2" t="s">
        <v>9</v>
      </c>
    </row>
    <row r="15" spans="1:8" x14ac:dyDescent="0.45">
      <c r="A15" s="1">
        <v>44514</v>
      </c>
      <c r="B15" s="2">
        <v>113.43</v>
      </c>
      <c r="C15" s="2">
        <v>254.77</v>
      </c>
      <c r="D15" s="2">
        <v>533.97</v>
      </c>
      <c r="E15" s="2">
        <v>796.96</v>
      </c>
      <c r="F15" t="s">
        <v>8</v>
      </c>
      <c r="G15" s="3">
        <v>0.37</v>
      </c>
      <c r="H15" s="2" t="s">
        <v>9</v>
      </c>
    </row>
    <row r="16" spans="1:8" x14ac:dyDescent="0.45">
      <c r="A16" s="1">
        <v>44515</v>
      </c>
      <c r="B16" s="2">
        <v>247.02</v>
      </c>
      <c r="C16" s="2">
        <v>195.17</v>
      </c>
      <c r="D16" s="2">
        <v>716.18</v>
      </c>
      <c r="E16" s="2">
        <v>565.85</v>
      </c>
      <c r="F16" t="s">
        <v>41</v>
      </c>
      <c r="G16" s="3">
        <v>0.31</v>
      </c>
      <c r="H16" s="2" t="s">
        <v>9</v>
      </c>
    </row>
    <row r="17" spans="1:8" x14ac:dyDescent="0.45">
      <c r="A17" s="1">
        <v>44516</v>
      </c>
      <c r="B17" s="2">
        <v>282.12</v>
      </c>
      <c r="C17" s="2">
        <v>491.12</v>
      </c>
      <c r="D17" s="2">
        <v>641.94000000000005</v>
      </c>
      <c r="E17" s="2">
        <v>512.99</v>
      </c>
      <c r="F17" t="s">
        <v>37</v>
      </c>
      <c r="G17" s="3">
        <v>0.35</v>
      </c>
      <c r="H17" s="2" t="s">
        <v>9</v>
      </c>
    </row>
    <row r="18" spans="1:8" x14ac:dyDescent="0.45">
      <c r="A18" s="1">
        <v>44517</v>
      </c>
      <c r="B18" s="2">
        <v>394.46</v>
      </c>
      <c r="C18" s="2">
        <v>341.94</v>
      </c>
      <c r="D18" s="2">
        <v>738.38</v>
      </c>
      <c r="E18" s="2">
        <v>543.01</v>
      </c>
      <c r="F18" t="s">
        <v>42</v>
      </c>
      <c r="G18" s="3">
        <v>0.36</v>
      </c>
      <c r="H18" s="2" t="s">
        <v>9</v>
      </c>
    </row>
    <row r="19" spans="1:8" x14ac:dyDescent="0.45">
      <c r="A19" s="1">
        <v>44518</v>
      </c>
      <c r="B19" s="2">
        <v>447.95</v>
      </c>
      <c r="C19" s="2">
        <v>196.82</v>
      </c>
      <c r="D19" s="2">
        <v>789.1</v>
      </c>
      <c r="E19" s="2">
        <v>738.97</v>
      </c>
      <c r="F19" t="s">
        <v>8</v>
      </c>
      <c r="G19" s="3">
        <v>0.32</v>
      </c>
      <c r="H19" s="2" t="s">
        <v>9</v>
      </c>
    </row>
    <row r="20" spans="1:8" x14ac:dyDescent="0.45">
      <c r="A20" s="1">
        <v>44519</v>
      </c>
      <c r="B20" s="2">
        <v>132.58000000000001</v>
      </c>
      <c r="C20" s="2">
        <v>415.35</v>
      </c>
      <c r="D20" s="2">
        <v>644.55999999999995</v>
      </c>
      <c r="E20" s="2">
        <v>794.48</v>
      </c>
      <c r="F20" t="s">
        <v>43</v>
      </c>
      <c r="G20" s="3">
        <v>0.3</v>
      </c>
      <c r="H20" s="2" t="s">
        <v>9</v>
      </c>
    </row>
    <row r="21" spans="1:8" x14ac:dyDescent="0.45">
      <c r="A21" s="1">
        <v>44520</v>
      </c>
      <c r="B21" s="2">
        <v>448.96</v>
      </c>
      <c r="C21" s="2">
        <v>214.86</v>
      </c>
      <c r="D21" s="2">
        <v>584.45000000000005</v>
      </c>
      <c r="E21" s="2">
        <v>742.37</v>
      </c>
      <c r="F21" t="s">
        <v>8</v>
      </c>
      <c r="G21" s="3">
        <v>0.31</v>
      </c>
      <c r="H21" s="2" t="s">
        <v>9</v>
      </c>
    </row>
    <row r="22" spans="1:8" x14ac:dyDescent="0.45">
      <c r="A22" s="1">
        <v>44521</v>
      </c>
      <c r="B22" s="2">
        <v>419.49</v>
      </c>
      <c r="C22" s="2">
        <v>292.81</v>
      </c>
      <c r="D22" s="2">
        <v>615.12</v>
      </c>
      <c r="E22" s="2">
        <v>681.62</v>
      </c>
      <c r="F22" t="s">
        <v>33</v>
      </c>
      <c r="G22" s="3">
        <v>0.31</v>
      </c>
      <c r="H22" s="2" t="s">
        <v>9</v>
      </c>
    </row>
    <row r="23" spans="1:8" x14ac:dyDescent="0.45">
      <c r="A23" s="1">
        <v>44522</v>
      </c>
      <c r="B23" s="2">
        <v>398.9</v>
      </c>
      <c r="C23" s="2">
        <v>324.58</v>
      </c>
      <c r="D23" s="2">
        <v>751.41</v>
      </c>
      <c r="E23" s="2">
        <v>785.35</v>
      </c>
      <c r="F23" t="s">
        <v>8</v>
      </c>
      <c r="G23" s="3">
        <v>0.34</v>
      </c>
      <c r="H23" s="2" t="s">
        <v>9</v>
      </c>
    </row>
    <row r="24" spans="1:8" x14ac:dyDescent="0.45">
      <c r="A24" s="1">
        <v>44523</v>
      </c>
      <c r="B24" s="2">
        <v>118.65</v>
      </c>
      <c r="C24" s="2">
        <v>244.39</v>
      </c>
      <c r="D24" s="2">
        <v>683.92</v>
      </c>
      <c r="E24" s="2">
        <v>746.56</v>
      </c>
      <c r="F24" t="s">
        <v>26</v>
      </c>
      <c r="G24" s="3">
        <v>0.28999999999999998</v>
      </c>
      <c r="H24" s="2" t="s">
        <v>9</v>
      </c>
    </row>
    <row r="25" spans="1:8" x14ac:dyDescent="0.45">
      <c r="A25" s="1">
        <v>44524</v>
      </c>
      <c r="B25" s="2">
        <v>371.24</v>
      </c>
      <c r="C25" s="2">
        <v>461.3</v>
      </c>
      <c r="D25" s="2">
        <v>669.67</v>
      </c>
      <c r="E25" s="2">
        <v>635.21</v>
      </c>
      <c r="F25" t="s">
        <v>44</v>
      </c>
      <c r="G25" s="3">
        <v>0.28999999999999998</v>
      </c>
      <c r="H25" s="2" t="s">
        <v>9</v>
      </c>
    </row>
    <row r="26" spans="1:8" x14ac:dyDescent="0.45">
      <c r="A26" s="1">
        <v>44525</v>
      </c>
      <c r="B26" s="2">
        <v>256.58999999999997</v>
      </c>
      <c r="C26" s="2">
        <v>160.12</v>
      </c>
      <c r="D26" s="2">
        <v>791.01</v>
      </c>
      <c r="E26" s="2">
        <v>561.75</v>
      </c>
      <c r="F26" t="s">
        <v>13</v>
      </c>
      <c r="G26" s="3">
        <v>0.28000000000000003</v>
      </c>
      <c r="H26" s="2" t="s">
        <v>9</v>
      </c>
    </row>
    <row r="27" spans="1:8" x14ac:dyDescent="0.45">
      <c r="A27" s="1">
        <v>44526</v>
      </c>
      <c r="B27" s="2">
        <v>197.54</v>
      </c>
      <c r="C27" s="2">
        <v>157.1</v>
      </c>
      <c r="D27" s="2">
        <v>674.38</v>
      </c>
      <c r="E27" s="2">
        <v>643.26</v>
      </c>
      <c r="F27" t="s">
        <v>45</v>
      </c>
      <c r="G27" s="3">
        <v>0.28999999999999998</v>
      </c>
      <c r="H27" s="2" t="s">
        <v>9</v>
      </c>
    </row>
    <row r="28" spans="1:8" x14ac:dyDescent="0.45">
      <c r="A28" s="1">
        <v>44527</v>
      </c>
      <c r="B28" s="2">
        <v>223.04</v>
      </c>
      <c r="C28" s="2">
        <v>369.02</v>
      </c>
      <c r="D28" s="2">
        <v>574.53</v>
      </c>
      <c r="E28" s="2">
        <v>535.16999999999996</v>
      </c>
      <c r="F28" t="s">
        <v>12</v>
      </c>
      <c r="G28" s="3">
        <v>0.28000000000000003</v>
      </c>
      <c r="H28" s="2" t="s">
        <v>9</v>
      </c>
    </row>
    <row r="29" spans="1:8" x14ac:dyDescent="0.45">
      <c r="A29" s="1">
        <v>44528</v>
      </c>
      <c r="B29" s="2">
        <v>275.60000000000002</v>
      </c>
      <c r="C29" s="2">
        <v>336.73</v>
      </c>
      <c r="D29" s="2">
        <v>720.65</v>
      </c>
      <c r="E29" s="2">
        <v>754.91</v>
      </c>
      <c r="F29" t="s">
        <v>46</v>
      </c>
      <c r="G29" s="3">
        <v>0.3</v>
      </c>
      <c r="H29" s="2" t="s">
        <v>9</v>
      </c>
    </row>
    <row r="30" spans="1:8" x14ac:dyDescent="0.45">
      <c r="A30" s="1">
        <v>44529</v>
      </c>
      <c r="B30" s="2">
        <v>393.35</v>
      </c>
      <c r="C30" s="2">
        <v>427.75</v>
      </c>
      <c r="D30" s="2">
        <v>634.52</v>
      </c>
      <c r="E30" s="2">
        <v>730.19</v>
      </c>
      <c r="F30" t="s">
        <v>21</v>
      </c>
      <c r="G30" s="3">
        <v>0.32</v>
      </c>
      <c r="H30" s="2" t="s">
        <v>9</v>
      </c>
    </row>
    <row r="31" spans="1:8" x14ac:dyDescent="0.45">
      <c r="A31" s="1">
        <v>44530</v>
      </c>
      <c r="B31" s="2">
        <v>372.26</v>
      </c>
      <c r="C31" s="2">
        <v>384.01</v>
      </c>
      <c r="D31" s="2">
        <v>696.92</v>
      </c>
      <c r="E31" s="2">
        <v>789.07</v>
      </c>
      <c r="F31" t="s">
        <v>47</v>
      </c>
      <c r="G31" s="3">
        <v>0.32</v>
      </c>
      <c r="H31" s="2" t="s">
        <v>9</v>
      </c>
    </row>
    <row r="32" spans="1:8" x14ac:dyDescent="0.45">
      <c r="A32" s="1">
        <v>44531</v>
      </c>
      <c r="B32" s="2">
        <v>179.95</v>
      </c>
      <c r="C32" s="2">
        <v>275.55</v>
      </c>
      <c r="D32" s="2">
        <v>552.89</v>
      </c>
      <c r="E32" s="2">
        <v>689.57</v>
      </c>
      <c r="F32" t="s">
        <v>48</v>
      </c>
      <c r="G32" s="3">
        <v>0.31</v>
      </c>
      <c r="H32" s="2" t="s">
        <v>9</v>
      </c>
    </row>
    <row r="33" spans="1:8" x14ac:dyDescent="0.45">
      <c r="A33" s="1">
        <v>44532</v>
      </c>
      <c r="B33" s="2">
        <v>272.95</v>
      </c>
      <c r="C33" s="2">
        <v>237.59</v>
      </c>
      <c r="D33" s="2">
        <v>572.82000000000005</v>
      </c>
      <c r="E33" s="2">
        <v>532.91</v>
      </c>
      <c r="F33" t="s">
        <v>38</v>
      </c>
      <c r="G33" s="3">
        <v>0.37</v>
      </c>
      <c r="H33" s="2" t="s">
        <v>9</v>
      </c>
    </row>
    <row r="34" spans="1:8" x14ac:dyDescent="0.45">
      <c r="A34" s="1">
        <v>44533</v>
      </c>
      <c r="B34" s="2">
        <v>191.86</v>
      </c>
      <c r="C34" s="2">
        <v>147.32</v>
      </c>
      <c r="D34" s="2">
        <v>599.94000000000005</v>
      </c>
      <c r="E34" s="2">
        <v>688.2</v>
      </c>
      <c r="F34" t="s">
        <v>49</v>
      </c>
      <c r="G34" s="3">
        <v>0.28999999999999998</v>
      </c>
      <c r="H34" s="2" t="s">
        <v>9</v>
      </c>
    </row>
    <row r="35" spans="1:8" x14ac:dyDescent="0.45">
      <c r="A35" s="1">
        <v>44534</v>
      </c>
      <c r="B35" s="2">
        <v>322.7</v>
      </c>
      <c r="C35" s="2">
        <v>334.84</v>
      </c>
      <c r="D35" s="2">
        <v>649.61</v>
      </c>
      <c r="E35" s="2">
        <v>729.16</v>
      </c>
      <c r="F35" t="s">
        <v>18</v>
      </c>
      <c r="G35" s="3">
        <v>0.31</v>
      </c>
      <c r="H35" s="2" t="s">
        <v>9</v>
      </c>
    </row>
    <row r="36" spans="1:8" x14ac:dyDescent="0.45">
      <c r="A36" s="1">
        <v>44535</v>
      </c>
      <c r="B36" s="2">
        <v>321.67</v>
      </c>
      <c r="C36" s="2">
        <v>146.69</v>
      </c>
      <c r="D36" s="2">
        <v>514.73</v>
      </c>
      <c r="E36" s="2">
        <v>767.19</v>
      </c>
      <c r="F36" t="s">
        <v>24</v>
      </c>
      <c r="G36" s="3">
        <v>0.28999999999999998</v>
      </c>
      <c r="H36" s="2" t="s">
        <v>9</v>
      </c>
    </row>
    <row r="37" spans="1:8" x14ac:dyDescent="0.45">
      <c r="A37" s="1">
        <v>44536</v>
      </c>
      <c r="B37" s="2">
        <v>126.86</v>
      </c>
      <c r="C37" s="2">
        <v>401.46</v>
      </c>
      <c r="D37" s="2">
        <v>524.39</v>
      </c>
      <c r="E37" s="2">
        <v>638.46</v>
      </c>
      <c r="F37" t="s">
        <v>50</v>
      </c>
      <c r="G37" s="3">
        <v>0.36</v>
      </c>
      <c r="H37" s="2" t="s">
        <v>9</v>
      </c>
    </row>
    <row r="38" spans="1:8" x14ac:dyDescent="0.45">
      <c r="A38" s="1">
        <v>44537</v>
      </c>
      <c r="B38" s="2">
        <v>120.95</v>
      </c>
      <c r="C38" s="2">
        <v>149.76</v>
      </c>
      <c r="D38" s="2">
        <v>650.48</v>
      </c>
      <c r="E38" s="2">
        <v>534.69000000000005</v>
      </c>
      <c r="F38" t="s">
        <v>29</v>
      </c>
      <c r="G38" s="3">
        <v>0.32</v>
      </c>
      <c r="H38" s="2" t="s">
        <v>9</v>
      </c>
    </row>
    <row r="39" spans="1:8" x14ac:dyDescent="0.45">
      <c r="A39" s="1">
        <v>44538</v>
      </c>
      <c r="B39" s="2">
        <v>222.33</v>
      </c>
      <c r="C39" s="2">
        <v>353.61</v>
      </c>
      <c r="D39" s="2">
        <v>580.12</v>
      </c>
      <c r="E39" s="2">
        <v>666.5</v>
      </c>
      <c r="F39" t="s">
        <v>51</v>
      </c>
      <c r="G39" s="3">
        <v>0.28999999999999998</v>
      </c>
      <c r="H39" s="2" t="s">
        <v>9</v>
      </c>
    </row>
    <row r="40" spans="1:8" x14ac:dyDescent="0.45">
      <c r="A40" s="1">
        <v>44539</v>
      </c>
      <c r="B40" s="2">
        <v>360.45</v>
      </c>
      <c r="C40" s="2">
        <v>310.92</v>
      </c>
      <c r="D40" s="2">
        <v>613.97</v>
      </c>
      <c r="E40" s="2">
        <v>509.98</v>
      </c>
      <c r="F40" t="s">
        <v>21</v>
      </c>
      <c r="G40" s="3">
        <v>0.36</v>
      </c>
      <c r="H40" s="2" t="s">
        <v>9</v>
      </c>
    </row>
    <row r="41" spans="1:8" x14ac:dyDescent="0.45">
      <c r="A41" s="1">
        <v>44540</v>
      </c>
      <c r="B41" s="2">
        <v>299.67</v>
      </c>
      <c r="C41" s="2">
        <v>193.47</v>
      </c>
      <c r="D41" s="2">
        <v>693.34</v>
      </c>
      <c r="E41" s="2">
        <v>572.98</v>
      </c>
      <c r="F41" t="s">
        <v>51</v>
      </c>
      <c r="G41" s="3">
        <v>0.33</v>
      </c>
      <c r="H41" s="2" t="s">
        <v>9</v>
      </c>
    </row>
    <row r="42" spans="1:8" x14ac:dyDescent="0.45">
      <c r="A42" s="1">
        <v>44541</v>
      </c>
      <c r="B42" s="2">
        <v>360.5</v>
      </c>
      <c r="C42" s="2">
        <v>255.29</v>
      </c>
      <c r="D42" s="2">
        <v>633.53</v>
      </c>
      <c r="E42" s="2">
        <v>750.98</v>
      </c>
      <c r="F42" t="s">
        <v>26</v>
      </c>
      <c r="G42" s="3">
        <v>0.3</v>
      </c>
      <c r="H42" s="2" t="s">
        <v>9</v>
      </c>
    </row>
    <row r="43" spans="1:8" x14ac:dyDescent="0.45">
      <c r="A43" s="1">
        <v>44542</v>
      </c>
      <c r="B43" s="2">
        <v>318.45999999999998</v>
      </c>
      <c r="C43" s="2">
        <v>429.05</v>
      </c>
      <c r="D43" s="2">
        <v>708.92</v>
      </c>
      <c r="E43" s="2">
        <v>615.14</v>
      </c>
      <c r="F43" t="s">
        <v>29</v>
      </c>
      <c r="G43" s="3">
        <v>0.13</v>
      </c>
      <c r="H43" s="2" t="s">
        <v>9</v>
      </c>
    </row>
    <row r="44" spans="1:8" x14ac:dyDescent="0.45">
      <c r="A44" s="1">
        <v>44543</v>
      </c>
      <c r="B44" s="2">
        <v>319.74</v>
      </c>
      <c r="C44" s="2">
        <v>462.74</v>
      </c>
      <c r="D44" s="2">
        <v>505.49</v>
      </c>
      <c r="E44" s="2">
        <v>500.87</v>
      </c>
      <c r="F44" t="s">
        <v>52</v>
      </c>
      <c r="G44" s="3">
        <v>0.13</v>
      </c>
      <c r="H44" s="2" t="s">
        <v>9</v>
      </c>
    </row>
    <row r="45" spans="1:8" x14ac:dyDescent="0.45">
      <c r="A45" s="1">
        <v>44544</v>
      </c>
      <c r="B45" s="2">
        <v>473.03</v>
      </c>
      <c r="C45" s="2">
        <v>295.75</v>
      </c>
      <c r="D45" s="2">
        <v>558.91999999999996</v>
      </c>
      <c r="E45" s="2">
        <v>773.71</v>
      </c>
      <c r="F45" t="s">
        <v>12</v>
      </c>
      <c r="G45" s="3">
        <v>0.13</v>
      </c>
      <c r="H45" s="2" t="s">
        <v>9</v>
      </c>
    </row>
    <row r="46" spans="1:8" x14ac:dyDescent="0.45">
      <c r="A46" s="1">
        <v>44545</v>
      </c>
      <c r="B46" s="2">
        <v>370.36</v>
      </c>
      <c r="C46" s="2">
        <v>492.65</v>
      </c>
      <c r="D46" s="2">
        <v>621.79</v>
      </c>
      <c r="E46" s="2">
        <v>608.63</v>
      </c>
      <c r="F46" t="s">
        <v>21</v>
      </c>
      <c r="G46" s="3">
        <v>0.13</v>
      </c>
      <c r="H46" s="2" t="s">
        <v>9</v>
      </c>
    </row>
    <row r="47" spans="1:8" x14ac:dyDescent="0.45">
      <c r="A47" s="1">
        <v>44546</v>
      </c>
      <c r="B47" s="2">
        <v>368.15</v>
      </c>
      <c r="C47" s="2">
        <v>184.12</v>
      </c>
      <c r="D47" s="2">
        <v>677.53</v>
      </c>
      <c r="E47" s="2">
        <v>775.79</v>
      </c>
      <c r="F47" t="s">
        <v>8</v>
      </c>
      <c r="G47" s="3">
        <v>0.13</v>
      </c>
      <c r="H47" s="2" t="s">
        <v>9</v>
      </c>
    </row>
    <row r="48" spans="1:8" x14ac:dyDescent="0.45">
      <c r="A48" s="1">
        <v>44547</v>
      </c>
      <c r="B48" s="2">
        <v>377.29</v>
      </c>
      <c r="C48" s="2">
        <v>126.38</v>
      </c>
      <c r="D48" s="2">
        <v>563.83000000000004</v>
      </c>
      <c r="E48" s="2">
        <v>737.21</v>
      </c>
      <c r="F48" t="s">
        <v>53</v>
      </c>
      <c r="G48" s="3">
        <v>0.13</v>
      </c>
      <c r="H48" s="2" t="s">
        <v>9</v>
      </c>
    </row>
    <row r="49" spans="1:8" x14ac:dyDescent="0.45">
      <c r="A49" s="1">
        <v>44548</v>
      </c>
      <c r="B49" s="2">
        <v>292.35000000000002</v>
      </c>
      <c r="C49" s="2">
        <v>287.01</v>
      </c>
      <c r="D49" s="2">
        <v>799.81</v>
      </c>
      <c r="E49" s="2">
        <v>742.64</v>
      </c>
      <c r="F49" t="s">
        <v>26</v>
      </c>
      <c r="G49" s="3">
        <v>0.13</v>
      </c>
      <c r="H49" s="2" t="s">
        <v>9</v>
      </c>
    </row>
    <row r="50" spans="1:8" x14ac:dyDescent="0.45">
      <c r="A50" s="1">
        <v>44549</v>
      </c>
      <c r="B50" s="2">
        <v>352.73</v>
      </c>
      <c r="C50" s="2">
        <v>347.56</v>
      </c>
      <c r="D50" s="2">
        <v>577.67999999999995</v>
      </c>
      <c r="E50" s="2">
        <v>594.49</v>
      </c>
      <c r="F50" t="s">
        <v>29</v>
      </c>
      <c r="G50" s="3">
        <v>0.13</v>
      </c>
      <c r="H50" s="2" t="s">
        <v>9</v>
      </c>
    </row>
    <row r="51" spans="1:8" x14ac:dyDescent="0.45">
      <c r="A51" s="1">
        <v>44550</v>
      </c>
      <c r="B51" s="2">
        <v>464.96</v>
      </c>
      <c r="C51" s="2">
        <v>284.97000000000003</v>
      </c>
      <c r="D51" s="2">
        <v>642.86</v>
      </c>
      <c r="E51" s="2">
        <v>603.21</v>
      </c>
      <c r="F51" t="s">
        <v>29</v>
      </c>
      <c r="G51" s="3">
        <v>0.13</v>
      </c>
      <c r="H51" s="2" t="s">
        <v>9</v>
      </c>
    </row>
    <row r="52" spans="1:8" x14ac:dyDescent="0.45">
      <c r="A52" s="1">
        <v>44551</v>
      </c>
      <c r="B52" s="2">
        <v>366.25</v>
      </c>
      <c r="C52" s="2">
        <v>299.05</v>
      </c>
      <c r="D52" s="2">
        <v>633.33000000000004</v>
      </c>
      <c r="E52" s="2">
        <v>709.38</v>
      </c>
      <c r="F52" t="s">
        <v>8</v>
      </c>
      <c r="G52" s="3">
        <v>0.38</v>
      </c>
      <c r="H52" s="2" t="s">
        <v>9</v>
      </c>
    </row>
    <row r="53" spans="1:8" x14ac:dyDescent="0.45">
      <c r="A53" s="1">
        <v>44552</v>
      </c>
      <c r="B53" s="2">
        <v>256.25</v>
      </c>
      <c r="C53" s="2">
        <v>204.24</v>
      </c>
      <c r="D53" s="2">
        <v>521.11</v>
      </c>
      <c r="E53" s="2">
        <v>682.32</v>
      </c>
      <c r="F53" t="s">
        <v>54</v>
      </c>
      <c r="G53" s="3">
        <v>0.37</v>
      </c>
      <c r="H53" s="2" t="s">
        <v>9</v>
      </c>
    </row>
    <row r="54" spans="1:8" x14ac:dyDescent="0.45">
      <c r="A54" s="1">
        <v>44553</v>
      </c>
      <c r="B54" s="2">
        <v>148.84</v>
      </c>
      <c r="C54" s="2">
        <v>140.6</v>
      </c>
      <c r="D54" s="2">
        <v>767.89</v>
      </c>
      <c r="E54" s="2">
        <v>675.87</v>
      </c>
      <c r="F54" t="s">
        <v>55</v>
      </c>
      <c r="G54" s="3">
        <v>0.37</v>
      </c>
      <c r="H54" s="2" t="s">
        <v>9</v>
      </c>
    </row>
    <row r="55" spans="1:8" x14ac:dyDescent="0.45">
      <c r="A55" s="1">
        <v>44554</v>
      </c>
      <c r="B55" s="2">
        <v>180.93</v>
      </c>
      <c r="C55" s="2">
        <v>186.03</v>
      </c>
      <c r="D55" s="2">
        <v>658.42</v>
      </c>
      <c r="E55" s="2">
        <v>582.52</v>
      </c>
      <c r="F55" t="s">
        <v>56</v>
      </c>
      <c r="G55" s="3">
        <v>0.34</v>
      </c>
      <c r="H55" s="2" t="s">
        <v>9</v>
      </c>
    </row>
    <row r="56" spans="1:8" x14ac:dyDescent="0.45">
      <c r="A56" s="1">
        <v>44555</v>
      </c>
      <c r="B56" s="2">
        <v>451.51</v>
      </c>
      <c r="C56" s="2">
        <v>235.64</v>
      </c>
      <c r="D56" s="2">
        <v>512.11</v>
      </c>
      <c r="E56" s="2">
        <v>611.4</v>
      </c>
      <c r="F56" t="s">
        <v>31</v>
      </c>
      <c r="G56" s="3">
        <v>0.36</v>
      </c>
      <c r="H56" s="2" t="s">
        <v>9</v>
      </c>
    </row>
    <row r="57" spans="1:8" x14ac:dyDescent="0.45">
      <c r="A57" s="1">
        <v>44556</v>
      </c>
      <c r="B57" s="2">
        <v>127.39</v>
      </c>
      <c r="C57" s="2">
        <v>372.92</v>
      </c>
      <c r="D57" s="2">
        <v>718.56</v>
      </c>
      <c r="E57" s="2">
        <v>560.04</v>
      </c>
      <c r="F57" t="s">
        <v>57</v>
      </c>
      <c r="G57" s="3">
        <v>0.3</v>
      </c>
      <c r="H57" s="2" t="s">
        <v>9</v>
      </c>
    </row>
    <row r="58" spans="1:8" x14ac:dyDescent="0.45">
      <c r="A58" s="1">
        <v>44557</v>
      </c>
      <c r="B58" s="2">
        <v>299.58999999999997</v>
      </c>
      <c r="C58" s="2">
        <v>306.36</v>
      </c>
      <c r="D58" s="2">
        <v>565.89</v>
      </c>
      <c r="E58" s="2">
        <v>603.04</v>
      </c>
      <c r="F58" t="s">
        <v>58</v>
      </c>
      <c r="G58" s="3">
        <v>0.33</v>
      </c>
      <c r="H58" s="2" t="s">
        <v>9</v>
      </c>
    </row>
    <row r="59" spans="1:8" x14ac:dyDescent="0.45">
      <c r="A59" s="1">
        <v>44558</v>
      </c>
      <c r="B59" s="2">
        <v>260.64</v>
      </c>
      <c r="C59" s="2">
        <v>250.05</v>
      </c>
      <c r="D59" s="2">
        <v>755.35</v>
      </c>
      <c r="E59" s="2">
        <v>540.84</v>
      </c>
      <c r="F59" t="s">
        <v>38</v>
      </c>
      <c r="G59" s="3">
        <v>0.37</v>
      </c>
      <c r="H59" s="2" t="s">
        <v>9</v>
      </c>
    </row>
    <row r="60" spans="1:8" x14ac:dyDescent="0.45">
      <c r="A60" s="1">
        <v>44559</v>
      </c>
      <c r="B60" s="2">
        <v>104.38</v>
      </c>
      <c r="C60" s="2">
        <v>165.83</v>
      </c>
      <c r="D60" s="2">
        <v>687.79</v>
      </c>
      <c r="E60" s="2">
        <v>638.02</v>
      </c>
      <c r="F60" t="s">
        <v>12</v>
      </c>
      <c r="G60" s="3">
        <v>0.35</v>
      </c>
      <c r="H60" s="2" t="s">
        <v>9</v>
      </c>
    </row>
    <row r="61" spans="1:8" x14ac:dyDescent="0.45">
      <c r="A61" s="1">
        <v>44560</v>
      </c>
      <c r="B61" s="2">
        <v>436.84</v>
      </c>
      <c r="C61" s="2">
        <v>159.9</v>
      </c>
      <c r="D61" s="2">
        <v>567.33000000000004</v>
      </c>
      <c r="E61" s="2">
        <v>782.47</v>
      </c>
      <c r="F61" t="s">
        <v>59</v>
      </c>
      <c r="G61" s="3">
        <v>0.28999999999999998</v>
      </c>
      <c r="H61" s="2" t="s">
        <v>9</v>
      </c>
    </row>
    <row r="62" spans="1:8" x14ac:dyDescent="0.45">
      <c r="A62" s="1">
        <v>44561</v>
      </c>
      <c r="B62" s="2">
        <v>365.16</v>
      </c>
      <c r="C62" s="2">
        <v>336.25</v>
      </c>
      <c r="D62" s="2">
        <v>797.71</v>
      </c>
      <c r="E62" s="2">
        <v>634.71</v>
      </c>
      <c r="F62" t="s">
        <v>60</v>
      </c>
      <c r="G62" s="3">
        <v>0.37</v>
      </c>
      <c r="H62" s="2" t="s">
        <v>9</v>
      </c>
    </row>
    <row r="63" spans="1:8" x14ac:dyDescent="0.45">
      <c r="A63" s="1">
        <v>44562</v>
      </c>
      <c r="B63" s="2">
        <v>152.94999999999999</v>
      </c>
      <c r="C63" s="2">
        <v>295.39</v>
      </c>
      <c r="D63" s="2">
        <v>660.01</v>
      </c>
      <c r="E63" s="2">
        <v>547.77</v>
      </c>
      <c r="F63" t="s">
        <v>8</v>
      </c>
      <c r="G63" s="3">
        <v>0.32</v>
      </c>
      <c r="H63" s="2" t="s">
        <v>9</v>
      </c>
    </row>
    <row r="64" spans="1:8" x14ac:dyDescent="0.45">
      <c r="A64" s="1">
        <v>44563</v>
      </c>
      <c r="B64" s="2">
        <v>105.07</v>
      </c>
      <c r="C64" s="2">
        <v>411.48</v>
      </c>
      <c r="D64" s="2">
        <v>521.55999999999995</v>
      </c>
      <c r="E64" s="2">
        <v>581.86</v>
      </c>
      <c r="F64" t="s">
        <v>61</v>
      </c>
      <c r="G64" s="3">
        <v>0.35</v>
      </c>
      <c r="H64" s="2" t="s">
        <v>9</v>
      </c>
    </row>
    <row r="65" spans="1:8" x14ac:dyDescent="0.45">
      <c r="A65" s="1">
        <v>44564</v>
      </c>
      <c r="B65" s="2">
        <v>157.94999999999999</v>
      </c>
      <c r="C65" s="2">
        <v>475.33</v>
      </c>
      <c r="D65" s="2">
        <v>538.66</v>
      </c>
      <c r="E65" s="2">
        <v>615.30999999999995</v>
      </c>
      <c r="F65" t="s">
        <v>8</v>
      </c>
      <c r="G65" s="3">
        <v>0.28999999999999998</v>
      </c>
      <c r="H65" s="2" t="s">
        <v>9</v>
      </c>
    </row>
    <row r="66" spans="1:8" x14ac:dyDescent="0.45">
      <c r="A66" s="1">
        <v>44565</v>
      </c>
      <c r="B66" s="2">
        <v>156.94</v>
      </c>
      <c r="C66" s="2">
        <v>495.39</v>
      </c>
      <c r="D66" s="2">
        <v>583</v>
      </c>
      <c r="E66" s="2">
        <v>596.05999999999995</v>
      </c>
      <c r="F66" t="s">
        <v>29</v>
      </c>
      <c r="G66" s="3">
        <v>0.3</v>
      </c>
      <c r="H66" s="2" t="s">
        <v>9</v>
      </c>
    </row>
    <row r="67" spans="1:8" x14ac:dyDescent="0.45">
      <c r="A67" s="1">
        <v>44566</v>
      </c>
      <c r="B67" s="2">
        <v>180.96</v>
      </c>
      <c r="C67" s="2">
        <v>376.29</v>
      </c>
      <c r="D67" s="2">
        <v>732.91</v>
      </c>
      <c r="E67" s="2">
        <v>775.92</v>
      </c>
      <c r="F67" t="s">
        <v>21</v>
      </c>
      <c r="G67" s="3">
        <v>0.33</v>
      </c>
      <c r="H67" s="2" t="s">
        <v>9</v>
      </c>
    </row>
    <row r="68" spans="1:8" x14ac:dyDescent="0.45">
      <c r="A68" s="1">
        <v>44567</v>
      </c>
      <c r="B68" s="2">
        <v>177.92</v>
      </c>
      <c r="C68" s="2">
        <v>354.9</v>
      </c>
      <c r="D68" s="2">
        <v>662.35</v>
      </c>
      <c r="E68" s="2">
        <v>592.71</v>
      </c>
      <c r="F68" t="s">
        <v>62</v>
      </c>
      <c r="G68" s="3">
        <v>0.28000000000000003</v>
      </c>
      <c r="H68" s="2" t="s">
        <v>9</v>
      </c>
    </row>
    <row r="69" spans="1:8" x14ac:dyDescent="0.45">
      <c r="A69" s="1">
        <v>44568</v>
      </c>
      <c r="B69" s="2">
        <v>408.88</v>
      </c>
      <c r="C69" s="2">
        <v>139.63</v>
      </c>
      <c r="D69" s="2">
        <v>548.4</v>
      </c>
      <c r="E69" s="2">
        <v>575.27</v>
      </c>
      <c r="F69" t="s">
        <v>18</v>
      </c>
      <c r="G69" s="3">
        <v>0.31</v>
      </c>
      <c r="H69" s="2" t="s">
        <v>9</v>
      </c>
    </row>
    <row r="70" spans="1:8" x14ac:dyDescent="0.45">
      <c r="A70" s="1">
        <v>44569</v>
      </c>
      <c r="B70" s="2">
        <v>359.96</v>
      </c>
      <c r="C70" s="2">
        <v>257.18</v>
      </c>
      <c r="D70" s="2">
        <v>533.95000000000005</v>
      </c>
      <c r="E70" s="2">
        <v>634.4</v>
      </c>
      <c r="F70" t="s">
        <v>63</v>
      </c>
      <c r="G70" s="3">
        <v>0.34</v>
      </c>
      <c r="H70" s="2" t="s">
        <v>9</v>
      </c>
    </row>
    <row r="71" spans="1:8" x14ac:dyDescent="0.45">
      <c r="A71" s="1">
        <v>44570</v>
      </c>
      <c r="B71" s="2">
        <v>213.49</v>
      </c>
      <c r="C71" s="2">
        <v>394.7</v>
      </c>
      <c r="D71" s="2">
        <v>520.07000000000005</v>
      </c>
      <c r="E71" s="2">
        <v>540.69000000000005</v>
      </c>
      <c r="F71" t="s">
        <v>34</v>
      </c>
      <c r="G71" s="3">
        <v>0.35</v>
      </c>
      <c r="H71" s="2" t="s">
        <v>9</v>
      </c>
    </row>
    <row r="72" spans="1:8" x14ac:dyDescent="0.45">
      <c r="A72" s="1">
        <v>44571</v>
      </c>
      <c r="B72" s="2">
        <v>225.03</v>
      </c>
      <c r="C72" s="2">
        <v>174.92</v>
      </c>
      <c r="D72" s="2">
        <v>626.07000000000005</v>
      </c>
      <c r="E72" s="2">
        <v>715.15</v>
      </c>
      <c r="F72" t="s">
        <v>27</v>
      </c>
      <c r="G72" s="3">
        <v>0.36</v>
      </c>
      <c r="H72" s="2" t="s">
        <v>9</v>
      </c>
    </row>
    <row r="73" spans="1:8" x14ac:dyDescent="0.45">
      <c r="A73" s="1">
        <v>44572</v>
      </c>
      <c r="B73" s="2">
        <v>133.01</v>
      </c>
      <c r="C73" s="2">
        <v>377.36</v>
      </c>
      <c r="D73" s="2">
        <v>576.49</v>
      </c>
      <c r="E73" s="2">
        <v>524.80999999999995</v>
      </c>
      <c r="F73" t="s">
        <v>8</v>
      </c>
      <c r="G73" s="3">
        <v>0.37</v>
      </c>
      <c r="H73" s="2" t="s">
        <v>9</v>
      </c>
    </row>
    <row r="74" spans="1:8" x14ac:dyDescent="0.45">
      <c r="A74" s="1">
        <v>44573</v>
      </c>
      <c r="B74" s="2">
        <v>338.03</v>
      </c>
      <c r="C74" s="2">
        <v>186.78</v>
      </c>
      <c r="D74" s="2">
        <v>705.05</v>
      </c>
      <c r="E74" s="2">
        <v>650.17999999999995</v>
      </c>
      <c r="F74" t="s">
        <v>8</v>
      </c>
      <c r="G74" s="3">
        <v>0.28000000000000003</v>
      </c>
      <c r="H74" s="2" t="s">
        <v>9</v>
      </c>
    </row>
    <row r="75" spans="1:8" x14ac:dyDescent="0.45">
      <c r="A75" s="1">
        <v>44574</v>
      </c>
      <c r="B75" s="2">
        <v>232.29</v>
      </c>
      <c r="C75" s="2">
        <v>463.55</v>
      </c>
      <c r="D75" s="2">
        <v>742.19</v>
      </c>
      <c r="E75" s="2">
        <v>634.98</v>
      </c>
      <c r="F75" t="s">
        <v>8</v>
      </c>
      <c r="G75" s="3">
        <v>0.34</v>
      </c>
      <c r="H75" s="2" t="s">
        <v>9</v>
      </c>
    </row>
    <row r="76" spans="1:8" x14ac:dyDescent="0.45">
      <c r="A76" s="1">
        <v>44575</v>
      </c>
      <c r="B76" s="2">
        <v>341.82</v>
      </c>
      <c r="C76" s="2">
        <v>193.57</v>
      </c>
      <c r="D76" s="2">
        <v>780.03</v>
      </c>
      <c r="E76" s="2">
        <v>710.14</v>
      </c>
      <c r="F76" t="s">
        <v>8</v>
      </c>
      <c r="G76" s="3">
        <v>0.37</v>
      </c>
      <c r="H76" s="2" t="s">
        <v>9</v>
      </c>
    </row>
    <row r="77" spans="1:8" x14ac:dyDescent="0.45">
      <c r="A77" s="1">
        <v>44576</v>
      </c>
      <c r="B77" s="2">
        <v>385.61</v>
      </c>
      <c r="C77" s="2">
        <v>205.5</v>
      </c>
      <c r="D77" s="2">
        <v>586.48</v>
      </c>
      <c r="E77" s="2">
        <v>561.39</v>
      </c>
      <c r="F77" t="s">
        <v>12</v>
      </c>
      <c r="G77" s="3">
        <v>0.38</v>
      </c>
      <c r="H77" s="2" t="s">
        <v>9</v>
      </c>
    </row>
    <row r="78" spans="1:8" x14ac:dyDescent="0.45">
      <c r="A78" s="1">
        <v>44577</v>
      </c>
      <c r="B78" s="2">
        <v>396.38</v>
      </c>
      <c r="C78" s="2">
        <v>101.35</v>
      </c>
      <c r="D78" s="2">
        <v>654.29999999999995</v>
      </c>
      <c r="E78" s="2">
        <v>683.16</v>
      </c>
      <c r="F78" t="s">
        <v>8</v>
      </c>
      <c r="G78" s="3">
        <v>0.37</v>
      </c>
      <c r="H78" s="2" t="s">
        <v>9</v>
      </c>
    </row>
    <row r="79" spans="1:8" x14ac:dyDescent="0.45">
      <c r="A79" s="1">
        <v>44578</v>
      </c>
      <c r="B79" s="2">
        <v>463.26</v>
      </c>
      <c r="C79" s="2">
        <v>220.29</v>
      </c>
      <c r="D79" s="2">
        <v>590.98</v>
      </c>
      <c r="E79" s="2">
        <v>539.29</v>
      </c>
      <c r="F79" t="s">
        <v>24</v>
      </c>
      <c r="G79" s="3">
        <v>0.3</v>
      </c>
      <c r="H79" s="2" t="s">
        <v>9</v>
      </c>
    </row>
    <row r="80" spans="1:8" x14ac:dyDescent="0.45">
      <c r="A80" s="1">
        <v>44579</v>
      </c>
      <c r="B80" s="2">
        <v>492.17</v>
      </c>
      <c r="C80" s="2">
        <v>285.85000000000002</v>
      </c>
      <c r="D80" s="2">
        <v>703.14</v>
      </c>
      <c r="E80" s="2">
        <v>541.77</v>
      </c>
      <c r="F80" t="s">
        <v>51</v>
      </c>
      <c r="G80" s="3">
        <v>0.28999999999999998</v>
      </c>
      <c r="H80" s="2" t="s">
        <v>9</v>
      </c>
    </row>
    <row r="81" spans="1:8" x14ac:dyDescent="0.45">
      <c r="A81" s="1">
        <v>44580</v>
      </c>
      <c r="B81" s="2">
        <v>226.31</v>
      </c>
      <c r="C81" s="2">
        <v>402.94</v>
      </c>
      <c r="D81" s="2">
        <v>741.81</v>
      </c>
      <c r="E81" s="2">
        <v>775.24</v>
      </c>
      <c r="F81" t="s">
        <v>8</v>
      </c>
      <c r="G81" s="3">
        <v>0.31</v>
      </c>
      <c r="H81" s="2" t="s">
        <v>9</v>
      </c>
    </row>
    <row r="82" spans="1:8" x14ac:dyDescent="0.45">
      <c r="A82" s="1">
        <v>44581</v>
      </c>
      <c r="B82" s="2">
        <v>369.61</v>
      </c>
      <c r="C82" s="2">
        <v>136.25</v>
      </c>
      <c r="D82" s="2">
        <v>569.27</v>
      </c>
      <c r="E82" s="2">
        <v>608.51</v>
      </c>
      <c r="F82" t="s">
        <v>26</v>
      </c>
      <c r="G82" s="3">
        <v>0.38</v>
      </c>
      <c r="H82" s="2" t="s">
        <v>9</v>
      </c>
    </row>
    <row r="83" spans="1:8" x14ac:dyDescent="0.45">
      <c r="A83" s="1">
        <v>44582</v>
      </c>
      <c r="B83" s="2">
        <v>243.79</v>
      </c>
      <c r="C83" s="2">
        <v>464.35</v>
      </c>
      <c r="D83" s="2">
        <v>698.49</v>
      </c>
      <c r="E83" s="2">
        <v>621.69000000000005</v>
      </c>
      <c r="F83" t="s">
        <v>26</v>
      </c>
      <c r="G83" s="3">
        <v>0.35</v>
      </c>
      <c r="H83" s="2" t="s">
        <v>9</v>
      </c>
    </row>
    <row r="84" spans="1:8" x14ac:dyDescent="0.45">
      <c r="A84" s="1">
        <v>44583</v>
      </c>
      <c r="B84" s="2">
        <v>378.36</v>
      </c>
      <c r="C84" s="2">
        <v>209.04</v>
      </c>
      <c r="D84" s="2">
        <v>504.73</v>
      </c>
      <c r="E84" s="2">
        <v>739.16</v>
      </c>
      <c r="F84" t="s">
        <v>37</v>
      </c>
      <c r="G84" s="3">
        <v>0.37</v>
      </c>
      <c r="H84" s="2" t="s">
        <v>9</v>
      </c>
    </row>
    <row r="85" spans="1:8" x14ac:dyDescent="0.45">
      <c r="A85" s="1">
        <v>44584</v>
      </c>
      <c r="B85" s="2">
        <v>161.06</v>
      </c>
      <c r="C85" s="2">
        <v>220.86</v>
      </c>
      <c r="D85" s="2">
        <v>539.84</v>
      </c>
      <c r="E85" s="2">
        <v>750.24</v>
      </c>
      <c r="F85" t="s">
        <v>64</v>
      </c>
      <c r="G85" s="3">
        <v>0.31</v>
      </c>
      <c r="H85" s="2" t="s">
        <v>9</v>
      </c>
    </row>
    <row r="86" spans="1:8" x14ac:dyDescent="0.45">
      <c r="A86" s="1">
        <v>44585</v>
      </c>
      <c r="B86" s="2">
        <v>471.27</v>
      </c>
      <c r="C86" s="2">
        <v>360.03</v>
      </c>
      <c r="D86" s="2">
        <v>558.88</v>
      </c>
      <c r="E86" s="2">
        <v>631.02</v>
      </c>
      <c r="F86" t="s">
        <v>26</v>
      </c>
      <c r="G86" s="3">
        <v>0.35</v>
      </c>
      <c r="H86" s="2" t="s">
        <v>9</v>
      </c>
    </row>
    <row r="87" spans="1:8" x14ac:dyDescent="0.45">
      <c r="A87" s="1">
        <v>44586</v>
      </c>
      <c r="B87" s="2">
        <v>432.29</v>
      </c>
      <c r="C87" s="2">
        <v>200.72</v>
      </c>
      <c r="D87" s="2">
        <v>574.02</v>
      </c>
      <c r="E87" s="2">
        <v>528.95000000000005</v>
      </c>
      <c r="F87" t="s">
        <v>40</v>
      </c>
      <c r="G87" s="3">
        <v>0.34</v>
      </c>
      <c r="H87" s="2" t="s">
        <v>9</v>
      </c>
    </row>
    <row r="88" spans="1:8" x14ac:dyDescent="0.45">
      <c r="A88" s="1">
        <v>44587</v>
      </c>
      <c r="B88" s="2">
        <v>401.65</v>
      </c>
      <c r="C88" s="2">
        <v>199.8</v>
      </c>
      <c r="D88" s="2">
        <v>745.79</v>
      </c>
      <c r="E88" s="2">
        <v>500.67</v>
      </c>
      <c r="F88" t="s">
        <v>55</v>
      </c>
      <c r="G88" s="3">
        <v>0.38</v>
      </c>
      <c r="H88" s="2" t="s">
        <v>9</v>
      </c>
    </row>
    <row r="89" spans="1:8" x14ac:dyDescent="0.45">
      <c r="A89" s="1">
        <v>44588</v>
      </c>
      <c r="B89" s="2">
        <v>256.8</v>
      </c>
      <c r="C89" s="2">
        <v>228.76</v>
      </c>
      <c r="D89" s="2">
        <v>563.89</v>
      </c>
      <c r="E89" s="2">
        <v>632.52</v>
      </c>
      <c r="F89" t="s">
        <v>65</v>
      </c>
      <c r="G89" s="3">
        <v>0.28000000000000003</v>
      </c>
      <c r="H89" s="2" t="s">
        <v>9</v>
      </c>
    </row>
    <row r="90" spans="1:8" x14ac:dyDescent="0.45">
      <c r="A90" s="1">
        <v>44589</v>
      </c>
      <c r="B90" s="2">
        <v>182.68</v>
      </c>
      <c r="C90" s="2">
        <v>122.31</v>
      </c>
      <c r="D90" s="2">
        <v>643.45000000000005</v>
      </c>
      <c r="E90" s="2">
        <v>531.92999999999995</v>
      </c>
      <c r="F90" t="s">
        <v>51</v>
      </c>
      <c r="G90" s="3">
        <v>0.3</v>
      </c>
      <c r="H90" s="2" t="s">
        <v>9</v>
      </c>
    </row>
    <row r="91" spans="1:8" x14ac:dyDescent="0.45">
      <c r="A91" s="1">
        <v>44590</v>
      </c>
      <c r="B91" s="2">
        <v>463.27</v>
      </c>
      <c r="C91" s="2">
        <v>267.45999999999998</v>
      </c>
      <c r="D91" s="2">
        <v>598.16999999999996</v>
      </c>
      <c r="E91" s="2">
        <v>680.83</v>
      </c>
      <c r="F91" t="s">
        <v>21</v>
      </c>
      <c r="G91" s="3">
        <v>0.35</v>
      </c>
      <c r="H91" s="2" t="s">
        <v>9</v>
      </c>
    </row>
    <row r="92" spans="1:8" x14ac:dyDescent="0.45">
      <c r="A92" s="1">
        <v>44591</v>
      </c>
      <c r="B92" s="2">
        <v>432.37</v>
      </c>
      <c r="C92" s="2">
        <v>350.66</v>
      </c>
      <c r="D92" s="2">
        <v>536.98</v>
      </c>
      <c r="E92" s="2">
        <v>634.32000000000005</v>
      </c>
      <c r="F92" t="s">
        <v>8</v>
      </c>
      <c r="G92" s="3">
        <v>0.28999999999999998</v>
      </c>
      <c r="H92" s="2" t="s">
        <v>9</v>
      </c>
    </row>
    <row r="93" spans="1:8" x14ac:dyDescent="0.45">
      <c r="A93" s="1">
        <v>44592</v>
      </c>
      <c r="B93" s="2">
        <v>178.03</v>
      </c>
      <c r="C93" s="2">
        <v>325.17</v>
      </c>
      <c r="D93" s="2">
        <v>583.6</v>
      </c>
      <c r="E93" s="2">
        <v>722.8</v>
      </c>
      <c r="F93" t="s">
        <v>40</v>
      </c>
      <c r="G93" s="3">
        <v>0.3</v>
      </c>
      <c r="H93" s="2" t="s">
        <v>9</v>
      </c>
    </row>
    <row r="94" spans="1:8" x14ac:dyDescent="0.45">
      <c r="A94" s="1">
        <v>44593</v>
      </c>
      <c r="B94" s="2">
        <v>376.85</v>
      </c>
      <c r="C94" s="2">
        <v>430.87</v>
      </c>
      <c r="D94" s="2">
        <v>766.39</v>
      </c>
      <c r="E94" s="2">
        <v>658.97</v>
      </c>
      <c r="F94" t="s">
        <v>26</v>
      </c>
      <c r="G94" s="3">
        <v>0.36</v>
      </c>
      <c r="H94" s="2" t="s">
        <v>9</v>
      </c>
    </row>
    <row r="95" spans="1:8" x14ac:dyDescent="0.45">
      <c r="A95" s="1">
        <v>44594</v>
      </c>
      <c r="B95" s="2">
        <v>402.51</v>
      </c>
      <c r="C95" s="2">
        <v>345.04</v>
      </c>
      <c r="D95" s="2">
        <v>686.4</v>
      </c>
      <c r="E95" s="2">
        <v>588.98</v>
      </c>
      <c r="F95" t="s">
        <v>21</v>
      </c>
      <c r="G95" s="3">
        <v>0.3</v>
      </c>
      <c r="H95" s="2" t="s">
        <v>9</v>
      </c>
    </row>
    <row r="96" spans="1:8" x14ac:dyDescent="0.45">
      <c r="A96" s="1">
        <v>44595</v>
      </c>
      <c r="B96" s="2">
        <v>149.97</v>
      </c>
      <c r="C96" s="2">
        <v>242.13</v>
      </c>
      <c r="D96" s="2">
        <v>660.93</v>
      </c>
      <c r="E96" s="2">
        <v>624.62</v>
      </c>
      <c r="F96" t="s">
        <v>21</v>
      </c>
      <c r="G96" s="3">
        <v>0.28000000000000003</v>
      </c>
      <c r="H96" s="2" t="s">
        <v>9</v>
      </c>
    </row>
    <row r="97" spans="1:8" x14ac:dyDescent="0.45">
      <c r="A97" s="1">
        <v>44596</v>
      </c>
      <c r="B97" s="2">
        <v>283.92</v>
      </c>
      <c r="C97" s="2">
        <v>147.49</v>
      </c>
      <c r="D97" s="2">
        <v>636.49</v>
      </c>
      <c r="E97" s="2">
        <v>551.58000000000004</v>
      </c>
      <c r="F97" t="s">
        <v>8</v>
      </c>
      <c r="G97" s="3">
        <v>0.28999999999999998</v>
      </c>
      <c r="H97" s="2" t="s">
        <v>9</v>
      </c>
    </row>
    <row r="98" spans="1:8" x14ac:dyDescent="0.45">
      <c r="A98" s="1">
        <v>44597</v>
      </c>
      <c r="B98" s="2">
        <v>488.22</v>
      </c>
      <c r="C98" s="2">
        <v>100.45</v>
      </c>
      <c r="D98" s="2">
        <v>653.20000000000005</v>
      </c>
      <c r="E98" s="2">
        <v>780.84</v>
      </c>
      <c r="F98" t="s">
        <v>21</v>
      </c>
      <c r="G98" s="3">
        <v>0.36</v>
      </c>
      <c r="H98" s="2" t="s">
        <v>9</v>
      </c>
    </row>
    <row r="99" spans="1:8" x14ac:dyDescent="0.45">
      <c r="A99" s="1">
        <v>44598</v>
      </c>
      <c r="B99" s="2">
        <v>480.65</v>
      </c>
      <c r="C99" s="2">
        <v>346.4</v>
      </c>
      <c r="D99" s="2">
        <v>515.69000000000005</v>
      </c>
      <c r="E99" s="2">
        <v>532.76</v>
      </c>
      <c r="F99" t="s">
        <v>32</v>
      </c>
      <c r="G99" s="3">
        <v>0.38</v>
      </c>
      <c r="H99" s="2" t="s">
        <v>9</v>
      </c>
    </row>
    <row r="100" spans="1:8" x14ac:dyDescent="0.45">
      <c r="A100" s="1">
        <v>44599</v>
      </c>
      <c r="B100" s="2">
        <v>136.47</v>
      </c>
      <c r="C100" s="2">
        <v>449.43</v>
      </c>
      <c r="D100" s="2">
        <v>733.19</v>
      </c>
      <c r="E100" s="2">
        <v>680.93</v>
      </c>
      <c r="F100" t="s">
        <v>32</v>
      </c>
      <c r="G100" s="3">
        <v>0.34</v>
      </c>
      <c r="H100" s="2" t="s">
        <v>9</v>
      </c>
    </row>
    <row r="101" spans="1:8" x14ac:dyDescent="0.45">
      <c r="A101" s="1">
        <v>44600</v>
      </c>
      <c r="B101" s="2">
        <v>285.99</v>
      </c>
      <c r="C101" s="2">
        <v>415.87</v>
      </c>
      <c r="D101" s="2">
        <v>789.85</v>
      </c>
      <c r="E101" s="2">
        <v>523.96</v>
      </c>
      <c r="F101" t="s">
        <v>8</v>
      </c>
      <c r="G101" s="3">
        <v>0.33</v>
      </c>
      <c r="H101" s="2" t="s">
        <v>9</v>
      </c>
    </row>
    <row r="102" spans="1:8" x14ac:dyDescent="0.45">
      <c r="A102" s="1">
        <v>44601</v>
      </c>
      <c r="B102" s="2">
        <v>419.82</v>
      </c>
      <c r="C102" s="2">
        <v>480.4</v>
      </c>
      <c r="D102" s="2">
        <v>579.49</v>
      </c>
      <c r="E102" s="2">
        <v>689.61</v>
      </c>
      <c r="F102" t="s">
        <v>25</v>
      </c>
      <c r="G102" s="3">
        <v>0.28999999999999998</v>
      </c>
      <c r="H102" s="2" t="s">
        <v>9</v>
      </c>
    </row>
    <row r="103" spans="1:8" x14ac:dyDescent="0.45">
      <c r="A103" s="1">
        <v>44602</v>
      </c>
      <c r="B103" s="2">
        <v>387.36</v>
      </c>
      <c r="C103" s="2">
        <v>446.11</v>
      </c>
      <c r="D103" s="2">
        <v>536.08000000000004</v>
      </c>
      <c r="E103" s="2">
        <v>623.52</v>
      </c>
      <c r="F103" t="s">
        <v>24</v>
      </c>
      <c r="G103" s="3">
        <v>0.28999999999999998</v>
      </c>
      <c r="H103" s="2" t="s">
        <v>9</v>
      </c>
    </row>
    <row r="104" spans="1:8" x14ac:dyDescent="0.45">
      <c r="A104" s="1">
        <v>44080</v>
      </c>
      <c r="B104" s="2">
        <v>293.35000000000002</v>
      </c>
      <c r="C104" s="2">
        <v>228.9</v>
      </c>
      <c r="D104" s="2">
        <v>664.96</v>
      </c>
      <c r="E104" s="2">
        <v>518.04</v>
      </c>
      <c r="F104" t="s">
        <v>66</v>
      </c>
      <c r="G104" s="3">
        <v>0.36</v>
      </c>
      <c r="H104" s="2" t="s">
        <v>9</v>
      </c>
    </row>
    <row r="105" spans="1:8" x14ac:dyDescent="0.45">
      <c r="A105" s="1">
        <v>44081</v>
      </c>
      <c r="B105" s="2">
        <v>307.83999999999997</v>
      </c>
      <c r="C105" s="2">
        <v>146.69</v>
      </c>
      <c r="D105" s="2">
        <v>717.41</v>
      </c>
      <c r="E105" s="2">
        <v>543.02</v>
      </c>
      <c r="F105" t="s">
        <v>67</v>
      </c>
      <c r="G105" s="3">
        <v>0.36</v>
      </c>
      <c r="H105" s="2" t="s">
        <v>9</v>
      </c>
    </row>
    <row r="106" spans="1:8" x14ac:dyDescent="0.45">
      <c r="A106" s="1">
        <v>44081</v>
      </c>
      <c r="B106" s="2">
        <v>457.09</v>
      </c>
      <c r="C106" s="2">
        <v>192.56</v>
      </c>
      <c r="D106" s="2">
        <v>733.89</v>
      </c>
      <c r="E106" s="2">
        <v>516.34</v>
      </c>
      <c r="F106" t="s">
        <v>50</v>
      </c>
      <c r="G106" s="3">
        <v>0.35</v>
      </c>
      <c r="H106" s="2" t="s">
        <v>9</v>
      </c>
    </row>
    <row r="107" spans="1:8" x14ac:dyDescent="0.45">
      <c r="A107" s="1">
        <v>44081</v>
      </c>
      <c r="B107" s="2">
        <v>476.68</v>
      </c>
      <c r="C107" s="2">
        <v>107.99</v>
      </c>
      <c r="D107" s="2">
        <v>732.98</v>
      </c>
      <c r="E107" s="2">
        <v>761.73</v>
      </c>
      <c r="F107" t="s">
        <v>21</v>
      </c>
      <c r="G107" s="3">
        <v>0.32</v>
      </c>
      <c r="H107" s="2" t="s">
        <v>9</v>
      </c>
    </row>
    <row r="108" spans="1:8" x14ac:dyDescent="0.45">
      <c r="A108" s="1">
        <v>44082</v>
      </c>
      <c r="B108" s="2">
        <v>386.49</v>
      </c>
      <c r="C108" s="2">
        <v>367.76</v>
      </c>
      <c r="D108" s="2">
        <v>737.61</v>
      </c>
      <c r="E108" s="2">
        <v>612.98</v>
      </c>
      <c r="F108" t="s">
        <v>21</v>
      </c>
      <c r="G108" s="3">
        <v>0.35</v>
      </c>
      <c r="H108" s="2" t="s">
        <v>9</v>
      </c>
    </row>
    <row r="109" spans="1:8" x14ac:dyDescent="0.45">
      <c r="A109" s="1">
        <v>44082</v>
      </c>
      <c r="B109" s="2">
        <v>309.27</v>
      </c>
      <c r="C109" s="2">
        <v>357.97</v>
      </c>
      <c r="D109" s="2">
        <v>621.82000000000005</v>
      </c>
      <c r="E109" s="2">
        <v>593.74</v>
      </c>
      <c r="F109" t="s">
        <v>21</v>
      </c>
      <c r="G109" s="3">
        <v>0.34</v>
      </c>
      <c r="H109" s="2" t="s">
        <v>9</v>
      </c>
    </row>
    <row r="110" spans="1:8" x14ac:dyDescent="0.45">
      <c r="A110" s="1">
        <v>44082</v>
      </c>
      <c r="B110" s="2">
        <v>228.79</v>
      </c>
      <c r="C110" s="2">
        <v>321.83</v>
      </c>
      <c r="D110" s="2">
        <v>784.31</v>
      </c>
      <c r="E110" s="2">
        <v>537.92999999999995</v>
      </c>
      <c r="F110" t="s">
        <v>21</v>
      </c>
      <c r="G110" s="3">
        <v>0.35</v>
      </c>
      <c r="H110" s="2" t="s">
        <v>9</v>
      </c>
    </row>
    <row r="111" spans="1:8" x14ac:dyDescent="0.45">
      <c r="A111" s="1">
        <v>44082</v>
      </c>
      <c r="B111" s="2">
        <v>126.82</v>
      </c>
      <c r="C111" s="2">
        <v>153.47999999999999</v>
      </c>
      <c r="D111" s="2">
        <v>760.91</v>
      </c>
      <c r="E111" s="2">
        <v>658.78</v>
      </c>
      <c r="F111" t="s">
        <v>21</v>
      </c>
      <c r="G111" s="3">
        <v>0.38</v>
      </c>
      <c r="H111" s="2" t="s">
        <v>9</v>
      </c>
    </row>
    <row r="112" spans="1:8" x14ac:dyDescent="0.45">
      <c r="A112" s="1">
        <v>44083</v>
      </c>
      <c r="B112" s="2">
        <v>153.81</v>
      </c>
      <c r="C112" s="2">
        <v>440.54</v>
      </c>
      <c r="D112" s="2">
        <v>658.43</v>
      </c>
      <c r="E112" s="2">
        <v>500.58</v>
      </c>
      <c r="F112" t="s">
        <v>8</v>
      </c>
      <c r="G112" s="3">
        <v>0.3</v>
      </c>
      <c r="H112" s="2" t="s">
        <v>9</v>
      </c>
    </row>
    <row r="113" spans="1:8" x14ac:dyDescent="0.45">
      <c r="A113" s="1">
        <v>44083</v>
      </c>
      <c r="B113" s="2">
        <v>484.37</v>
      </c>
      <c r="C113" s="2">
        <v>489.86</v>
      </c>
      <c r="D113" s="2">
        <v>543.52</v>
      </c>
      <c r="E113" s="2">
        <v>584.54999999999995</v>
      </c>
      <c r="F113" t="s">
        <v>13</v>
      </c>
      <c r="G113" s="3">
        <v>0.38</v>
      </c>
      <c r="H113" s="2" t="s">
        <v>9</v>
      </c>
    </row>
    <row r="114" spans="1:8" x14ac:dyDescent="0.45">
      <c r="A114" s="1">
        <v>44083</v>
      </c>
      <c r="B114" s="2">
        <v>277.60000000000002</v>
      </c>
      <c r="C114" s="2">
        <v>271.13</v>
      </c>
      <c r="D114" s="2">
        <v>702.01</v>
      </c>
      <c r="E114" s="2">
        <v>550.53</v>
      </c>
      <c r="F114" t="s">
        <v>29</v>
      </c>
      <c r="G114" s="3">
        <v>0.35</v>
      </c>
      <c r="H114" s="2" t="s">
        <v>9</v>
      </c>
    </row>
    <row r="115" spans="1:8" x14ac:dyDescent="0.45">
      <c r="A115" s="1">
        <v>44083</v>
      </c>
      <c r="B115" s="2">
        <v>103.14</v>
      </c>
      <c r="C115" s="2">
        <v>469.47</v>
      </c>
      <c r="D115" s="2">
        <v>542.57000000000005</v>
      </c>
      <c r="E115" s="2">
        <v>586.4</v>
      </c>
      <c r="F115" t="s">
        <v>27</v>
      </c>
      <c r="G115" s="3">
        <v>0.35</v>
      </c>
      <c r="H115" s="2" t="s">
        <v>9</v>
      </c>
    </row>
    <row r="116" spans="1:8" x14ac:dyDescent="0.45">
      <c r="A116" s="1">
        <v>44083</v>
      </c>
      <c r="B116" s="2">
        <v>224.42</v>
      </c>
      <c r="C116" s="2">
        <v>369.1</v>
      </c>
      <c r="D116" s="2">
        <v>754.87</v>
      </c>
      <c r="E116" s="2">
        <v>659.03</v>
      </c>
      <c r="F116" t="s">
        <v>21</v>
      </c>
      <c r="G116" s="3">
        <v>0.38</v>
      </c>
      <c r="H116" s="2" t="s">
        <v>9</v>
      </c>
    </row>
    <row r="117" spans="1:8" x14ac:dyDescent="0.45">
      <c r="A117" s="1">
        <v>44083</v>
      </c>
      <c r="B117" s="2">
        <v>476.26</v>
      </c>
      <c r="C117" s="2">
        <v>149.06</v>
      </c>
      <c r="D117" s="2">
        <v>729.32</v>
      </c>
      <c r="E117" s="2">
        <v>567.71</v>
      </c>
      <c r="F117" t="s">
        <v>68</v>
      </c>
      <c r="G117" s="3">
        <v>0.3</v>
      </c>
      <c r="H117" s="2" t="s">
        <v>9</v>
      </c>
    </row>
    <row r="118" spans="1:8" x14ac:dyDescent="0.45">
      <c r="A118" s="1">
        <v>44084</v>
      </c>
      <c r="B118" s="2">
        <v>372.28</v>
      </c>
      <c r="C118" s="2">
        <v>101.54</v>
      </c>
      <c r="D118" s="2">
        <v>649.14</v>
      </c>
      <c r="E118" s="2">
        <v>638.20000000000005</v>
      </c>
      <c r="F118" t="s">
        <v>8</v>
      </c>
      <c r="G118" s="3">
        <v>0.33</v>
      </c>
      <c r="H118" s="2" t="s">
        <v>9</v>
      </c>
    </row>
    <row r="119" spans="1:8" x14ac:dyDescent="0.45">
      <c r="A119" s="1">
        <v>44084</v>
      </c>
      <c r="B119" s="2">
        <v>418.72</v>
      </c>
      <c r="C119" s="2">
        <v>392.13</v>
      </c>
      <c r="D119" s="2">
        <v>750.2</v>
      </c>
      <c r="E119" s="2">
        <v>713.98</v>
      </c>
      <c r="F119" t="s">
        <v>63</v>
      </c>
      <c r="G119" s="3">
        <v>0.38</v>
      </c>
      <c r="H119" s="2" t="s">
        <v>9</v>
      </c>
    </row>
    <row r="120" spans="1:8" x14ac:dyDescent="0.45">
      <c r="A120" s="1">
        <v>44084</v>
      </c>
      <c r="B120" s="2">
        <v>159.15</v>
      </c>
      <c r="C120" s="2">
        <v>261.11</v>
      </c>
      <c r="D120" s="2">
        <v>737.75</v>
      </c>
      <c r="E120" s="2">
        <v>664.29</v>
      </c>
      <c r="F120" t="s">
        <v>42</v>
      </c>
      <c r="G120" s="3">
        <v>0.35</v>
      </c>
      <c r="H120" s="2" t="s">
        <v>9</v>
      </c>
    </row>
    <row r="121" spans="1:8" x14ac:dyDescent="0.45">
      <c r="A121" s="1">
        <v>44084</v>
      </c>
      <c r="B121" s="2">
        <v>162.77000000000001</v>
      </c>
      <c r="C121" s="2">
        <v>167.67</v>
      </c>
      <c r="D121" s="2">
        <v>558.96</v>
      </c>
      <c r="E121" s="2">
        <v>544.04999999999995</v>
      </c>
      <c r="F121" t="s">
        <v>8</v>
      </c>
      <c r="G121" s="3">
        <v>0.31</v>
      </c>
      <c r="H121" s="2" t="s">
        <v>9</v>
      </c>
    </row>
    <row r="122" spans="1:8" x14ac:dyDescent="0.45">
      <c r="A122" s="1">
        <v>44085</v>
      </c>
      <c r="B122" s="2">
        <v>273.35000000000002</v>
      </c>
      <c r="C122" s="2">
        <v>322.64</v>
      </c>
      <c r="D122" s="2">
        <v>736.42</v>
      </c>
      <c r="E122" s="2">
        <v>646.72</v>
      </c>
      <c r="F122" t="s">
        <v>49</v>
      </c>
      <c r="G122" s="3">
        <v>0.34</v>
      </c>
      <c r="H122" s="2" t="s">
        <v>9</v>
      </c>
    </row>
    <row r="123" spans="1:8" x14ac:dyDescent="0.45">
      <c r="A123" s="1">
        <v>44085</v>
      </c>
      <c r="B123" s="2">
        <v>480.74</v>
      </c>
      <c r="C123" s="2">
        <v>120.44</v>
      </c>
      <c r="D123" s="2">
        <v>501.43</v>
      </c>
      <c r="E123" s="2">
        <v>767.13</v>
      </c>
      <c r="F123" t="s">
        <v>26</v>
      </c>
      <c r="G123" s="3">
        <v>0.34</v>
      </c>
      <c r="H123" s="2" t="s">
        <v>9</v>
      </c>
    </row>
    <row r="124" spans="1:8" x14ac:dyDescent="0.45">
      <c r="A124" s="1">
        <v>44085</v>
      </c>
      <c r="B124" s="2">
        <v>166.74</v>
      </c>
      <c r="C124" s="2">
        <v>471.66</v>
      </c>
      <c r="D124" s="2">
        <v>622.79</v>
      </c>
      <c r="E124" s="2">
        <v>524.76</v>
      </c>
      <c r="F124" t="s">
        <v>8</v>
      </c>
      <c r="G124" s="3">
        <v>0.37</v>
      </c>
      <c r="H124" s="2" t="s">
        <v>9</v>
      </c>
    </row>
    <row r="125" spans="1:8" x14ac:dyDescent="0.45">
      <c r="A125" s="1">
        <v>44085</v>
      </c>
      <c r="B125" s="2">
        <v>157.88</v>
      </c>
      <c r="C125" s="2">
        <v>331.66</v>
      </c>
      <c r="D125" s="2">
        <v>575.08000000000004</v>
      </c>
      <c r="E125" s="2">
        <v>586.66999999999996</v>
      </c>
      <c r="F125" t="s">
        <v>21</v>
      </c>
      <c r="G125" s="3">
        <v>0.3</v>
      </c>
      <c r="H125" s="2" t="s">
        <v>9</v>
      </c>
    </row>
    <row r="126" spans="1:8" x14ac:dyDescent="0.45">
      <c r="A126" s="1">
        <v>44086</v>
      </c>
      <c r="B126" s="2">
        <v>171.9</v>
      </c>
      <c r="C126" s="2">
        <v>137.12</v>
      </c>
      <c r="D126" s="2">
        <v>662.01</v>
      </c>
      <c r="E126" s="2">
        <v>730.06</v>
      </c>
      <c r="F126" t="s">
        <v>8</v>
      </c>
      <c r="G126" s="3">
        <v>0.37</v>
      </c>
      <c r="H126" s="2" t="s">
        <v>9</v>
      </c>
    </row>
    <row r="127" spans="1:8" x14ac:dyDescent="0.45">
      <c r="A127" s="1">
        <v>44086</v>
      </c>
      <c r="B127" s="2">
        <v>404.39</v>
      </c>
      <c r="C127" s="2">
        <v>251.11</v>
      </c>
      <c r="D127" s="2">
        <v>735.94</v>
      </c>
      <c r="E127" s="2">
        <v>727.27</v>
      </c>
      <c r="F127" t="s">
        <v>32</v>
      </c>
      <c r="G127" s="3">
        <v>0.35</v>
      </c>
      <c r="H127" s="2" t="s">
        <v>9</v>
      </c>
    </row>
    <row r="128" spans="1:8" x14ac:dyDescent="0.45">
      <c r="A128" s="1">
        <v>44088</v>
      </c>
      <c r="B128" s="2">
        <v>320.68</v>
      </c>
      <c r="C128" s="2">
        <v>303.06</v>
      </c>
      <c r="D128" s="2">
        <v>743.66</v>
      </c>
      <c r="E128" s="2">
        <v>794.36</v>
      </c>
      <c r="F128" t="s">
        <v>30</v>
      </c>
      <c r="G128" s="3">
        <v>0.31</v>
      </c>
      <c r="H128" s="2" t="s">
        <v>9</v>
      </c>
    </row>
    <row r="129" spans="1:8" x14ac:dyDescent="0.45">
      <c r="A129" s="1">
        <v>44088</v>
      </c>
      <c r="B129" s="2">
        <v>312.52999999999997</v>
      </c>
      <c r="C129" s="2">
        <v>400.05</v>
      </c>
      <c r="D129" s="2">
        <v>631.72</v>
      </c>
      <c r="E129" s="2">
        <v>741.38</v>
      </c>
      <c r="F129" t="s">
        <v>37</v>
      </c>
      <c r="G129" s="3">
        <v>0.36</v>
      </c>
      <c r="H129" s="2" t="s">
        <v>9</v>
      </c>
    </row>
    <row r="130" spans="1:8" x14ac:dyDescent="0.45">
      <c r="A130" s="1">
        <v>44089</v>
      </c>
      <c r="B130" s="2">
        <v>498.99</v>
      </c>
      <c r="C130" s="2">
        <v>313.82</v>
      </c>
      <c r="D130" s="2">
        <v>733.84</v>
      </c>
      <c r="E130" s="2">
        <v>664.77</v>
      </c>
      <c r="F130" t="s">
        <v>66</v>
      </c>
      <c r="G130" s="3">
        <v>0.28999999999999998</v>
      </c>
      <c r="H130" s="2" t="s">
        <v>9</v>
      </c>
    </row>
    <row r="131" spans="1:8" x14ac:dyDescent="0.45">
      <c r="A131" s="1">
        <v>44089</v>
      </c>
      <c r="B131" s="2">
        <v>278.31</v>
      </c>
      <c r="C131" s="2">
        <v>220.22</v>
      </c>
      <c r="D131" s="2">
        <v>682.91</v>
      </c>
      <c r="E131" s="2">
        <v>708.73</v>
      </c>
      <c r="F131" t="s">
        <v>48</v>
      </c>
      <c r="G131" s="3">
        <v>0.31</v>
      </c>
      <c r="H131" s="2" t="s">
        <v>9</v>
      </c>
    </row>
    <row r="132" spans="1:8" x14ac:dyDescent="0.45">
      <c r="A132" s="1">
        <v>44089</v>
      </c>
      <c r="B132" s="2">
        <v>134.21</v>
      </c>
      <c r="C132" s="2">
        <v>274.38</v>
      </c>
      <c r="D132" s="2">
        <v>793.05</v>
      </c>
      <c r="E132" s="2">
        <v>607.21</v>
      </c>
      <c r="F132" t="s">
        <v>32</v>
      </c>
      <c r="G132" s="3">
        <v>0.37</v>
      </c>
      <c r="H132" s="2" t="s">
        <v>9</v>
      </c>
    </row>
    <row r="133" spans="1:8" x14ac:dyDescent="0.45">
      <c r="A133" s="1">
        <v>44091</v>
      </c>
      <c r="B133" s="2">
        <v>146.66</v>
      </c>
      <c r="C133" s="2">
        <v>164.43</v>
      </c>
      <c r="D133" s="2">
        <v>683.07</v>
      </c>
      <c r="E133" s="2">
        <v>539.76</v>
      </c>
      <c r="F133" t="s">
        <v>41</v>
      </c>
      <c r="G133" s="3">
        <v>0.33</v>
      </c>
      <c r="H133" s="2" t="s">
        <v>9</v>
      </c>
    </row>
    <row r="134" spans="1:8" x14ac:dyDescent="0.45">
      <c r="A134" s="1">
        <v>44091</v>
      </c>
      <c r="B134" s="2">
        <v>268</v>
      </c>
      <c r="C134" s="2">
        <v>214.4</v>
      </c>
      <c r="D134" s="2">
        <v>643.30999999999995</v>
      </c>
      <c r="E134" s="2">
        <v>545.09</v>
      </c>
      <c r="F134" t="s">
        <v>43</v>
      </c>
      <c r="G134" s="3">
        <v>0.34</v>
      </c>
      <c r="H134" s="2" t="s">
        <v>9</v>
      </c>
    </row>
    <row r="135" spans="1:8" x14ac:dyDescent="0.45">
      <c r="A135" s="1">
        <v>44091</v>
      </c>
      <c r="B135" s="2">
        <v>342.33</v>
      </c>
      <c r="C135" s="2">
        <v>154.55000000000001</v>
      </c>
      <c r="D135" s="2">
        <v>641.37</v>
      </c>
      <c r="E135" s="2">
        <v>520.83000000000004</v>
      </c>
      <c r="F135" t="s">
        <v>69</v>
      </c>
      <c r="G135" s="3">
        <v>0.31</v>
      </c>
      <c r="H135" s="2" t="s">
        <v>9</v>
      </c>
    </row>
    <row r="136" spans="1:8" x14ac:dyDescent="0.45">
      <c r="A136" s="1">
        <v>44091</v>
      </c>
      <c r="B136" s="2">
        <v>199.22</v>
      </c>
      <c r="C136" s="2">
        <v>277.49</v>
      </c>
      <c r="D136" s="2">
        <v>671.69</v>
      </c>
      <c r="E136" s="2">
        <v>794.7</v>
      </c>
      <c r="F136" t="s">
        <v>32</v>
      </c>
      <c r="G136" s="3">
        <v>0.35</v>
      </c>
      <c r="H136" s="2" t="s">
        <v>9</v>
      </c>
    </row>
    <row r="137" spans="1:8" x14ac:dyDescent="0.45">
      <c r="A137" s="1">
        <v>44092</v>
      </c>
      <c r="B137" s="2">
        <v>362.31</v>
      </c>
      <c r="C137" s="2">
        <v>112.46</v>
      </c>
      <c r="D137" s="2">
        <v>687.5</v>
      </c>
      <c r="E137" s="2">
        <v>566.87</v>
      </c>
      <c r="F137" t="s">
        <v>21</v>
      </c>
      <c r="G137" s="3">
        <v>0.36</v>
      </c>
      <c r="H137" s="2" t="s">
        <v>9</v>
      </c>
    </row>
    <row r="138" spans="1:8" x14ac:dyDescent="0.45">
      <c r="A138" s="1">
        <v>44092</v>
      </c>
      <c r="B138" s="2">
        <v>462.89</v>
      </c>
      <c r="C138" s="2">
        <v>469.05</v>
      </c>
      <c r="D138" s="2">
        <v>647.87</v>
      </c>
      <c r="E138" s="2">
        <v>665.94</v>
      </c>
      <c r="F138" t="s">
        <v>8</v>
      </c>
      <c r="G138" s="3">
        <v>0.37</v>
      </c>
      <c r="H138" s="2" t="s">
        <v>9</v>
      </c>
    </row>
    <row r="139" spans="1:8" x14ac:dyDescent="0.45">
      <c r="A139" s="1">
        <v>44093</v>
      </c>
      <c r="B139" s="2">
        <v>407.28</v>
      </c>
      <c r="C139" s="2">
        <v>142.4</v>
      </c>
      <c r="D139" s="2">
        <v>528.89</v>
      </c>
      <c r="E139" s="2">
        <v>765.37</v>
      </c>
      <c r="F139" t="s">
        <v>8</v>
      </c>
      <c r="G139" s="3">
        <v>0.31</v>
      </c>
      <c r="H139" s="2" t="s">
        <v>9</v>
      </c>
    </row>
    <row r="140" spans="1:8" x14ac:dyDescent="0.45">
      <c r="A140" s="1">
        <v>44094</v>
      </c>
      <c r="B140" s="2">
        <v>140.12</v>
      </c>
      <c r="C140" s="2">
        <v>166.01</v>
      </c>
      <c r="D140" s="2">
        <v>722.63</v>
      </c>
      <c r="E140" s="2">
        <v>753.83</v>
      </c>
      <c r="F140" t="s">
        <v>27</v>
      </c>
      <c r="G140" s="3">
        <v>0.32</v>
      </c>
      <c r="H140" s="2" t="s">
        <v>9</v>
      </c>
    </row>
    <row r="141" spans="1:8" x14ac:dyDescent="0.45">
      <c r="A141" s="1">
        <v>44094</v>
      </c>
      <c r="B141" s="2">
        <v>148.49</v>
      </c>
      <c r="C141" s="2">
        <v>149.38999999999999</v>
      </c>
      <c r="D141" s="2">
        <v>756.61</v>
      </c>
      <c r="E141" s="2">
        <v>732.24</v>
      </c>
      <c r="F141" t="s">
        <v>21</v>
      </c>
      <c r="G141" s="3">
        <v>0.32</v>
      </c>
      <c r="H141" s="2" t="s">
        <v>9</v>
      </c>
    </row>
    <row r="142" spans="1:8" x14ac:dyDescent="0.45">
      <c r="A142" s="1">
        <v>44095</v>
      </c>
      <c r="B142" s="2">
        <v>103.78</v>
      </c>
      <c r="C142" s="2">
        <v>163.44</v>
      </c>
      <c r="D142" s="2">
        <v>718.63</v>
      </c>
      <c r="E142" s="2">
        <v>771.4</v>
      </c>
      <c r="F142" t="s">
        <v>27</v>
      </c>
      <c r="G142" s="3">
        <v>0.37</v>
      </c>
      <c r="H142" s="2" t="s">
        <v>9</v>
      </c>
    </row>
    <row r="143" spans="1:8" x14ac:dyDescent="0.45">
      <c r="A143" s="1">
        <v>44097</v>
      </c>
      <c r="B143" s="2">
        <v>311.11</v>
      </c>
      <c r="C143" s="2">
        <v>373.03</v>
      </c>
      <c r="D143" s="2">
        <v>765.4</v>
      </c>
      <c r="E143" s="2">
        <v>693.45</v>
      </c>
      <c r="F143" t="s">
        <v>51</v>
      </c>
      <c r="G143" s="3">
        <v>0.32</v>
      </c>
      <c r="H143" s="2" t="s">
        <v>9</v>
      </c>
    </row>
    <row r="144" spans="1:8" x14ac:dyDescent="0.45">
      <c r="A144" s="1">
        <v>44097</v>
      </c>
      <c r="B144" s="2">
        <v>229.64</v>
      </c>
      <c r="C144" s="2">
        <v>308.98</v>
      </c>
      <c r="D144" s="2">
        <v>633.79</v>
      </c>
      <c r="E144" s="2">
        <v>688.76</v>
      </c>
      <c r="F144" t="s">
        <v>70</v>
      </c>
      <c r="G144" s="3">
        <v>0.28000000000000003</v>
      </c>
      <c r="H144" s="2" t="s">
        <v>9</v>
      </c>
    </row>
    <row r="145" spans="1:8" x14ac:dyDescent="0.45">
      <c r="A145" s="1">
        <v>44097</v>
      </c>
      <c r="B145" s="2">
        <v>395.88</v>
      </c>
      <c r="C145" s="2">
        <v>418.58</v>
      </c>
      <c r="D145" s="2">
        <v>667.17</v>
      </c>
      <c r="E145" s="2">
        <v>787.93</v>
      </c>
      <c r="F145" t="s">
        <v>71</v>
      </c>
      <c r="G145" s="3">
        <v>0.3</v>
      </c>
      <c r="H145" s="2" t="s">
        <v>9</v>
      </c>
    </row>
    <row r="146" spans="1:8" x14ac:dyDescent="0.45">
      <c r="A146" s="1">
        <v>44097</v>
      </c>
      <c r="B146" s="2">
        <v>423.07</v>
      </c>
      <c r="C146" s="2">
        <v>206.39</v>
      </c>
      <c r="D146" s="2">
        <v>683.21</v>
      </c>
      <c r="E146" s="2">
        <v>743.9</v>
      </c>
      <c r="F146" t="s">
        <v>23</v>
      </c>
      <c r="G146" s="3">
        <v>0.28999999999999998</v>
      </c>
      <c r="H146" s="2" t="s">
        <v>9</v>
      </c>
    </row>
    <row r="147" spans="1:8" x14ac:dyDescent="0.45">
      <c r="A147" s="1">
        <v>44098</v>
      </c>
      <c r="B147" s="2">
        <v>250.22</v>
      </c>
      <c r="C147" s="2">
        <v>353.37</v>
      </c>
      <c r="D147" s="2">
        <v>621.34</v>
      </c>
      <c r="E147" s="2">
        <v>543.20000000000005</v>
      </c>
      <c r="F147" t="s">
        <v>8</v>
      </c>
      <c r="G147" s="3">
        <v>0.35</v>
      </c>
      <c r="H147" s="2" t="s">
        <v>9</v>
      </c>
    </row>
    <row r="148" spans="1:8" x14ac:dyDescent="0.45">
      <c r="A148" s="1">
        <v>44098</v>
      </c>
      <c r="B148" s="2">
        <v>105.46</v>
      </c>
      <c r="C148" s="2">
        <v>263.02</v>
      </c>
      <c r="D148" s="2">
        <v>525.01</v>
      </c>
      <c r="E148" s="2">
        <v>611.08000000000004</v>
      </c>
      <c r="F148" t="s">
        <v>8</v>
      </c>
      <c r="G148" s="3">
        <v>0.34</v>
      </c>
      <c r="H148" s="2" t="s">
        <v>9</v>
      </c>
    </row>
    <row r="149" spans="1:8" x14ac:dyDescent="0.45">
      <c r="A149" s="1">
        <v>44099</v>
      </c>
      <c r="B149" s="2">
        <v>185.54</v>
      </c>
      <c r="C149" s="2">
        <v>363.19</v>
      </c>
      <c r="D149" s="2">
        <v>735.44</v>
      </c>
      <c r="E149" s="2">
        <v>642.52</v>
      </c>
      <c r="F149" t="s">
        <v>12</v>
      </c>
      <c r="G149" s="3">
        <v>0.36</v>
      </c>
      <c r="H149" s="2" t="s">
        <v>9</v>
      </c>
    </row>
    <row r="150" spans="1:8" x14ac:dyDescent="0.45">
      <c r="A150" s="1">
        <v>44099</v>
      </c>
      <c r="B150" s="2">
        <v>226.75</v>
      </c>
      <c r="C150" s="2">
        <v>327.07</v>
      </c>
      <c r="D150" s="2">
        <v>725.09</v>
      </c>
      <c r="E150" s="2">
        <v>587.20000000000005</v>
      </c>
      <c r="F150" t="s">
        <v>29</v>
      </c>
      <c r="G150" s="3">
        <v>0.33</v>
      </c>
      <c r="H150" s="2" t="s">
        <v>9</v>
      </c>
    </row>
    <row r="151" spans="1:8" x14ac:dyDescent="0.45">
      <c r="A151" s="1">
        <v>44099</v>
      </c>
      <c r="B151" s="2">
        <v>293.45999999999998</v>
      </c>
      <c r="C151" s="2">
        <v>180.12</v>
      </c>
      <c r="D151" s="2">
        <v>639.62</v>
      </c>
      <c r="E151" s="2">
        <v>571.05999999999995</v>
      </c>
      <c r="F151" t="s">
        <v>8</v>
      </c>
      <c r="G151" s="3">
        <v>0.32</v>
      </c>
      <c r="H151" s="2" t="s">
        <v>9</v>
      </c>
    </row>
    <row r="152" spans="1:8" x14ac:dyDescent="0.45">
      <c r="A152" s="1">
        <v>44100</v>
      </c>
      <c r="B152" s="2">
        <v>290.77999999999997</v>
      </c>
      <c r="C152" s="2">
        <v>260.63</v>
      </c>
      <c r="D152" s="2">
        <v>756.78</v>
      </c>
      <c r="E152" s="2">
        <v>777.71</v>
      </c>
      <c r="F152" t="s">
        <v>8</v>
      </c>
      <c r="G152" s="3">
        <v>0.3</v>
      </c>
      <c r="H152" s="2" t="s">
        <v>9</v>
      </c>
    </row>
    <row r="153" spans="1:8" x14ac:dyDescent="0.45">
      <c r="A153" s="1">
        <v>44100</v>
      </c>
      <c r="B153" s="2">
        <v>271.23</v>
      </c>
      <c r="C153" s="2">
        <v>327.58999999999997</v>
      </c>
      <c r="D153" s="2">
        <v>714.58</v>
      </c>
      <c r="E153" s="2">
        <v>650.07000000000005</v>
      </c>
      <c r="F153" t="s">
        <v>51</v>
      </c>
      <c r="G153" s="3">
        <v>0.31</v>
      </c>
      <c r="H153" s="2" t="s">
        <v>9</v>
      </c>
    </row>
    <row r="154" spans="1:8" x14ac:dyDescent="0.45">
      <c r="A154" s="1">
        <v>44100</v>
      </c>
      <c r="B154" s="2">
        <v>149.87</v>
      </c>
      <c r="C154" s="2">
        <v>188.22</v>
      </c>
      <c r="D154" s="2">
        <v>791.6</v>
      </c>
      <c r="E154" s="2">
        <v>643.12</v>
      </c>
      <c r="F154" t="s">
        <v>21</v>
      </c>
      <c r="G154" s="3">
        <v>0.32</v>
      </c>
      <c r="H154" s="2" t="s">
        <v>9</v>
      </c>
    </row>
    <row r="155" spans="1:8" x14ac:dyDescent="0.45">
      <c r="A155" s="1">
        <v>44100</v>
      </c>
      <c r="B155" s="2">
        <v>278.19</v>
      </c>
      <c r="C155" s="2">
        <v>316.18</v>
      </c>
      <c r="D155" s="2">
        <v>568.12</v>
      </c>
      <c r="E155" s="2">
        <v>612.44000000000005</v>
      </c>
      <c r="F155" t="s">
        <v>43</v>
      </c>
      <c r="G155" s="3">
        <v>0.28999999999999998</v>
      </c>
      <c r="H155" s="2" t="s">
        <v>9</v>
      </c>
    </row>
    <row r="156" spans="1:8" x14ac:dyDescent="0.45">
      <c r="A156" s="1">
        <v>44101</v>
      </c>
      <c r="B156" s="2">
        <v>152.24</v>
      </c>
      <c r="C156" s="2">
        <v>430.43</v>
      </c>
      <c r="D156" s="2">
        <v>700.32</v>
      </c>
      <c r="E156" s="2">
        <v>756.3</v>
      </c>
      <c r="F156" t="s">
        <v>21</v>
      </c>
      <c r="G156" s="3">
        <v>0.31</v>
      </c>
      <c r="H156" s="2" t="s">
        <v>9</v>
      </c>
    </row>
    <row r="157" spans="1:8" x14ac:dyDescent="0.45">
      <c r="A157" s="1">
        <v>44101</v>
      </c>
      <c r="B157" s="2">
        <v>110.68</v>
      </c>
      <c r="C157" s="2">
        <v>170.69</v>
      </c>
      <c r="D157" s="2">
        <v>793.31</v>
      </c>
      <c r="E157" s="2">
        <v>583.62</v>
      </c>
      <c r="F157" t="s">
        <v>31</v>
      </c>
      <c r="G157" s="3">
        <v>0.32</v>
      </c>
      <c r="H157" s="2" t="s">
        <v>9</v>
      </c>
    </row>
    <row r="158" spans="1:8" x14ac:dyDescent="0.45">
      <c r="A158" s="1">
        <v>44101</v>
      </c>
      <c r="B158" s="2">
        <v>304.77</v>
      </c>
      <c r="C158" s="2">
        <v>186.2</v>
      </c>
      <c r="D158" s="2">
        <v>564.91</v>
      </c>
      <c r="E158" s="2">
        <v>626.74</v>
      </c>
      <c r="F158" t="s">
        <v>25</v>
      </c>
      <c r="G158" s="3">
        <v>0.33</v>
      </c>
      <c r="H158" s="2" t="s">
        <v>9</v>
      </c>
    </row>
    <row r="159" spans="1:8" x14ac:dyDescent="0.45">
      <c r="A159" s="1">
        <v>44101</v>
      </c>
      <c r="B159" s="2">
        <v>201.58</v>
      </c>
      <c r="C159" s="2">
        <v>154.61000000000001</v>
      </c>
      <c r="D159" s="2">
        <v>500.28</v>
      </c>
      <c r="E159" s="2">
        <v>713.65</v>
      </c>
      <c r="F159" t="s">
        <v>12</v>
      </c>
      <c r="G159" s="3">
        <v>0.34</v>
      </c>
      <c r="H159" s="2" t="s">
        <v>9</v>
      </c>
    </row>
    <row r="160" spans="1:8" x14ac:dyDescent="0.45">
      <c r="A160" s="1">
        <v>44102</v>
      </c>
      <c r="B160" s="2">
        <v>313.89999999999998</v>
      </c>
      <c r="C160" s="2">
        <v>282.18</v>
      </c>
      <c r="D160" s="2">
        <v>552.32000000000005</v>
      </c>
      <c r="E160" s="2">
        <v>680.53</v>
      </c>
      <c r="F160" t="s">
        <v>42</v>
      </c>
      <c r="G160" s="3">
        <v>0.32</v>
      </c>
      <c r="H160" s="2" t="s">
        <v>9</v>
      </c>
    </row>
    <row r="161" spans="1:8" x14ac:dyDescent="0.45">
      <c r="A161" s="1">
        <v>44102</v>
      </c>
      <c r="B161" s="2">
        <v>133.81</v>
      </c>
      <c r="C161" s="2">
        <v>143.36000000000001</v>
      </c>
      <c r="D161" s="2">
        <v>668.02</v>
      </c>
      <c r="E161" s="2">
        <v>646.87</v>
      </c>
      <c r="F161" t="s">
        <v>8</v>
      </c>
      <c r="G161" s="3">
        <v>0.32</v>
      </c>
      <c r="H161" s="2" t="s">
        <v>9</v>
      </c>
    </row>
    <row r="162" spans="1:8" x14ac:dyDescent="0.45">
      <c r="A162" s="1">
        <v>44102</v>
      </c>
      <c r="B162" s="2">
        <v>140.68</v>
      </c>
      <c r="C162" s="2">
        <v>409.49</v>
      </c>
      <c r="D162" s="2">
        <v>525.17999999999995</v>
      </c>
      <c r="E162" s="2">
        <v>517.05999999999995</v>
      </c>
      <c r="F162" t="s">
        <v>51</v>
      </c>
      <c r="G162" s="3">
        <v>0.33</v>
      </c>
      <c r="H162" s="2" t="s">
        <v>9</v>
      </c>
    </row>
    <row r="163" spans="1:8" x14ac:dyDescent="0.45">
      <c r="A163" s="1">
        <v>44102</v>
      </c>
      <c r="B163" s="2">
        <v>287.05</v>
      </c>
      <c r="C163" s="2">
        <v>165.74</v>
      </c>
      <c r="D163" s="2">
        <v>720.14</v>
      </c>
      <c r="E163" s="2">
        <v>516.71</v>
      </c>
      <c r="F163" t="s">
        <v>26</v>
      </c>
      <c r="G163" s="3">
        <v>0.36</v>
      </c>
      <c r="H163" s="2" t="s">
        <v>9</v>
      </c>
    </row>
    <row r="164" spans="1:8" x14ac:dyDescent="0.45">
      <c r="A164" s="1">
        <v>44102</v>
      </c>
      <c r="B164" s="2">
        <v>278.07</v>
      </c>
      <c r="C164" s="2">
        <v>241.71</v>
      </c>
      <c r="D164" s="2">
        <v>580.4</v>
      </c>
      <c r="E164" s="2">
        <v>657.9</v>
      </c>
      <c r="F164" t="s">
        <v>13</v>
      </c>
      <c r="G164" s="3">
        <v>0.31</v>
      </c>
      <c r="H164" s="2" t="s">
        <v>9</v>
      </c>
    </row>
    <row r="165" spans="1:8" x14ac:dyDescent="0.45">
      <c r="A165" s="1">
        <v>44103</v>
      </c>
      <c r="B165" s="2">
        <v>277.91000000000003</v>
      </c>
      <c r="C165" s="2">
        <v>270.45999999999998</v>
      </c>
      <c r="D165" s="2">
        <v>787.79</v>
      </c>
      <c r="E165" s="2">
        <v>585.12</v>
      </c>
      <c r="F165" t="s">
        <v>72</v>
      </c>
      <c r="G165" s="3">
        <v>0.32</v>
      </c>
      <c r="H165" s="2" t="s">
        <v>9</v>
      </c>
    </row>
    <row r="166" spans="1:8" x14ac:dyDescent="0.45">
      <c r="A166" s="1">
        <v>44103</v>
      </c>
      <c r="B166" s="2">
        <v>121.71</v>
      </c>
      <c r="C166" s="2">
        <v>275.33999999999997</v>
      </c>
      <c r="D166" s="2">
        <v>545.72</v>
      </c>
      <c r="E166" s="2">
        <v>727.77</v>
      </c>
      <c r="F166" t="s">
        <v>73</v>
      </c>
      <c r="G166" s="3">
        <v>0.28999999999999998</v>
      </c>
      <c r="H166" s="2" t="s">
        <v>9</v>
      </c>
    </row>
    <row r="167" spans="1:8" x14ac:dyDescent="0.45">
      <c r="A167" s="1">
        <v>44104</v>
      </c>
      <c r="B167" s="2">
        <v>144.71</v>
      </c>
      <c r="C167" s="2">
        <v>242.43</v>
      </c>
      <c r="D167" s="2">
        <v>729.24</v>
      </c>
      <c r="E167" s="2">
        <v>791.85</v>
      </c>
      <c r="F167" t="s">
        <v>21</v>
      </c>
      <c r="G167" s="3">
        <v>0.38</v>
      </c>
      <c r="H167" s="2" t="s">
        <v>9</v>
      </c>
    </row>
    <row r="168" spans="1:8" x14ac:dyDescent="0.45">
      <c r="A168" s="1">
        <v>44104</v>
      </c>
      <c r="B168" s="2">
        <v>366.67</v>
      </c>
      <c r="C168" s="2">
        <v>433.56</v>
      </c>
      <c r="D168" s="2">
        <v>667.92</v>
      </c>
      <c r="E168" s="2">
        <v>637.46</v>
      </c>
      <c r="F168" t="s">
        <v>74</v>
      </c>
      <c r="G168" s="3">
        <v>0.28000000000000003</v>
      </c>
      <c r="H168" s="2" t="s">
        <v>9</v>
      </c>
    </row>
    <row r="169" spans="1:8" x14ac:dyDescent="0.45">
      <c r="A169" s="1">
        <v>44105</v>
      </c>
      <c r="B169" s="2">
        <v>427.01</v>
      </c>
      <c r="C169" s="2">
        <v>412.14</v>
      </c>
      <c r="D169" s="2">
        <v>566.85</v>
      </c>
      <c r="E169" s="2">
        <v>623.24</v>
      </c>
      <c r="F169" t="s">
        <v>8</v>
      </c>
      <c r="G169" s="3">
        <v>0.33</v>
      </c>
      <c r="H169" s="2" t="s">
        <v>9</v>
      </c>
    </row>
    <row r="170" spans="1:8" x14ac:dyDescent="0.45">
      <c r="A170" s="1">
        <v>44105</v>
      </c>
      <c r="B170" s="2">
        <v>475.44</v>
      </c>
      <c r="C170" s="2">
        <v>431.72</v>
      </c>
      <c r="D170" s="2">
        <v>737.16</v>
      </c>
      <c r="E170" s="2">
        <v>785.5</v>
      </c>
      <c r="F170" t="s">
        <v>21</v>
      </c>
      <c r="G170" s="3">
        <v>0.04</v>
      </c>
      <c r="H170" s="2" t="s">
        <v>9</v>
      </c>
    </row>
    <row r="171" spans="1:8" x14ac:dyDescent="0.45">
      <c r="A171" s="1">
        <v>44105</v>
      </c>
      <c r="B171" s="2">
        <v>483.83</v>
      </c>
      <c r="C171" s="2">
        <v>457.29</v>
      </c>
      <c r="D171" s="2">
        <v>545.89</v>
      </c>
      <c r="E171" s="2">
        <v>589.48</v>
      </c>
      <c r="F171" t="s">
        <v>28</v>
      </c>
      <c r="G171" s="3">
        <v>0.04</v>
      </c>
      <c r="H171" s="2" t="s">
        <v>9</v>
      </c>
    </row>
    <row r="172" spans="1:8" x14ac:dyDescent="0.45">
      <c r="A172" s="1">
        <v>44105</v>
      </c>
      <c r="B172" s="2">
        <v>490.24</v>
      </c>
      <c r="C172" s="2">
        <v>284.45</v>
      </c>
      <c r="D172" s="2">
        <v>780.35</v>
      </c>
      <c r="E172" s="2">
        <v>624.69000000000005</v>
      </c>
      <c r="F172" t="s">
        <v>12</v>
      </c>
      <c r="G172" s="3">
        <v>0.33</v>
      </c>
      <c r="H172" s="2" t="s">
        <v>9</v>
      </c>
    </row>
    <row r="173" spans="1:8" x14ac:dyDescent="0.45">
      <c r="A173" s="1">
        <v>44105</v>
      </c>
      <c r="B173" s="2">
        <v>172.01</v>
      </c>
      <c r="C173" s="2">
        <v>249.39</v>
      </c>
      <c r="D173" s="2">
        <v>515.70000000000005</v>
      </c>
      <c r="E173" s="2">
        <v>798.59</v>
      </c>
      <c r="F173" t="s">
        <v>21</v>
      </c>
      <c r="G173" s="3">
        <v>0.33</v>
      </c>
      <c r="H173" s="2" t="s">
        <v>9</v>
      </c>
    </row>
    <row r="174" spans="1:8" x14ac:dyDescent="0.45">
      <c r="A174" s="1">
        <v>44105</v>
      </c>
      <c r="B174" s="2">
        <v>160.97</v>
      </c>
      <c r="C174" s="2">
        <v>148.84</v>
      </c>
      <c r="D174" s="2">
        <v>500.61</v>
      </c>
      <c r="E174" s="2">
        <v>684.43</v>
      </c>
      <c r="F174" t="s">
        <v>21</v>
      </c>
      <c r="G174" s="3">
        <v>0.38</v>
      </c>
      <c r="H174" s="2" t="s">
        <v>9</v>
      </c>
    </row>
    <row r="175" spans="1:8" x14ac:dyDescent="0.45">
      <c r="A175" s="1">
        <v>44106</v>
      </c>
      <c r="B175" s="2">
        <v>287.19</v>
      </c>
      <c r="C175" s="2">
        <v>232.41</v>
      </c>
      <c r="D175" s="2">
        <v>518.73</v>
      </c>
      <c r="E175" s="2">
        <v>757.54</v>
      </c>
      <c r="F175" t="s">
        <v>29</v>
      </c>
      <c r="G175" s="3">
        <v>0.08</v>
      </c>
      <c r="H175" s="2" t="s">
        <v>9</v>
      </c>
    </row>
    <row r="176" spans="1:8" x14ac:dyDescent="0.45">
      <c r="A176" s="1">
        <v>44106</v>
      </c>
      <c r="B176" s="2">
        <v>153.66</v>
      </c>
      <c r="C176" s="2">
        <v>229.7</v>
      </c>
      <c r="D176" s="2">
        <v>522.14</v>
      </c>
      <c r="E176" s="2">
        <v>640.92999999999995</v>
      </c>
      <c r="F176" t="s">
        <v>13</v>
      </c>
      <c r="G176" s="3">
        <v>0.08</v>
      </c>
      <c r="H176" s="2" t="s">
        <v>9</v>
      </c>
    </row>
    <row r="177" spans="1:8" x14ac:dyDescent="0.45">
      <c r="A177" s="1">
        <v>44106</v>
      </c>
      <c r="B177" s="2">
        <v>129.55000000000001</v>
      </c>
      <c r="C177" s="2">
        <v>205.17</v>
      </c>
      <c r="D177" s="2">
        <v>584.64</v>
      </c>
      <c r="E177" s="2">
        <v>733.97</v>
      </c>
      <c r="F177" t="s">
        <v>12</v>
      </c>
      <c r="G177" s="3">
        <v>0.08</v>
      </c>
      <c r="H177" s="2" t="s">
        <v>9</v>
      </c>
    </row>
    <row r="178" spans="1:8" x14ac:dyDescent="0.45">
      <c r="A178" s="1">
        <v>44107</v>
      </c>
      <c r="B178" s="2">
        <v>381.59</v>
      </c>
      <c r="C178" s="2">
        <v>169.63</v>
      </c>
      <c r="D178" s="2">
        <v>565.02</v>
      </c>
      <c r="E178" s="2">
        <v>571.94000000000005</v>
      </c>
      <c r="F178" t="s">
        <v>42</v>
      </c>
      <c r="G178" s="3">
        <v>0.3</v>
      </c>
      <c r="H178" s="2" t="s">
        <v>9</v>
      </c>
    </row>
    <row r="179" spans="1:8" x14ac:dyDescent="0.45">
      <c r="A179" s="1">
        <v>44107</v>
      </c>
      <c r="B179" s="2">
        <v>343.77</v>
      </c>
      <c r="C179" s="2">
        <v>316.89999999999998</v>
      </c>
      <c r="D179" s="2">
        <v>611.03</v>
      </c>
      <c r="E179" s="2">
        <v>509.1</v>
      </c>
      <c r="F179" t="s">
        <v>8</v>
      </c>
      <c r="G179" s="3">
        <v>0.28999999999999998</v>
      </c>
      <c r="H179" s="2" t="s">
        <v>9</v>
      </c>
    </row>
    <row r="180" spans="1:8" x14ac:dyDescent="0.45">
      <c r="A180" s="1">
        <v>44107</v>
      </c>
      <c r="B180" s="2">
        <v>306.58</v>
      </c>
      <c r="C180" s="2">
        <v>395.68</v>
      </c>
      <c r="D180" s="2">
        <v>774.9</v>
      </c>
      <c r="E180" s="2">
        <v>626.30999999999995</v>
      </c>
      <c r="F180" t="s">
        <v>18</v>
      </c>
      <c r="G180" s="3">
        <v>0.33</v>
      </c>
      <c r="H180" s="2" t="s">
        <v>9</v>
      </c>
    </row>
    <row r="181" spans="1:8" x14ac:dyDescent="0.45">
      <c r="A181" s="1">
        <v>44108</v>
      </c>
      <c r="B181" s="2">
        <v>162.33000000000001</v>
      </c>
      <c r="C181" s="2">
        <v>376.74</v>
      </c>
      <c r="D181" s="2">
        <v>793.63</v>
      </c>
      <c r="E181" s="2">
        <v>620.4</v>
      </c>
      <c r="F181" t="s">
        <v>38</v>
      </c>
      <c r="G181" s="3">
        <v>0.28000000000000003</v>
      </c>
      <c r="H181" s="2" t="s">
        <v>9</v>
      </c>
    </row>
    <row r="182" spans="1:8" x14ac:dyDescent="0.45">
      <c r="A182" s="1">
        <v>44108</v>
      </c>
      <c r="B182" s="2">
        <v>327.10000000000002</v>
      </c>
      <c r="C182" s="2">
        <v>191.3</v>
      </c>
      <c r="D182" s="2">
        <v>539.19000000000005</v>
      </c>
      <c r="E182" s="2">
        <v>503.81</v>
      </c>
      <c r="F182" t="s">
        <v>13</v>
      </c>
      <c r="G182" s="3">
        <v>0.12</v>
      </c>
      <c r="H182" s="2" t="s">
        <v>9</v>
      </c>
    </row>
    <row r="183" spans="1:8" x14ac:dyDescent="0.45">
      <c r="A183" s="1">
        <v>44109</v>
      </c>
      <c r="B183" s="2">
        <v>367.09</v>
      </c>
      <c r="C183" s="2">
        <v>223.56</v>
      </c>
      <c r="D183" s="2">
        <v>657.68</v>
      </c>
      <c r="E183" s="2">
        <v>751.07</v>
      </c>
      <c r="F183" t="s">
        <v>24</v>
      </c>
      <c r="G183" s="3">
        <v>0.12</v>
      </c>
      <c r="H183" s="2" t="s">
        <v>9</v>
      </c>
    </row>
    <row r="184" spans="1:8" x14ac:dyDescent="0.45">
      <c r="A184" s="1">
        <v>44109</v>
      </c>
      <c r="B184" s="2">
        <v>331.64</v>
      </c>
      <c r="C184" s="2">
        <v>477.44</v>
      </c>
      <c r="D184" s="2">
        <v>576.05999999999995</v>
      </c>
      <c r="E184" s="2">
        <v>660.92</v>
      </c>
      <c r="F184" t="s">
        <v>8</v>
      </c>
      <c r="G184" s="3">
        <v>0.36</v>
      </c>
      <c r="H184" s="2" t="s">
        <v>9</v>
      </c>
    </row>
    <row r="185" spans="1:8" x14ac:dyDescent="0.45">
      <c r="A185" s="1">
        <v>44110</v>
      </c>
      <c r="B185" s="2">
        <v>358.45</v>
      </c>
      <c r="C185" s="2">
        <v>371.54</v>
      </c>
      <c r="D185" s="2">
        <v>553.26</v>
      </c>
      <c r="E185" s="2">
        <v>763.03</v>
      </c>
      <c r="F185" t="s">
        <v>8</v>
      </c>
      <c r="G185" s="3">
        <v>0.05</v>
      </c>
      <c r="H185" s="2" t="s">
        <v>9</v>
      </c>
    </row>
    <row r="186" spans="1:8" x14ac:dyDescent="0.45">
      <c r="A186" s="1">
        <v>44110</v>
      </c>
      <c r="B186" s="2">
        <v>480.15</v>
      </c>
      <c r="C186" s="2">
        <v>237.86</v>
      </c>
      <c r="D186" s="2">
        <v>733.92</v>
      </c>
      <c r="E186" s="2">
        <v>636.52</v>
      </c>
      <c r="F186" t="s">
        <v>21</v>
      </c>
      <c r="G186" s="3">
        <v>0.05</v>
      </c>
      <c r="H186" s="2" t="s">
        <v>9</v>
      </c>
    </row>
    <row r="187" spans="1:8" x14ac:dyDescent="0.45">
      <c r="A187" s="1">
        <v>44110</v>
      </c>
      <c r="B187" s="2">
        <v>306.5</v>
      </c>
      <c r="C187" s="2">
        <v>448.4</v>
      </c>
      <c r="D187" s="2">
        <v>524.20000000000005</v>
      </c>
      <c r="E187" s="2">
        <v>763.25</v>
      </c>
      <c r="F187" t="s">
        <v>8</v>
      </c>
      <c r="G187" s="3">
        <v>0.05</v>
      </c>
      <c r="H187" s="2" t="s">
        <v>9</v>
      </c>
    </row>
    <row r="188" spans="1:8" x14ac:dyDescent="0.45">
      <c r="A188" s="1">
        <v>44110</v>
      </c>
      <c r="B188" s="2">
        <v>455.12</v>
      </c>
      <c r="C188" s="2">
        <v>219.54</v>
      </c>
      <c r="D188" s="2">
        <v>582.78</v>
      </c>
      <c r="E188" s="2">
        <v>761.81</v>
      </c>
      <c r="F188" t="s">
        <v>21</v>
      </c>
      <c r="G188" s="3">
        <v>0.32</v>
      </c>
      <c r="H188" s="2" t="s">
        <v>9</v>
      </c>
    </row>
    <row r="189" spans="1:8" x14ac:dyDescent="0.45">
      <c r="A189" s="1">
        <v>44110</v>
      </c>
      <c r="B189" s="2">
        <v>219.72</v>
      </c>
      <c r="C189" s="2">
        <v>332.72</v>
      </c>
      <c r="D189" s="2">
        <v>513.07000000000005</v>
      </c>
      <c r="E189" s="2">
        <v>778.17</v>
      </c>
      <c r="F189" t="s">
        <v>8</v>
      </c>
      <c r="G189" s="3">
        <v>0.34</v>
      </c>
      <c r="H189" s="2" t="s">
        <v>9</v>
      </c>
    </row>
    <row r="190" spans="1:8" x14ac:dyDescent="0.45">
      <c r="A190" s="1">
        <v>44110</v>
      </c>
      <c r="B190" s="2">
        <v>419.62</v>
      </c>
      <c r="C190" s="2">
        <v>261.8</v>
      </c>
      <c r="D190" s="2">
        <v>546.55999999999995</v>
      </c>
      <c r="E190" s="2">
        <v>786.6</v>
      </c>
      <c r="F190" t="s">
        <v>44</v>
      </c>
      <c r="G190" s="3">
        <v>0.04</v>
      </c>
      <c r="H190" s="2" t="s">
        <v>9</v>
      </c>
    </row>
    <row r="191" spans="1:8" x14ac:dyDescent="0.45">
      <c r="A191" s="1">
        <v>44111</v>
      </c>
      <c r="B191" s="2">
        <v>130.78</v>
      </c>
      <c r="C191" s="2">
        <v>448.18</v>
      </c>
      <c r="D191" s="2">
        <v>599.22</v>
      </c>
      <c r="E191" s="2">
        <v>541.20000000000005</v>
      </c>
      <c r="F191" t="s">
        <v>75</v>
      </c>
      <c r="G191" s="3">
        <v>0.05</v>
      </c>
      <c r="H191" s="2" t="s">
        <v>9</v>
      </c>
    </row>
    <row r="192" spans="1:8" x14ac:dyDescent="0.45">
      <c r="A192" s="1">
        <v>44111</v>
      </c>
      <c r="B192" s="2">
        <v>495.24</v>
      </c>
      <c r="C192" s="2">
        <v>336.19</v>
      </c>
      <c r="D192" s="2">
        <v>655.72</v>
      </c>
      <c r="E192" s="2">
        <v>640.52</v>
      </c>
      <c r="F192" t="s">
        <v>18</v>
      </c>
      <c r="G192" s="3">
        <v>0.04</v>
      </c>
      <c r="H192" s="2" t="s">
        <v>9</v>
      </c>
    </row>
    <row r="193" spans="1:8" x14ac:dyDescent="0.45">
      <c r="A193" s="1">
        <v>44112</v>
      </c>
      <c r="B193" s="2">
        <v>411.44</v>
      </c>
      <c r="C193" s="2">
        <v>146.13</v>
      </c>
      <c r="D193" s="2">
        <v>682.76</v>
      </c>
      <c r="E193" s="2">
        <v>523.34</v>
      </c>
      <c r="F193" t="s">
        <v>8</v>
      </c>
      <c r="G193" s="3">
        <v>0.38</v>
      </c>
      <c r="H193" s="2" t="s">
        <v>9</v>
      </c>
    </row>
    <row r="194" spans="1:8" x14ac:dyDescent="0.45">
      <c r="A194" s="1">
        <v>44112</v>
      </c>
      <c r="B194" s="2">
        <v>383.75</v>
      </c>
      <c r="C194" s="2">
        <v>452.32</v>
      </c>
      <c r="D194" s="2">
        <v>702.66</v>
      </c>
      <c r="E194" s="2">
        <v>688.55</v>
      </c>
      <c r="F194" t="s">
        <v>56</v>
      </c>
      <c r="G194" s="3">
        <v>0.35</v>
      </c>
      <c r="H194" s="2" t="s">
        <v>9</v>
      </c>
    </row>
    <row r="195" spans="1:8" x14ac:dyDescent="0.45">
      <c r="A195" s="1">
        <v>44112</v>
      </c>
      <c r="B195" s="2">
        <v>338.56</v>
      </c>
      <c r="C195" s="2">
        <v>174.13</v>
      </c>
      <c r="D195" s="2">
        <v>727.29</v>
      </c>
      <c r="E195" s="2">
        <v>645.30999999999995</v>
      </c>
      <c r="F195" t="s">
        <v>52</v>
      </c>
      <c r="G195" s="3">
        <v>0.35</v>
      </c>
      <c r="H195" s="2" t="s">
        <v>9</v>
      </c>
    </row>
    <row r="196" spans="1:8" x14ac:dyDescent="0.45">
      <c r="A196" s="1">
        <v>44113</v>
      </c>
      <c r="B196" s="2">
        <v>350.35</v>
      </c>
      <c r="C196" s="2">
        <v>490.95</v>
      </c>
      <c r="D196" s="2">
        <v>535.73</v>
      </c>
      <c r="E196" s="2">
        <v>622.99</v>
      </c>
      <c r="F196" t="s">
        <v>13</v>
      </c>
      <c r="G196" s="3">
        <v>0.37</v>
      </c>
      <c r="H196" s="2" t="s">
        <v>9</v>
      </c>
    </row>
    <row r="197" spans="1:8" x14ac:dyDescent="0.45">
      <c r="A197" s="1">
        <v>44113</v>
      </c>
      <c r="B197" s="2">
        <v>450.24</v>
      </c>
      <c r="C197" s="2">
        <v>454.47</v>
      </c>
      <c r="D197" s="2">
        <v>702.28</v>
      </c>
      <c r="E197" s="2">
        <v>777.94</v>
      </c>
      <c r="F197" t="s">
        <v>21</v>
      </c>
      <c r="G197" s="3">
        <v>0.31</v>
      </c>
      <c r="H197" s="2" t="s">
        <v>9</v>
      </c>
    </row>
    <row r="198" spans="1:8" x14ac:dyDescent="0.45">
      <c r="A198" s="1">
        <v>44113</v>
      </c>
      <c r="B198" s="2">
        <v>380.42</v>
      </c>
      <c r="C198" s="2">
        <v>102.6</v>
      </c>
      <c r="D198" s="2">
        <v>582.01</v>
      </c>
      <c r="E198" s="2">
        <v>760.64</v>
      </c>
      <c r="F198" t="s">
        <v>8</v>
      </c>
      <c r="G198" s="3">
        <v>0.36</v>
      </c>
      <c r="H198" s="2" t="s">
        <v>9</v>
      </c>
    </row>
    <row r="199" spans="1:8" x14ac:dyDescent="0.45">
      <c r="A199" s="1">
        <v>44113</v>
      </c>
      <c r="B199" s="2">
        <v>425.26</v>
      </c>
      <c r="C199" s="2">
        <v>297.63</v>
      </c>
      <c r="D199" s="2">
        <v>523.54</v>
      </c>
      <c r="E199" s="2">
        <v>544.35</v>
      </c>
      <c r="F199" t="s">
        <v>29</v>
      </c>
      <c r="G199" s="3">
        <v>0.03</v>
      </c>
      <c r="H199" s="2" t="s">
        <v>9</v>
      </c>
    </row>
    <row r="200" spans="1:8" x14ac:dyDescent="0.45">
      <c r="A200" s="1">
        <v>44113</v>
      </c>
      <c r="B200" s="2">
        <v>495.44</v>
      </c>
      <c r="C200" s="2">
        <v>299.07</v>
      </c>
      <c r="D200" s="2">
        <v>759.31</v>
      </c>
      <c r="E200" s="2">
        <v>502.88</v>
      </c>
      <c r="F200" t="s">
        <v>29</v>
      </c>
      <c r="G200" s="3">
        <v>0.03</v>
      </c>
      <c r="H200" s="2" t="s">
        <v>9</v>
      </c>
    </row>
    <row r="201" spans="1:8" x14ac:dyDescent="0.45">
      <c r="A201" s="1">
        <v>44113</v>
      </c>
      <c r="B201" s="2">
        <v>473.76</v>
      </c>
      <c r="C201" s="2">
        <v>460.43</v>
      </c>
      <c r="D201" s="2">
        <v>530.15</v>
      </c>
      <c r="E201" s="2">
        <v>653.85</v>
      </c>
      <c r="F201" t="s">
        <v>51</v>
      </c>
      <c r="G201" s="3">
        <v>0.36</v>
      </c>
      <c r="H201" s="2" t="s">
        <v>9</v>
      </c>
    </row>
    <row r="202" spans="1:8" x14ac:dyDescent="0.45">
      <c r="A202" s="1">
        <v>44114</v>
      </c>
      <c r="B202" s="2">
        <v>126.79</v>
      </c>
      <c r="C202" s="2">
        <v>123.9</v>
      </c>
      <c r="D202" s="2">
        <v>683.26</v>
      </c>
      <c r="E202" s="2">
        <v>510.89</v>
      </c>
      <c r="F202" t="s">
        <v>47</v>
      </c>
      <c r="G202" s="3">
        <v>0.28000000000000003</v>
      </c>
      <c r="H202" s="2" t="s">
        <v>9</v>
      </c>
    </row>
    <row r="203" spans="1:8" x14ac:dyDescent="0.45">
      <c r="A203" s="1">
        <v>44114</v>
      </c>
      <c r="B203" s="2">
        <v>454.09</v>
      </c>
      <c r="C203" s="2">
        <v>491.07</v>
      </c>
      <c r="D203" s="2">
        <v>606.74</v>
      </c>
      <c r="E203" s="2">
        <v>697.44</v>
      </c>
      <c r="F203" t="s">
        <v>33</v>
      </c>
      <c r="G203" s="3">
        <v>0.33</v>
      </c>
      <c r="H203" s="2" t="s">
        <v>9</v>
      </c>
    </row>
    <row r="204" spans="1:8" x14ac:dyDescent="0.45">
      <c r="A204" s="1">
        <v>44114</v>
      </c>
      <c r="B204" s="2">
        <v>357.08</v>
      </c>
      <c r="C204" s="2">
        <v>212.33</v>
      </c>
      <c r="D204" s="2">
        <v>695.7</v>
      </c>
      <c r="E204" s="2">
        <v>769.69</v>
      </c>
      <c r="F204" t="s">
        <v>21</v>
      </c>
      <c r="G204" s="3">
        <v>0.35</v>
      </c>
      <c r="H204" s="2" t="s">
        <v>9</v>
      </c>
    </row>
    <row r="205" spans="1:8" x14ac:dyDescent="0.45">
      <c r="A205" s="1">
        <v>44114</v>
      </c>
      <c r="B205" s="2">
        <v>172.17</v>
      </c>
      <c r="C205" s="2">
        <v>449.29</v>
      </c>
      <c r="D205" s="2">
        <v>572.6</v>
      </c>
      <c r="E205" s="2">
        <v>677.76</v>
      </c>
      <c r="F205" t="s">
        <v>51</v>
      </c>
      <c r="G205" s="3">
        <v>0.32</v>
      </c>
      <c r="H205" s="2" t="s">
        <v>9</v>
      </c>
    </row>
    <row r="206" spans="1:8" x14ac:dyDescent="0.45">
      <c r="A206" s="1">
        <v>44114</v>
      </c>
      <c r="B206" s="2">
        <v>228.25</v>
      </c>
      <c r="C206" s="2">
        <v>426.41</v>
      </c>
      <c r="D206" s="2">
        <v>560.72</v>
      </c>
      <c r="E206" s="2">
        <v>683.3</v>
      </c>
      <c r="F206" t="s">
        <v>33</v>
      </c>
      <c r="G206" s="3">
        <v>0.3</v>
      </c>
      <c r="H206" s="2" t="s">
        <v>9</v>
      </c>
    </row>
    <row r="207" spans="1:8" x14ac:dyDescent="0.45">
      <c r="A207" s="1">
        <v>44115</v>
      </c>
      <c r="B207" s="2">
        <v>427.26</v>
      </c>
      <c r="C207" s="2">
        <v>209.16</v>
      </c>
      <c r="D207" s="2">
        <v>530.53</v>
      </c>
      <c r="E207" s="2">
        <v>528.41999999999996</v>
      </c>
      <c r="F207" t="s">
        <v>76</v>
      </c>
      <c r="G207" s="3">
        <v>0.28000000000000003</v>
      </c>
      <c r="H207" s="2" t="s">
        <v>9</v>
      </c>
    </row>
    <row r="208" spans="1:8" x14ac:dyDescent="0.45">
      <c r="A208" s="1">
        <v>44115</v>
      </c>
      <c r="B208" s="2">
        <v>149.9</v>
      </c>
      <c r="C208" s="2">
        <v>225.17</v>
      </c>
      <c r="D208" s="2">
        <v>636.48</v>
      </c>
      <c r="E208" s="2">
        <v>577.76</v>
      </c>
      <c r="F208" t="s">
        <v>32</v>
      </c>
      <c r="G208" s="3">
        <v>0.03</v>
      </c>
      <c r="H208" s="2" t="s">
        <v>9</v>
      </c>
    </row>
    <row r="209" spans="1:8" x14ac:dyDescent="0.45">
      <c r="A209" s="1">
        <v>44117</v>
      </c>
      <c r="B209" s="2">
        <v>230.02</v>
      </c>
      <c r="C209" s="2">
        <v>475.18</v>
      </c>
      <c r="D209" s="2">
        <v>692.15</v>
      </c>
      <c r="E209" s="2">
        <v>670.28</v>
      </c>
      <c r="F209" t="s">
        <v>51</v>
      </c>
      <c r="G209" s="3">
        <v>0.02</v>
      </c>
      <c r="H209" s="2" t="s">
        <v>9</v>
      </c>
    </row>
    <row r="210" spans="1:8" x14ac:dyDescent="0.45">
      <c r="A210" s="1">
        <v>44117</v>
      </c>
      <c r="B210" s="2">
        <v>165.64</v>
      </c>
      <c r="C210" s="2">
        <v>142.88999999999999</v>
      </c>
      <c r="D210" s="2">
        <v>565.09</v>
      </c>
      <c r="E210" s="2">
        <v>544.11</v>
      </c>
      <c r="F210" t="s">
        <v>77</v>
      </c>
      <c r="G210" s="3">
        <v>0.01</v>
      </c>
      <c r="H210" s="2" t="s">
        <v>9</v>
      </c>
    </row>
    <row r="211" spans="1:8" x14ac:dyDescent="0.45">
      <c r="A211" s="1">
        <v>44117</v>
      </c>
      <c r="B211" s="2">
        <v>486.11</v>
      </c>
      <c r="C211" s="2">
        <v>335</v>
      </c>
      <c r="D211" s="2">
        <v>781.98</v>
      </c>
      <c r="E211" s="2">
        <v>645.82000000000005</v>
      </c>
      <c r="F211" t="s">
        <v>78</v>
      </c>
      <c r="G211" s="3">
        <v>0.37</v>
      </c>
      <c r="H211" s="2" t="s">
        <v>9</v>
      </c>
    </row>
    <row r="212" spans="1:8" x14ac:dyDescent="0.45">
      <c r="A212" s="1">
        <v>44118</v>
      </c>
      <c r="B212" s="2">
        <v>112.67</v>
      </c>
      <c r="C212" s="2">
        <v>246.56</v>
      </c>
      <c r="D212" s="2">
        <v>778.03</v>
      </c>
      <c r="E212" s="2">
        <v>673.37</v>
      </c>
      <c r="F212" t="s">
        <v>50</v>
      </c>
      <c r="G212" s="3">
        <v>0.28999999999999998</v>
      </c>
      <c r="H212" s="2" t="s">
        <v>9</v>
      </c>
    </row>
    <row r="213" spans="1:8" x14ac:dyDescent="0.45">
      <c r="A213" s="1">
        <v>44119</v>
      </c>
      <c r="B213" s="2">
        <v>393.54</v>
      </c>
      <c r="C213" s="2">
        <v>338.2</v>
      </c>
      <c r="D213" s="2">
        <v>518.82000000000005</v>
      </c>
      <c r="E213" s="2">
        <v>570.74</v>
      </c>
      <c r="F213" t="s">
        <v>12</v>
      </c>
      <c r="G213" s="3">
        <v>0.28999999999999998</v>
      </c>
      <c r="H213" s="2" t="s">
        <v>9</v>
      </c>
    </row>
    <row r="214" spans="1:8" x14ac:dyDescent="0.45">
      <c r="A214" s="1">
        <v>44119</v>
      </c>
      <c r="B214" s="2">
        <v>409.64</v>
      </c>
      <c r="C214" s="2">
        <v>367.21</v>
      </c>
      <c r="D214" s="2">
        <v>668.72</v>
      </c>
      <c r="E214" s="2">
        <v>700.01</v>
      </c>
      <c r="F214" t="s">
        <v>13</v>
      </c>
      <c r="G214" s="3">
        <v>0.28000000000000003</v>
      </c>
      <c r="H214" s="2" t="s">
        <v>9</v>
      </c>
    </row>
    <row r="215" spans="1:8" x14ac:dyDescent="0.45">
      <c r="A215" s="1">
        <v>44121</v>
      </c>
      <c r="B215" s="2">
        <v>465.58</v>
      </c>
      <c r="C215" s="2">
        <v>259.45</v>
      </c>
      <c r="D215" s="2">
        <v>554.04</v>
      </c>
      <c r="E215" s="2">
        <v>695.39</v>
      </c>
      <c r="F215" t="s">
        <v>8</v>
      </c>
      <c r="G215" s="3">
        <v>0.28000000000000003</v>
      </c>
      <c r="H215" s="2" t="s">
        <v>9</v>
      </c>
    </row>
    <row r="216" spans="1:8" x14ac:dyDescent="0.45">
      <c r="A216" s="1">
        <v>44121</v>
      </c>
      <c r="B216" s="2">
        <v>184.64</v>
      </c>
      <c r="C216" s="2">
        <v>205.38</v>
      </c>
      <c r="D216" s="2">
        <v>574.75</v>
      </c>
      <c r="E216" s="2">
        <v>660.67</v>
      </c>
      <c r="F216" t="s">
        <v>23</v>
      </c>
      <c r="G216" s="3">
        <v>0.3</v>
      </c>
      <c r="H216" s="2" t="s">
        <v>9</v>
      </c>
    </row>
    <row r="217" spans="1:8" x14ac:dyDescent="0.45">
      <c r="A217" s="1">
        <v>44122</v>
      </c>
      <c r="B217" s="2">
        <v>496.98</v>
      </c>
      <c r="C217" s="2">
        <v>156.94</v>
      </c>
      <c r="D217" s="2">
        <v>639.86</v>
      </c>
      <c r="E217" s="2">
        <v>525.38</v>
      </c>
      <c r="F217" t="s">
        <v>21</v>
      </c>
      <c r="G217" s="3">
        <v>0.31</v>
      </c>
      <c r="H217" s="2" t="s">
        <v>9</v>
      </c>
    </row>
    <row r="218" spans="1:8" x14ac:dyDescent="0.45">
      <c r="A218" s="1">
        <v>44122</v>
      </c>
      <c r="B218" s="2">
        <v>466.41</v>
      </c>
      <c r="C218" s="2">
        <v>386.06</v>
      </c>
      <c r="D218" s="2">
        <v>684.96</v>
      </c>
      <c r="E218" s="2">
        <v>773.54</v>
      </c>
      <c r="F218" t="s">
        <v>29</v>
      </c>
      <c r="G218" s="3">
        <v>0.37</v>
      </c>
      <c r="H218" s="2" t="s">
        <v>9</v>
      </c>
    </row>
    <row r="219" spans="1:8" x14ac:dyDescent="0.45">
      <c r="A219" s="1">
        <v>44122</v>
      </c>
      <c r="B219" s="2">
        <v>308.24</v>
      </c>
      <c r="C219" s="2">
        <v>250</v>
      </c>
      <c r="D219" s="2">
        <v>677.08</v>
      </c>
      <c r="E219" s="2">
        <v>612.25</v>
      </c>
      <c r="F219" t="s">
        <v>79</v>
      </c>
      <c r="G219" s="3">
        <v>0.28000000000000003</v>
      </c>
      <c r="H219" s="2" t="s">
        <v>9</v>
      </c>
    </row>
    <row r="220" spans="1:8" x14ac:dyDescent="0.45">
      <c r="A220" s="1">
        <v>44122</v>
      </c>
      <c r="B220" s="2">
        <v>298.61</v>
      </c>
      <c r="C220" s="2">
        <v>359.8</v>
      </c>
      <c r="D220" s="2">
        <v>721.69</v>
      </c>
      <c r="E220" s="2">
        <v>787.05</v>
      </c>
      <c r="F220" t="s">
        <v>18</v>
      </c>
      <c r="G220" s="3">
        <v>0.33</v>
      </c>
      <c r="H220" s="2" t="s">
        <v>9</v>
      </c>
    </row>
    <row r="221" spans="1:8" x14ac:dyDescent="0.45">
      <c r="A221" s="1">
        <v>44122</v>
      </c>
      <c r="B221" s="2">
        <v>231.43</v>
      </c>
      <c r="C221" s="2">
        <v>267.27999999999997</v>
      </c>
      <c r="D221" s="2">
        <v>709.73</v>
      </c>
      <c r="E221" s="2">
        <v>663.77</v>
      </c>
      <c r="F221" t="s">
        <v>29</v>
      </c>
      <c r="G221" s="3">
        <v>0.3</v>
      </c>
      <c r="H221" s="2" t="s">
        <v>9</v>
      </c>
    </row>
    <row r="222" spans="1:8" x14ac:dyDescent="0.45">
      <c r="A222" s="1">
        <v>44123</v>
      </c>
      <c r="B222" s="2">
        <v>422.09</v>
      </c>
      <c r="C222" s="2">
        <v>486.55</v>
      </c>
      <c r="D222" s="2">
        <v>537.46</v>
      </c>
      <c r="E222" s="2">
        <v>602.29</v>
      </c>
      <c r="F222" t="s">
        <v>8</v>
      </c>
      <c r="G222" s="3">
        <v>0.31</v>
      </c>
      <c r="H222" s="2" t="s">
        <v>9</v>
      </c>
    </row>
    <row r="223" spans="1:8" x14ac:dyDescent="0.45">
      <c r="A223" s="1">
        <v>44123</v>
      </c>
      <c r="B223" s="2">
        <v>222.65</v>
      </c>
      <c r="C223" s="2">
        <v>207.95</v>
      </c>
      <c r="D223" s="2">
        <v>611.53</v>
      </c>
      <c r="E223" s="2">
        <v>790.73</v>
      </c>
      <c r="F223" t="s">
        <v>8</v>
      </c>
      <c r="G223" s="3">
        <v>0.38</v>
      </c>
      <c r="H223" s="2" t="s">
        <v>9</v>
      </c>
    </row>
    <row r="224" spans="1:8" x14ac:dyDescent="0.45">
      <c r="A224" s="1">
        <v>44123</v>
      </c>
      <c r="B224" s="2">
        <v>114.57</v>
      </c>
      <c r="C224" s="2">
        <v>228.91</v>
      </c>
      <c r="D224" s="2">
        <v>591.13</v>
      </c>
      <c r="E224" s="2">
        <v>576.16999999999996</v>
      </c>
      <c r="F224" t="s">
        <v>29</v>
      </c>
      <c r="G224" s="3">
        <v>0.31</v>
      </c>
      <c r="H224" s="2" t="s">
        <v>9</v>
      </c>
    </row>
    <row r="225" spans="1:8" x14ac:dyDescent="0.45">
      <c r="A225" s="1">
        <v>44125</v>
      </c>
      <c r="B225" s="2">
        <v>247.92</v>
      </c>
      <c r="C225" s="2">
        <v>493.67</v>
      </c>
      <c r="D225" s="2">
        <v>755.2</v>
      </c>
      <c r="E225" s="2">
        <v>525.96</v>
      </c>
      <c r="F225" t="s">
        <v>8</v>
      </c>
      <c r="G225" s="3">
        <v>0.01</v>
      </c>
      <c r="H225" s="2" t="s">
        <v>9</v>
      </c>
    </row>
    <row r="226" spans="1:8" x14ac:dyDescent="0.45">
      <c r="A226" s="1">
        <v>44125</v>
      </c>
      <c r="B226" s="2">
        <v>196.56</v>
      </c>
      <c r="C226" s="2">
        <v>367.51</v>
      </c>
      <c r="D226" s="2">
        <v>669.46</v>
      </c>
      <c r="E226" s="2">
        <v>703.76</v>
      </c>
      <c r="F226" t="s">
        <v>8</v>
      </c>
      <c r="G226" s="3">
        <v>0.01</v>
      </c>
      <c r="H226" s="2" t="s">
        <v>9</v>
      </c>
    </row>
    <row r="227" spans="1:8" x14ac:dyDescent="0.45">
      <c r="A227" s="1">
        <v>44125</v>
      </c>
      <c r="B227" s="2">
        <v>446.52</v>
      </c>
      <c r="C227" s="2">
        <v>251.6</v>
      </c>
      <c r="D227" s="2">
        <v>799.68</v>
      </c>
      <c r="E227" s="2">
        <v>721.97</v>
      </c>
      <c r="F227" t="s">
        <v>59</v>
      </c>
      <c r="G227" s="3">
        <v>0.01</v>
      </c>
      <c r="H227" s="2" t="s">
        <v>9</v>
      </c>
    </row>
    <row r="228" spans="1:8" x14ac:dyDescent="0.45">
      <c r="A228" s="1">
        <v>44126</v>
      </c>
      <c r="B228" s="2">
        <v>149.22999999999999</v>
      </c>
      <c r="C228" s="2">
        <v>115.99</v>
      </c>
      <c r="D228" s="2">
        <v>504.14</v>
      </c>
      <c r="E228" s="2">
        <v>506.56</v>
      </c>
      <c r="F228" t="s">
        <v>12</v>
      </c>
      <c r="G228" s="3">
        <v>0.37</v>
      </c>
      <c r="H228" s="2" t="s">
        <v>9</v>
      </c>
    </row>
    <row r="229" spans="1:8" x14ac:dyDescent="0.45">
      <c r="A229" s="1">
        <v>44126</v>
      </c>
      <c r="B229" s="2">
        <v>151.63</v>
      </c>
      <c r="C229" s="2">
        <v>156.07</v>
      </c>
      <c r="D229" s="2">
        <v>644.36</v>
      </c>
      <c r="E229" s="2">
        <v>521.6</v>
      </c>
      <c r="F229" t="s">
        <v>49</v>
      </c>
      <c r="G229" s="3">
        <v>0.36</v>
      </c>
      <c r="H229" s="2" t="s">
        <v>9</v>
      </c>
    </row>
    <row r="230" spans="1:8" x14ac:dyDescent="0.45">
      <c r="A230" s="1">
        <v>44127</v>
      </c>
      <c r="B230" s="2">
        <v>431.88</v>
      </c>
      <c r="C230" s="2">
        <v>300.56</v>
      </c>
      <c r="D230" s="2">
        <v>731.31</v>
      </c>
      <c r="E230" s="2">
        <v>532.46</v>
      </c>
      <c r="F230" t="s">
        <v>38</v>
      </c>
      <c r="G230" s="3">
        <v>0.36</v>
      </c>
      <c r="H230" s="2" t="s">
        <v>9</v>
      </c>
    </row>
    <row r="231" spans="1:8" x14ac:dyDescent="0.45">
      <c r="A231" s="1">
        <v>44127</v>
      </c>
      <c r="B231" s="2">
        <v>430.97</v>
      </c>
      <c r="C231" s="2">
        <v>354.86</v>
      </c>
      <c r="D231" s="2">
        <v>660.38</v>
      </c>
      <c r="E231" s="2">
        <v>762.78</v>
      </c>
      <c r="F231" t="s">
        <v>37</v>
      </c>
      <c r="G231" s="3">
        <v>0.33</v>
      </c>
      <c r="H231" s="2" t="s">
        <v>9</v>
      </c>
    </row>
    <row r="232" spans="1:8" x14ac:dyDescent="0.45">
      <c r="A232" s="1">
        <v>44127</v>
      </c>
      <c r="B232" s="2">
        <v>265.72000000000003</v>
      </c>
      <c r="C232" s="2">
        <v>384.84</v>
      </c>
      <c r="D232" s="2">
        <v>653.96</v>
      </c>
      <c r="E232" s="2">
        <v>566.72</v>
      </c>
      <c r="F232" t="s">
        <v>47</v>
      </c>
      <c r="G232" s="3">
        <v>0.34</v>
      </c>
      <c r="H232" s="2" t="s">
        <v>9</v>
      </c>
    </row>
    <row r="233" spans="1:8" x14ac:dyDescent="0.45">
      <c r="A233" s="1">
        <v>44128</v>
      </c>
      <c r="B233" s="2">
        <v>207.64</v>
      </c>
      <c r="C233" s="2">
        <v>241.52</v>
      </c>
      <c r="D233" s="2">
        <v>535.14</v>
      </c>
      <c r="E233" s="2">
        <v>588.42999999999995</v>
      </c>
      <c r="F233" t="s">
        <v>21</v>
      </c>
      <c r="G233" s="3">
        <v>0.33</v>
      </c>
      <c r="H233" s="2" t="s">
        <v>9</v>
      </c>
    </row>
    <row r="234" spans="1:8" x14ac:dyDescent="0.45">
      <c r="A234" s="1">
        <v>44128</v>
      </c>
      <c r="B234" s="2">
        <v>411.91</v>
      </c>
      <c r="C234" s="2">
        <v>240.67</v>
      </c>
      <c r="D234" s="2">
        <v>579.92999999999995</v>
      </c>
      <c r="E234" s="2">
        <v>618.28</v>
      </c>
      <c r="F234" t="s">
        <v>32</v>
      </c>
      <c r="G234" s="3">
        <v>0.31</v>
      </c>
      <c r="H234" s="2" t="s">
        <v>9</v>
      </c>
    </row>
    <row r="235" spans="1:8" x14ac:dyDescent="0.45">
      <c r="A235" s="1">
        <v>44128</v>
      </c>
      <c r="B235" s="2">
        <v>201.98</v>
      </c>
      <c r="C235" s="2">
        <v>183.84</v>
      </c>
      <c r="D235" s="2">
        <v>647.87</v>
      </c>
      <c r="E235" s="2">
        <v>720.28</v>
      </c>
      <c r="F235" t="s">
        <v>29</v>
      </c>
      <c r="G235" s="3">
        <v>0.38</v>
      </c>
      <c r="H235" s="2" t="s">
        <v>9</v>
      </c>
    </row>
    <row r="236" spans="1:8" x14ac:dyDescent="0.45">
      <c r="A236" s="1">
        <v>44128</v>
      </c>
      <c r="B236" s="2">
        <v>318.72000000000003</v>
      </c>
      <c r="C236" s="2">
        <v>318.23</v>
      </c>
      <c r="D236" s="2">
        <v>646.29999999999995</v>
      </c>
      <c r="E236" s="2">
        <v>526.69000000000005</v>
      </c>
      <c r="F236" t="s">
        <v>80</v>
      </c>
      <c r="G236" s="3">
        <v>0.35</v>
      </c>
      <c r="H236" s="2" t="s">
        <v>9</v>
      </c>
    </row>
    <row r="237" spans="1:8" x14ac:dyDescent="0.45">
      <c r="A237" s="1">
        <v>44129</v>
      </c>
      <c r="B237" s="2">
        <v>151.33000000000001</v>
      </c>
      <c r="C237" s="2">
        <v>450.97</v>
      </c>
      <c r="D237" s="2">
        <v>653.05999999999995</v>
      </c>
      <c r="E237" s="2">
        <v>785.63</v>
      </c>
      <c r="F237" t="s">
        <v>29</v>
      </c>
      <c r="G237" s="3">
        <v>0.28000000000000003</v>
      </c>
      <c r="H237" s="2" t="s">
        <v>9</v>
      </c>
    </row>
    <row r="238" spans="1:8" x14ac:dyDescent="0.45">
      <c r="A238" s="1">
        <v>44129</v>
      </c>
      <c r="B238" s="2">
        <v>305.56</v>
      </c>
      <c r="C238" s="2">
        <v>222.83</v>
      </c>
      <c r="D238" s="2">
        <v>592.46</v>
      </c>
      <c r="E238" s="2">
        <v>691.72</v>
      </c>
      <c r="F238" t="s">
        <v>8</v>
      </c>
      <c r="G238" s="3">
        <v>0.3</v>
      </c>
      <c r="H238" s="2" t="s">
        <v>9</v>
      </c>
    </row>
    <row r="239" spans="1:8" x14ac:dyDescent="0.45">
      <c r="A239" s="1">
        <v>44131</v>
      </c>
      <c r="B239" s="2">
        <v>358.69</v>
      </c>
      <c r="C239" s="2">
        <v>431.33</v>
      </c>
      <c r="D239" s="2">
        <v>783.92</v>
      </c>
      <c r="E239" s="2">
        <v>723.72</v>
      </c>
      <c r="F239" t="s">
        <v>8</v>
      </c>
      <c r="G239" s="3">
        <v>0.37</v>
      </c>
      <c r="H239" s="2" t="s">
        <v>9</v>
      </c>
    </row>
    <row r="240" spans="1:8" x14ac:dyDescent="0.45">
      <c r="A240" s="1">
        <v>44131</v>
      </c>
      <c r="B240" s="2">
        <v>181.83</v>
      </c>
      <c r="C240" s="2">
        <v>389.42</v>
      </c>
      <c r="D240" s="2">
        <v>746.16</v>
      </c>
      <c r="E240" s="2">
        <v>742.81</v>
      </c>
      <c r="F240" t="s">
        <v>51</v>
      </c>
      <c r="G240" s="3">
        <v>0.34</v>
      </c>
      <c r="H240" s="2" t="s">
        <v>9</v>
      </c>
    </row>
    <row r="241" spans="1:8" x14ac:dyDescent="0.45">
      <c r="A241" s="1">
        <v>44131</v>
      </c>
      <c r="B241" s="2">
        <v>237.76</v>
      </c>
      <c r="C241" s="2">
        <v>417.48</v>
      </c>
      <c r="D241" s="2">
        <v>535.59</v>
      </c>
      <c r="E241" s="2">
        <v>739.32</v>
      </c>
      <c r="F241" t="s">
        <v>38</v>
      </c>
      <c r="G241" s="3">
        <v>0.35</v>
      </c>
      <c r="H241" s="2" t="s">
        <v>9</v>
      </c>
    </row>
    <row r="242" spans="1:8" x14ac:dyDescent="0.45">
      <c r="A242" s="1">
        <v>44132</v>
      </c>
      <c r="B242" s="2">
        <v>372.85</v>
      </c>
      <c r="C242" s="2">
        <v>159.72999999999999</v>
      </c>
      <c r="D242" s="2">
        <v>586.54999999999995</v>
      </c>
      <c r="E242" s="2">
        <v>752.39</v>
      </c>
      <c r="F242" t="s">
        <v>21</v>
      </c>
      <c r="G242" s="3">
        <v>0.36</v>
      </c>
      <c r="H242" s="2" t="s">
        <v>9</v>
      </c>
    </row>
    <row r="243" spans="1:8" x14ac:dyDescent="0.45">
      <c r="A243" s="1">
        <v>44132</v>
      </c>
      <c r="B243" s="2">
        <v>111.33</v>
      </c>
      <c r="C243" s="2">
        <v>213.83</v>
      </c>
      <c r="D243" s="2">
        <v>787.45</v>
      </c>
      <c r="E243" s="2">
        <v>516.35</v>
      </c>
      <c r="F243" t="s">
        <v>21</v>
      </c>
      <c r="G243" s="3">
        <v>0.34</v>
      </c>
      <c r="H243" s="2" t="s">
        <v>9</v>
      </c>
    </row>
    <row r="244" spans="1:8" x14ac:dyDescent="0.45">
      <c r="A244" s="1">
        <v>44133</v>
      </c>
      <c r="B244" s="2">
        <v>476.7</v>
      </c>
      <c r="C244" s="2">
        <v>407.15</v>
      </c>
      <c r="D244" s="2">
        <v>737.77</v>
      </c>
      <c r="E244" s="2">
        <v>686.45</v>
      </c>
      <c r="F244" t="s">
        <v>58</v>
      </c>
      <c r="G244" s="3">
        <v>0.34</v>
      </c>
      <c r="H244" s="2" t="s">
        <v>9</v>
      </c>
    </row>
    <row r="245" spans="1:8" x14ac:dyDescent="0.45">
      <c r="A245" s="1">
        <v>44134</v>
      </c>
      <c r="B245" s="2">
        <v>377.57</v>
      </c>
      <c r="C245" s="2">
        <v>235.66</v>
      </c>
      <c r="D245" s="2">
        <v>536.28</v>
      </c>
      <c r="E245" s="2">
        <v>786.61</v>
      </c>
      <c r="F245" t="s">
        <v>16</v>
      </c>
      <c r="G245" s="3">
        <v>0.3</v>
      </c>
      <c r="H245" s="2" t="s">
        <v>9</v>
      </c>
    </row>
    <row r="246" spans="1:8" x14ac:dyDescent="0.45">
      <c r="A246" s="1">
        <v>44135</v>
      </c>
      <c r="B246" s="2">
        <v>300.64</v>
      </c>
      <c r="C246" s="2">
        <v>449.77</v>
      </c>
      <c r="D246" s="2">
        <v>555.94000000000005</v>
      </c>
      <c r="E246" s="2">
        <v>508.31</v>
      </c>
      <c r="F246" t="s">
        <v>81</v>
      </c>
      <c r="G246" s="3">
        <v>0.34</v>
      </c>
      <c r="H246" s="2" t="s">
        <v>9</v>
      </c>
    </row>
    <row r="247" spans="1:8" x14ac:dyDescent="0.45">
      <c r="A247" s="1">
        <v>44135</v>
      </c>
      <c r="B247" s="2">
        <v>322.17</v>
      </c>
      <c r="C247" s="2">
        <v>464.26</v>
      </c>
      <c r="D247" s="2">
        <v>744.85</v>
      </c>
      <c r="E247" s="2">
        <v>762.06</v>
      </c>
      <c r="F247" t="s">
        <v>52</v>
      </c>
      <c r="G247" s="3">
        <v>0.35</v>
      </c>
      <c r="H247" s="2" t="s">
        <v>9</v>
      </c>
    </row>
    <row r="248" spans="1:8" x14ac:dyDescent="0.45">
      <c r="A248" s="1">
        <v>44136</v>
      </c>
      <c r="B248" s="2">
        <v>450.75</v>
      </c>
      <c r="C248" s="2">
        <v>401.7</v>
      </c>
      <c r="D248" s="2">
        <v>725.91</v>
      </c>
      <c r="E248" s="2">
        <v>527.6</v>
      </c>
      <c r="F248" t="s">
        <v>12</v>
      </c>
      <c r="G248" s="3">
        <v>0.38</v>
      </c>
      <c r="H248" s="2" t="s">
        <v>9</v>
      </c>
    </row>
    <row r="249" spans="1:8" x14ac:dyDescent="0.45">
      <c r="A249" s="1">
        <v>44136</v>
      </c>
      <c r="B249" s="2">
        <v>351.26</v>
      </c>
      <c r="C249" s="2">
        <v>345.05</v>
      </c>
      <c r="D249" s="2">
        <v>678.64</v>
      </c>
      <c r="E249" s="2">
        <v>530.47</v>
      </c>
      <c r="F249" t="s">
        <v>82</v>
      </c>
      <c r="G249" s="3">
        <v>0.33</v>
      </c>
      <c r="H249" s="2" t="s">
        <v>9</v>
      </c>
    </row>
    <row r="250" spans="1:8" x14ac:dyDescent="0.45">
      <c r="A250" s="1">
        <v>44136</v>
      </c>
      <c r="B250" s="2">
        <v>286.68</v>
      </c>
      <c r="C250" s="2">
        <v>382.14</v>
      </c>
      <c r="D250" s="2">
        <v>634.91</v>
      </c>
      <c r="E250" s="2">
        <v>543.72</v>
      </c>
      <c r="F250" t="s">
        <v>72</v>
      </c>
      <c r="G250" s="3">
        <v>0.35</v>
      </c>
      <c r="H250" s="2" t="s">
        <v>9</v>
      </c>
    </row>
    <row r="251" spans="1:8" x14ac:dyDescent="0.45">
      <c r="A251" s="1">
        <v>44137</v>
      </c>
      <c r="B251" s="2">
        <v>366.33</v>
      </c>
      <c r="C251" s="2">
        <v>133.58000000000001</v>
      </c>
      <c r="D251" s="2">
        <v>643.04999999999995</v>
      </c>
      <c r="E251" s="2">
        <v>505.55</v>
      </c>
      <c r="F251" t="s">
        <v>83</v>
      </c>
      <c r="G251" s="3">
        <v>0.33</v>
      </c>
      <c r="H251" s="2" t="s">
        <v>9</v>
      </c>
    </row>
    <row r="252" spans="1:8" x14ac:dyDescent="0.45">
      <c r="A252" s="1">
        <v>44137</v>
      </c>
      <c r="B252" s="2">
        <v>317.23</v>
      </c>
      <c r="C252" s="2">
        <v>194.63</v>
      </c>
      <c r="D252" s="2">
        <v>688.85</v>
      </c>
      <c r="E252" s="2">
        <v>505.68</v>
      </c>
      <c r="F252" t="s">
        <v>26</v>
      </c>
      <c r="G252" s="3">
        <v>0.28999999999999998</v>
      </c>
      <c r="H252" s="2" t="s">
        <v>9</v>
      </c>
    </row>
    <row r="253" spans="1:8" x14ac:dyDescent="0.45">
      <c r="A253" s="1">
        <v>44137</v>
      </c>
      <c r="B253" s="2">
        <v>438.43</v>
      </c>
      <c r="C253" s="2">
        <v>457.57</v>
      </c>
      <c r="D253" s="2">
        <v>787.37</v>
      </c>
      <c r="E253" s="2">
        <v>713.59</v>
      </c>
      <c r="F253" t="s">
        <v>32</v>
      </c>
      <c r="G253" s="3">
        <v>0.3</v>
      </c>
      <c r="H253" s="2" t="s">
        <v>9</v>
      </c>
    </row>
    <row r="254" spans="1:8" x14ac:dyDescent="0.45">
      <c r="A254" s="1">
        <v>44137</v>
      </c>
      <c r="B254" s="2">
        <v>168.59</v>
      </c>
      <c r="C254" s="2">
        <v>477.3</v>
      </c>
      <c r="D254" s="2">
        <v>763.96</v>
      </c>
      <c r="E254" s="2">
        <v>739.78</v>
      </c>
      <c r="F254" t="s">
        <v>8</v>
      </c>
      <c r="G254" s="3">
        <v>0.33</v>
      </c>
      <c r="H254" s="2" t="s">
        <v>9</v>
      </c>
    </row>
    <row r="255" spans="1:8" x14ac:dyDescent="0.45">
      <c r="A255" s="1">
        <v>44138</v>
      </c>
      <c r="B255" s="2">
        <v>394.21</v>
      </c>
      <c r="C255" s="2">
        <v>313.61</v>
      </c>
      <c r="D255" s="2">
        <v>645.26</v>
      </c>
      <c r="E255" s="2">
        <v>546.28</v>
      </c>
      <c r="F255" t="s">
        <v>31</v>
      </c>
      <c r="G255" s="3">
        <v>0.28000000000000003</v>
      </c>
      <c r="H255" s="2" t="s">
        <v>9</v>
      </c>
    </row>
    <row r="256" spans="1:8" x14ac:dyDescent="0.45">
      <c r="A256" s="1">
        <v>44139</v>
      </c>
      <c r="B256" s="2">
        <v>309.55</v>
      </c>
      <c r="C256" s="2">
        <v>215.05</v>
      </c>
      <c r="D256" s="2">
        <v>620.66</v>
      </c>
      <c r="E256" s="2">
        <v>798.58</v>
      </c>
      <c r="F256" t="s">
        <v>47</v>
      </c>
      <c r="G256" s="3">
        <v>0.34</v>
      </c>
      <c r="H256" s="2" t="s">
        <v>9</v>
      </c>
    </row>
    <row r="257" spans="1:8" x14ac:dyDescent="0.45">
      <c r="A257" s="1">
        <v>44139</v>
      </c>
      <c r="B257" s="2">
        <v>219.56</v>
      </c>
      <c r="C257" s="2">
        <v>383.64</v>
      </c>
      <c r="D257" s="2">
        <v>586.98</v>
      </c>
      <c r="E257" s="2">
        <v>618.64</v>
      </c>
      <c r="F257" t="s">
        <v>84</v>
      </c>
      <c r="G257" s="3">
        <v>0.31</v>
      </c>
      <c r="H257" s="2" t="s">
        <v>9</v>
      </c>
    </row>
    <row r="258" spans="1:8" x14ac:dyDescent="0.45">
      <c r="A258" s="1">
        <v>44140</v>
      </c>
      <c r="B258" s="2">
        <v>469.19</v>
      </c>
      <c r="C258" s="2">
        <v>267.63</v>
      </c>
      <c r="D258" s="2">
        <v>588.62</v>
      </c>
      <c r="E258" s="2">
        <v>626.61</v>
      </c>
      <c r="F258" t="s">
        <v>8</v>
      </c>
      <c r="G258" s="3">
        <v>0.35</v>
      </c>
      <c r="H258" s="2" t="s">
        <v>9</v>
      </c>
    </row>
    <row r="259" spans="1:8" x14ac:dyDescent="0.45">
      <c r="A259" s="1">
        <v>44140</v>
      </c>
      <c r="B259" s="2">
        <v>406.39</v>
      </c>
      <c r="C259" s="2">
        <v>145.87</v>
      </c>
      <c r="D259" s="2">
        <v>597.66</v>
      </c>
      <c r="E259" s="2">
        <v>540.80999999999995</v>
      </c>
      <c r="F259" t="s">
        <v>21</v>
      </c>
      <c r="G259" s="3">
        <v>0.37</v>
      </c>
      <c r="H259" s="2" t="s">
        <v>9</v>
      </c>
    </row>
    <row r="260" spans="1:8" x14ac:dyDescent="0.45">
      <c r="A260" s="1">
        <v>44140</v>
      </c>
      <c r="B260" s="2">
        <v>266.64999999999998</v>
      </c>
      <c r="C260" s="2">
        <v>154.44</v>
      </c>
      <c r="D260" s="2">
        <v>638.69000000000005</v>
      </c>
      <c r="E260" s="2">
        <v>690.51</v>
      </c>
      <c r="F260" t="s">
        <v>85</v>
      </c>
      <c r="G260" s="3">
        <v>0.36</v>
      </c>
      <c r="H260" s="2" t="s">
        <v>9</v>
      </c>
    </row>
    <row r="261" spans="1:8" x14ac:dyDescent="0.45">
      <c r="A261" s="1">
        <v>44141</v>
      </c>
      <c r="B261" s="2">
        <v>207.4</v>
      </c>
      <c r="C261" s="2">
        <v>189.78</v>
      </c>
      <c r="D261" s="2">
        <v>626.57000000000005</v>
      </c>
      <c r="E261" s="2">
        <v>528.09</v>
      </c>
      <c r="F261" t="s">
        <v>8</v>
      </c>
      <c r="G261" s="3">
        <v>0.36</v>
      </c>
      <c r="H261" s="2" t="s">
        <v>9</v>
      </c>
    </row>
    <row r="262" spans="1:8" x14ac:dyDescent="0.45">
      <c r="A262" s="1">
        <v>44142</v>
      </c>
      <c r="B262" s="2">
        <v>152.21</v>
      </c>
      <c r="C262" s="2">
        <v>468.01</v>
      </c>
      <c r="D262" s="2">
        <v>740.36</v>
      </c>
      <c r="E262" s="2">
        <v>526.47</v>
      </c>
      <c r="F262" t="s">
        <v>26</v>
      </c>
      <c r="G262" s="3">
        <v>0.34</v>
      </c>
      <c r="H262" s="2" t="s">
        <v>9</v>
      </c>
    </row>
    <row r="263" spans="1:8" x14ac:dyDescent="0.45">
      <c r="A263" s="1">
        <v>44142</v>
      </c>
      <c r="B263" s="2">
        <v>452.71</v>
      </c>
      <c r="C263" s="2">
        <v>121.93</v>
      </c>
      <c r="D263" s="2">
        <v>530.32000000000005</v>
      </c>
      <c r="E263" s="2">
        <v>655.7</v>
      </c>
      <c r="F263" t="s">
        <v>26</v>
      </c>
      <c r="G263" s="3">
        <v>0.32</v>
      </c>
      <c r="H263" s="2" t="s">
        <v>9</v>
      </c>
    </row>
    <row r="264" spans="1:8" x14ac:dyDescent="0.45">
      <c r="A264" s="1">
        <v>44142</v>
      </c>
      <c r="B264" s="2">
        <v>109.2</v>
      </c>
      <c r="C264" s="2">
        <v>103.85</v>
      </c>
      <c r="D264" s="2">
        <v>508.7</v>
      </c>
      <c r="E264" s="2">
        <v>738.56</v>
      </c>
      <c r="F264" t="s">
        <v>21</v>
      </c>
      <c r="G264" s="3">
        <v>0.36</v>
      </c>
      <c r="H264" s="2" t="s">
        <v>9</v>
      </c>
    </row>
    <row r="265" spans="1:8" x14ac:dyDescent="0.45">
      <c r="A265" s="1">
        <v>44143</v>
      </c>
      <c r="B265" s="2">
        <v>225.58</v>
      </c>
      <c r="C265" s="2">
        <v>296.45999999999998</v>
      </c>
      <c r="D265" s="2">
        <v>770.26</v>
      </c>
      <c r="E265" s="2">
        <v>523.76</v>
      </c>
      <c r="F265" t="s">
        <v>21</v>
      </c>
      <c r="G265" s="3">
        <v>0.33</v>
      </c>
      <c r="H265" s="2" t="s">
        <v>9</v>
      </c>
    </row>
    <row r="266" spans="1:8" x14ac:dyDescent="0.45">
      <c r="A266" s="1">
        <v>44143</v>
      </c>
      <c r="B266" s="2">
        <v>380.22</v>
      </c>
      <c r="C266" s="2">
        <v>272.12</v>
      </c>
      <c r="D266" s="2">
        <v>761.72</v>
      </c>
      <c r="E266" s="2">
        <v>676.48</v>
      </c>
      <c r="F266" t="s">
        <v>29</v>
      </c>
      <c r="G266" s="3">
        <v>0.38</v>
      </c>
      <c r="H266" s="2" t="s">
        <v>9</v>
      </c>
    </row>
    <row r="267" spans="1:8" x14ac:dyDescent="0.45">
      <c r="A267" s="1">
        <v>44143</v>
      </c>
      <c r="B267" s="2">
        <v>381.92</v>
      </c>
      <c r="C267" s="2">
        <v>323.77999999999997</v>
      </c>
      <c r="D267" s="2">
        <v>584.92999999999995</v>
      </c>
      <c r="E267" s="2">
        <v>661.52</v>
      </c>
      <c r="F267" t="s">
        <v>32</v>
      </c>
      <c r="G267" s="3">
        <v>0.33</v>
      </c>
      <c r="H267" s="2" t="s">
        <v>9</v>
      </c>
    </row>
    <row r="268" spans="1:8" x14ac:dyDescent="0.45">
      <c r="A268" s="1">
        <v>44143</v>
      </c>
      <c r="B268" s="2">
        <v>119.63</v>
      </c>
      <c r="C268" s="2">
        <v>128.19</v>
      </c>
      <c r="D268" s="2">
        <v>713.87</v>
      </c>
      <c r="E268" s="2">
        <v>789.44</v>
      </c>
      <c r="F268" t="s">
        <v>32</v>
      </c>
      <c r="G268" s="3">
        <v>0.34</v>
      </c>
      <c r="H268" s="2" t="s">
        <v>9</v>
      </c>
    </row>
    <row r="269" spans="1:8" x14ac:dyDescent="0.45">
      <c r="A269" s="1">
        <v>44144</v>
      </c>
      <c r="B269" s="2">
        <v>304.49</v>
      </c>
      <c r="C269" s="2">
        <v>495.99</v>
      </c>
      <c r="D269" s="2">
        <v>674.3</v>
      </c>
      <c r="E269" s="2">
        <v>588.08000000000004</v>
      </c>
      <c r="F269" t="s">
        <v>21</v>
      </c>
      <c r="G269" s="3">
        <v>0.37</v>
      </c>
      <c r="H269" s="2" t="s">
        <v>9</v>
      </c>
    </row>
    <row r="270" spans="1:8" x14ac:dyDescent="0.45">
      <c r="A270" s="1">
        <v>44144</v>
      </c>
      <c r="B270" s="2">
        <v>342.19</v>
      </c>
      <c r="C270" s="2">
        <v>310.12</v>
      </c>
      <c r="D270" s="2">
        <v>780.4</v>
      </c>
      <c r="E270" s="2">
        <v>781.02</v>
      </c>
      <c r="F270" t="s">
        <v>42</v>
      </c>
      <c r="G270" s="3">
        <v>0.31</v>
      </c>
      <c r="H270" s="2" t="s">
        <v>9</v>
      </c>
    </row>
    <row r="271" spans="1:8" x14ac:dyDescent="0.45">
      <c r="A271" s="1">
        <v>44145</v>
      </c>
      <c r="B271" s="2">
        <v>340.24</v>
      </c>
      <c r="C271" s="2">
        <v>469.07</v>
      </c>
      <c r="D271" s="2">
        <v>749.46</v>
      </c>
      <c r="E271" s="2">
        <v>506.52</v>
      </c>
      <c r="F271" t="s">
        <v>48</v>
      </c>
      <c r="G271" s="3">
        <v>0.38</v>
      </c>
      <c r="H271" s="2" t="s">
        <v>9</v>
      </c>
    </row>
    <row r="272" spans="1:8" x14ac:dyDescent="0.45">
      <c r="A272" s="1">
        <v>44145</v>
      </c>
      <c r="B272" s="2">
        <v>407.56</v>
      </c>
      <c r="C272" s="2">
        <v>106.08</v>
      </c>
      <c r="D272" s="2">
        <v>733.28</v>
      </c>
      <c r="E272" s="2">
        <v>767.21</v>
      </c>
      <c r="F272" t="s">
        <v>86</v>
      </c>
      <c r="G272" s="3">
        <v>0.3</v>
      </c>
      <c r="H272" s="2" t="s">
        <v>9</v>
      </c>
    </row>
    <row r="273" spans="1:8" x14ac:dyDescent="0.45">
      <c r="A273" s="1">
        <v>44145</v>
      </c>
      <c r="B273" s="2">
        <v>315.66000000000003</v>
      </c>
      <c r="C273" s="2">
        <v>142.06</v>
      </c>
      <c r="D273" s="2">
        <v>796.44</v>
      </c>
      <c r="E273" s="2">
        <v>623.22</v>
      </c>
      <c r="F273" t="s">
        <v>38</v>
      </c>
      <c r="G273" s="3">
        <v>0.35</v>
      </c>
      <c r="H273" s="2" t="s">
        <v>9</v>
      </c>
    </row>
    <row r="274" spans="1:8" x14ac:dyDescent="0.45">
      <c r="A274" s="1">
        <v>44145</v>
      </c>
      <c r="B274" s="2">
        <v>385.89</v>
      </c>
      <c r="C274" s="2">
        <v>307.88</v>
      </c>
      <c r="D274" s="2">
        <v>792.77</v>
      </c>
      <c r="E274" s="2">
        <v>778.28</v>
      </c>
      <c r="F274" t="s">
        <v>16</v>
      </c>
      <c r="G274" s="3">
        <v>0.34</v>
      </c>
      <c r="H274" s="2" t="s">
        <v>9</v>
      </c>
    </row>
    <row r="275" spans="1:8" x14ac:dyDescent="0.45">
      <c r="A275" s="1">
        <v>44146</v>
      </c>
      <c r="B275" s="2">
        <v>186.08</v>
      </c>
      <c r="C275" s="2">
        <v>142.05000000000001</v>
      </c>
      <c r="D275" s="2">
        <v>768.23</v>
      </c>
      <c r="E275" s="2">
        <v>553.84</v>
      </c>
      <c r="F275" t="s">
        <v>42</v>
      </c>
      <c r="G275" s="3">
        <v>0.32</v>
      </c>
      <c r="H275" s="2" t="s">
        <v>9</v>
      </c>
    </row>
    <row r="276" spans="1:8" x14ac:dyDescent="0.45">
      <c r="A276" s="1">
        <v>44146</v>
      </c>
      <c r="B276" s="2">
        <v>112.21</v>
      </c>
      <c r="C276" s="2">
        <v>158.79</v>
      </c>
      <c r="D276" s="2">
        <v>640.78</v>
      </c>
      <c r="E276" s="2">
        <v>778.08</v>
      </c>
      <c r="F276" t="s">
        <v>17</v>
      </c>
      <c r="G276" s="3">
        <v>0.32</v>
      </c>
      <c r="H276" s="2" t="s">
        <v>9</v>
      </c>
    </row>
    <row r="277" spans="1:8" x14ac:dyDescent="0.45">
      <c r="A277" s="1">
        <v>44146</v>
      </c>
      <c r="B277" s="2">
        <v>206.24</v>
      </c>
      <c r="C277" s="2">
        <v>125.71</v>
      </c>
      <c r="D277" s="2">
        <v>759.56</v>
      </c>
      <c r="E277" s="2">
        <v>775.54</v>
      </c>
      <c r="F277" t="s">
        <v>29</v>
      </c>
      <c r="G277" s="3">
        <v>0.36</v>
      </c>
      <c r="H277" s="2" t="s">
        <v>9</v>
      </c>
    </row>
    <row r="278" spans="1:8" x14ac:dyDescent="0.45">
      <c r="A278" s="1">
        <v>44146</v>
      </c>
      <c r="B278" s="2">
        <v>470.41</v>
      </c>
      <c r="C278" s="2">
        <v>280.81</v>
      </c>
      <c r="D278" s="2">
        <v>625.47</v>
      </c>
      <c r="E278" s="2">
        <v>592.70000000000005</v>
      </c>
      <c r="F278" t="s">
        <v>46</v>
      </c>
      <c r="G278" s="3">
        <v>0.28999999999999998</v>
      </c>
      <c r="H278" s="2" t="s">
        <v>9</v>
      </c>
    </row>
    <row r="279" spans="1:8" x14ac:dyDescent="0.45">
      <c r="A279" s="1">
        <v>44146</v>
      </c>
      <c r="B279" s="2">
        <v>384.31</v>
      </c>
      <c r="C279" s="2">
        <v>437.88</v>
      </c>
      <c r="D279" s="2">
        <v>766.41</v>
      </c>
      <c r="E279" s="2">
        <v>653.13</v>
      </c>
      <c r="F279" t="s">
        <v>8</v>
      </c>
      <c r="G279" s="3">
        <v>0.33</v>
      </c>
      <c r="H279" s="2" t="s">
        <v>9</v>
      </c>
    </row>
    <row r="280" spans="1:8" x14ac:dyDescent="0.45">
      <c r="A280" s="1">
        <v>44147</v>
      </c>
      <c r="B280" s="2">
        <v>332.92</v>
      </c>
      <c r="C280" s="2">
        <v>335.71</v>
      </c>
      <c r="D280" s="2">
        <v>658.88</v>
      </c>
      <c r="E280" s="2">
        <v>622.91999999999996</v>
      </c>
      <c r="F280" t="s">
        <v>8</v>
      </c>
      <c r="G280" s="3">
        <v>0.34</v>
      </c>
      <c r="H280" s="2" t="s">
        <v>9</v>
      </c>
    </row>
    <row r="281" spans="1:8" x14ac:dyDescent="0.45">
      <c r="A281" s="1">
        <v>44148</v>
      </c>
      <c r="B281" s="2">
        <v>443.43</v>
      </c>
      <c r="C281" s="2">
        <v>298.12</v>
      </c>
      <c r="D281" s="2">
        <v>617.98</v>
      </c>
      <c r="E281" s="2">
        <v>704.52</v>
      </c>
      <c r="F281" t="s">
        <v>87</v>
      </c>
      <c r="G281" s="3">
        <v>0.33</v>
      </c>
      <c r="H281" s="2" t="s">
        <v>9</v>
      </c>
    </row>
    <row r="282" spans="1:8" x14ac:dyDescent="0.45">
      <c r="A282" s="1">
        <v>44148</v>
      </c>
      <c r="B282" s="2">
        <v>192.65</v>
      </c>
      <c r="C282" s="2">
        <v>176.87</v>
      </c>
      <c r="D282" s="2">
        <v>766.56</v>
      </c>
      <c r="E282" s="2">
        <v>713.56</v>
      </c>
      <c r="F282" t="s">
        <v>21</v>
      </c>
      <c r="G282" s="3">
        <v>0.3</v>
      </c>
      <c r="H282" s="2" t="s">
        <v>9</v>
      </c>
    </row>
    <row r="283" spans="1:8" x14ac:dyDescent="0.45">
      <c r="A283" s="1">
        <v>44148</v>
      </c>
      <c r="B283" s="2">
        <v>390.7</v>
      </c>
      <c r="C283" s="2">
        <v>271.07</v>
      </c>
      <c r="D283" s="2">
        <v>596.23</v>
      </c>
      <c r="E283" s="2">
        <v>684.5</v>
      </c>
      <c r="F283" t="s">
        <v>73</v>
      </c>
      <c r="G283" s="3">
        <v>0.28000000000000003</v>
      </c>
      <c r="H283" s="2" t="s">
        <v>9</v>
      </c>
    </row>
    <row r="284" spans="1:8" x14ac:dyDescent="0.45">
      <c r="A284" s="1">
        <v>44148</v>
      </c>
      <c r="B284" s="2">
        <v>308.77</v>
      </c>
      <c r="C284" s="2">
        <v>407.72</v>
      </c>
      <c r="D284" s="2">
        <v>585.80999999999995</v>
      </c>
      <c r="E284" s="2">
        <v>723.25</v>
      </c>
      <c r="F284" t="s">
        <v>32</v>
      </c>
      <c r="G284" s="3">
        <v>0.33</v>
      </c>
      <c r="H284" s="2" t="s">
        <v>9</v>
      </c>
    </row>
    <row r="285" spans="1:8" x14ac:dyDescent="0.45">
      <c r="A285" s="1">
        <v>44148</v>
      </c>
      <c r="B285" s="2">
        <v>151.4</v>
      </c>
      <c r="C285" s="2">
        <v>421.79</v>
      </c>
      <c r="D285" s="2">
        <v>761.07</v>
      </c>
      <c r="E285" s="2">
        <v>511.27</v>
      </c>
      <c r="F285" t="s">
        <v>8</v>
      </c>
      <c r="G285" s="3">
        <v>0.31</v>
      </c>
      <c r="H285" s="2" t="s">
        <v>9</v>
      </c>
    </row>
    <row r="286" spans="1:8" x14ac:dyDescent="0.45">
      <c r="A286" s="1">
        <v>44148</v>
      </c>
      <c r="B286" s="2">
        <v>478.84</v>
      </c>
      <c r="C286" s="2">
        <v>395.1</v>
      </c>
      <c r="D286" s="2">
        <v>651.41</v>
      </c>
      <c r="E286" s="2">
        <v>634.32000000000005</v>
      </c>
      <c r="F286" t="s">
        <v>8</v>
      </c>
      <c r="G286" s="3">
        <v>0.34</v>
      </c>
      <c r="H286" s="2" t="s">
        <v>9</v>
      </c>
    </row>
    <row r="287" spans="1:8" x14ac:dyDescent="0.45">
      <c r="A287" s="1">
        <v>44149</v>
      </c>
      <c r="B287" s="2">
        <v>204.29</v>
      </c>
      <c r="C287" s="2">
        <v>254.51</v>
      </c>
      <c r="D287" s="2">
        <v>762.48</v>
      </c>
      <c r="E287" s="2">
        <v>579.65</v>
      </c>
      <c r="F287" t="s">
        <v>29</v>
      </c>
      <c r="G287" s="3">
        <v>0.37</v>
      </c>
      <c r="H287" s="2" t="s">
        <v>9</v>
      </c>
    </row>
    <row r="288" spans="1:8" x14ac:dyDescent="0.45">
      <c r="A288" s="1">
        <v>44149</v>
      </c>
      <c r="B288" s="2">
        <v>328.45</v>
      </c>
      <c r="C288" s="2">
        <v>108.03</v>
      </c>
      <c r="D288" s="2">
        <v>729.01</v>
      </c>
      <c r="E288" s="2">
        <v>543.53</v>
      </c>
      <c r="F288" t="s">
        <v>21</v>
      </c>
      <c r="G288" s="3">
        <v>0.37</v>
      </c>
      <c r="H288" s="2" t="s">
        <v>9</v>
      </c>
    </row>
    <row r="289" spans="1:8" x14ac:dyDescent="0.45">
      <c r="A289" s="1">
        <v>44149</v>
      </c>
      <c r="B289" s="2">
        <v>185.93</v>
      </c>
      <c r="C289" s="2">
        <v>336.92</v>
      </c>
      <c r="D289" s="2">
        <v>701.86</v>
      </c>
      <c r="E289" s="2">
        <v>756.51</v>
      </c>
      <c r="F289" t="s">
        <v>16</v>
      </c>
      <c r="G289" s="3">
        <v>0.28000000000000003</v>
      </c>
      <c r="H289" s="2" t="s">
        <v>9</v>
      </c>
    </row>
    <row r="290" spans="1:8" x14ac:dyDescent="0.45">
      <c r="A290" s="1">
        <v>44149</v>
      </c>
      <c r="B290" s="2">
        <v>489.65</v>
      </c>
      <c r="C290" s="2">
        <v>432.09</v>
      </c>
      <c r="D290" s="2">
        <v>700.08</v>
      </c>
      <c r="E290" s="2">
        <v>536.38</v>
      </c>
      <c r="F290" t="s">
        <v>88</v>
      </c>
      <c r="G290" s="3">
        <v>0.37</v>
      </c>
      <c r="H290" s="2" t="s">
        <v>9</v>
      </c>
    </row>
    <row r="291" spans="1:8" x14ac:dyDescent="0.45">
      <c r="A291" s="1">
        <v>44150</v>
      </c>
      <c r="B291" s="2">
        <v>496.67</v>
      </c>
      <c r="C291" s="2">
        <v>490.05</v>
      </c>
      <c r="D291" s="2">
        <v>567.24</v>
      </c>
      <c r="E291" s="2">
        <v>579.49</v>
      </c>
      <c r="F291" t="s">
        <v>37</v>
      </c>
      <c r="G291" s="3">
        <v>0.34</v>
      </c>
      <c r="H291" s="2" t="s">
        <v>9</v>
      </c>
    </row>
    <row r="292" spans="1:8" x14ac:dyDescent="0.45">
      <c r="A292" s="1">
        <v>44150</v>
      </c>
      <c r="B292" s="2">
        <v>335.17</v>
      </c>
      <c r="C292" s="2">
        <v>110.54</v>
      </c>
      <c r="D292" s="2">
        <v>535.99</v>
      </c>
      <c r="E292" s="2">
        <v>512.01</v>
      </c>
      <c r="F292" t="s">
        <v>33</v>
      </c>
      <c r="G292" s="3">
        <v>0.28999999999999998</v>
      </c>
      <c r="H292" s="2" t="s">
        <v>9</v>
      </c>
    </row>
    <row r="293" spans="1:8" x14ac:dyDescent="0.45">
      <c r="A293" s="1">
        <v>44151</v>
      </c>
      <c r="B293" s="2">
        <v>316.18</v>
      </c>
      <c r="C293" s="2">
        <v>122.47</v>
      </c>
      <c r="D293" s="2">
        <v>685.23</v>
      </c>
      <c r="E293" s="2">
        <v>600.58000000000004</v>
      </c>
      <c r="F293" t="s">
        <v>8</v>
      </c>
      <c r="G293" s="3">
        <v>0.35</v>
      </c>
      <c r="H293" s="2" t="s">
        <v>9</v>
      </c>
    </row>
    <row r="294" spans="1:8" x14ac:dyDescent="0.45">
      <c r="A294" s="1">
        <v>44151</v>
      </c>
      <c r="B294" s="2">
        <v>374.69</v>
      </c>
      <c r="C294" s="2">
        <v>202.9</v>
      </c>
      <c r="D294" s="2">
        <v>654.87</v>
      </c>
      <c r="E294" s="2">
        <v>548.98</v>
      </c>
      <c r="F294" t="s">
        <v>51</v>
      </c>
      <c r="G294" s="3">
        <v>0.36</v>
      </c>
      <c r="H294" s="2" t="s">
        <v>9</v>
      </c>
    </row>
    <row r="295" spans="1:8" x14ac:dyDescent="0.45">
      <c r="A295" s="1">
        <v>44151</v>
      </c>
      <c r="B295" s="2">
        <v>312.12</v>
      </c>
      <c r="C295" s="2">
        <v>485.29</v>
      </c>
      <c r="D295" s="2">
        <v>580.07000000000005</v>
      </c>
      <c r="E295" s="2">
        <v>546.39</v>
      </c>
      <c r="F295" t="s">
        <v>27</v>
      </c>
      <c r="G295" s="3">
        <v>0.33</v>
      </c>
      <c r="H295" s="2" t="s">
        <v>9</v>
      </c>
    </row>
    <row r="296" spans="1:8" x14ac:dyDescent="0.45">
      <c r="A296" s="1">
        <v>44152</v>
      </c>
      <c r="B296" s="2">
        <v>135.01</v>
      </c>
      <c r="C296" s="2">
        <v>110.14</v>
      </c>
      <c r="D296" s="2">
        <v>602.20000000000005</v>
      </c>
      <c r="E296" s="2">
        <v>754.03</v>
      </c>
      <c r="F296" t="s">
        <v>8</v>
      </c>
      <c r="G296" s="3">
        <v>0.37</v>
      </c>
      <c r="H296" s="2" t="s">
        <v>9</v>
      </c>
    </row>
    <row r="297" spans="1:8" x14ac:dyDescent="0.45">
      <c r="A297" s="1">
        <v>44152</v>
      </c>
      <c r="B297" s="2">
        <v>162.65</v>
      </c>
      <c r="C297" s="2">
        <v>488.44</v>
      </c>
      <c r="D297" s="2">
        <v>643.85</v>
      </c>
      <c r="E297" s="2">
        <v>550.72</v>
      </c>
      <c r="F297" t="s">
        <v>89</v>
      </c>
      <c r="G297" s="3">
        <v>0.33</v>
      </c>
      <c r="H297" s="2" t="s">
        <v>9</v>
      </c>
    </row>
    <row r="298" spans="1:8" x14ac:dyDescent="0.45">
      <c r="A298" s="1">
        <v>44152</v>
      </c>
      <c r="B298" s="2">
        <v>340.52</v>
      </c>
      <c r="C298" s="2">
        <v>266.11</v>
      </c>
      <c r="D298" s="2">
        <v>746.72</v>
      </c>
      <c r="E298" s="2">
        <v>577.42999999999995</v>
      </c>
      <c r="F298" t="s">
        <v>26</v>
      </c>
      <c r="G298" s="3">
        <v>0.31</v>
      </c>
      <c r="H298" s="2" t="s">
        <v>9</v>
      </c>
    </row>
    <row r="299" spans="1:8" x14ac:dyDescent="0.45">
      <c r="A299" s="1">
        <v>44152</v>
      </c>
      <c r="B299" s="2">
        <v>195.25</v>
      </c>
      <c r="C299" s="2">
        <v>222.86</v>
      </c>
      <c r="D299" s="2">
        <v>644.6</v>
      </c>
      <c r="E299" s="2">
        <v>649.44000000000005</v>
      </c>
      <c r="F299" t="s">
        <v>51</v>
      </c>
      <c r="G299" s="3">
        <v>0.36</v>
      </c>
      <c r="H299" s="2" t="s">
        <v>9</v>
      </c>
    </row>
    <row r="300" spans="1:8" x14ac:dyDescent="0.45">
      <c r="A300" s="1">
        <v>44153</v>
      </c>
      <c r="B300" s="2">
        <v>276.14</v>
      </c>
      <c r="C300" s="2">
        <v>213.37</v>
      </c>
      <c r="D300" s="2">
        <v>620.04</v>
      </c>
      <c r="E300" s="2">
        <v>620.16999999999996</v>
      </c>
      <c r="F300" t="s">
        <v>8</v>
      </c>
      <c r="G300" s="3">
        <v>0.32</v>
      </c>
      <c r="H300" s="2" t="s">
        <v>9</v>
      </c>
    </row>
    <row r="301" spans="1:8" x14ac:dyDescent="0.45">
      <c r="A301" s="1">
        <v>44153</v>
      </c>
      <c r="B301" s="2">
        <v>168.22</v>
      </c>
      <c r="C301" s="2">
        <v>496.62</v>
      </c>
      <c r="D301" s="2">
        <v>526.04</v>
      </c>
      <c r="E301" s="2">
        <v>611.30999999999995</v>
      </c>
      <c r="F301" t="s">
        <v>8</v>
      </c>
      <c r="G301" s="3">
        <v>0.38</v>
      </c>
      <c r="H301" s="2" t="s">
        <v>9</v>
      </c>
    </row>
    <row r="302" spans="1:8" x14ac:dyDescent="0.45">
      <c r="A302" s="1">
        <v>44154</v>
      </c>
      <c r="B302" s="2">
        <v>151.06</v>
      </c>
      <c r="C302" s="2">
        <v>191.75</v>
      </c>
      <c r="D302" s="2">
        <v>706.48</v>
      </c>
      <c r="E302" s="2">
        <v>580.01</v>
      </c>
      <c r="F302" t="s">
        <v>15</v>
      </c>
      <c r="G302" s="3">
        <v>0.28999999999999998</v>
      </c>
      <c r="H302" s="2" t="s">
        <v>9</v>
      </c>
    </row>
    <row r="303" spans="1:8" x14ac:dyDescent="0.45">
      <c r="A303" s="1">
        <v>44154</v>
      </c>
      <c r="B303" s="2">
        <v>155.01</v>
      </c>
      <c r="C303" s="2">
        <v>338.25</v>
      </c>
      <c r="D303" s="2">
        <v>689.74</v>
      </c>
      <c r="E303" s="2">
        <v>513.85</v>
      </c>
      <c r="F303" t="s">
        <v>15</v>
      </c>
      <c r="G303" s="3">
        <v>0.33</v>
      </c>
      <c r="H303" s="2" t="s">
        <v>9</v>
      </c>
    </row>
    <row r="304" spans="1:8" x14ac:dyDescent="0.45">
      <c r="A304" s="1">
        <v>44154</v>
      </c>
      <c r="B304" s="2">
        <v>128.57</v>
      </c>
      <c r="C304" s="2">
        <v>449.6</v>
      </c>
      <c r="D304" s="2">
        <v>791.79</v>
      </c>
      <c r="E304" s="2">
        <v>773.36</v>
      </c>
      <c r="F304" t="s">
        <v>51</v>
      </c>
      <c r="G304" s="3">
        <v>0.34</v>
      </c>
      <c r="H304" s="2" t="s">
        <v>9</v>
      </c>
    </row>
    <row r="305" spans="1:8" x14ac:dyDescent="0.45">
      <c r="A305" s="1">
        <v>44154</v>
      </c>
      <c r="B305" s="2">
        <v>243.64</v>
      </c>
      <c r="C305" s="2">
        <v>253.88</v>
      </c>
      <c r="D305" s="2">
        <v>645.51</v>
      </c>
      <c r="E305" s="2">
        <v>582.86</v>
      </c>
      <c r="F305" t="s">
        <v>31</v>
      </c>
      <c r="G305" s="3">
        <v>0.35</v>
      </c>
      <c r="H305" s="2" t="s">
        <v>9</v>
      </c>
    </row>
    <row r="306" spans="1:8" x14ac:dyDescent="0.45">
      <c r="A306" s="1">
        <v>44154</v>
      </c>
      <c r="B306" s="2">
        <v>311.98</v>
      </c>
      <c r="C306" s="2">
        <v>140.22</v>
      </c>
      <c r="D306" s="2">
        <v>653.91</v>
      </c>
      <c r="E306" s="2">
        <v>656.26</v>
      </c>
      <c r="F306" t="s">
        <v>31</v>
      </c>
      <c r="G306" s="3">
        <v>0.37</v>
      </c>
      <c r="H306" s="2" t="s">
        <v>90</v>
      </c>
    </row>
    <row r="307" spans="1:8" x14ac:dyDescent="0.45">
      <c r="A307" s="1">
        <v>44154</v>
      </c>
      <c r="B307" s="2">
        <v>451.41</v>
      </c>
      <c r="C307" s="2">
        <v>357.95</v>
      </c>
      <c r="D307" s="2">
        <v>622.12</v>
      </c>
      <c r="E307" s="2">
        <v>685.04</v>
      </c>
      <c r="F307" t="s">
        <v>91</v>
      </c>
      <c r="G307" s="3">
        <v>0.38</v>
      </c>
      <c r="H307" s="2" t="s">
        <v>90</v>
      </c>
    </row>
    <row r="308" spans="1:8" x14ac:dyDescent="0.45">
      <c r="A308" s="1">
        <v>44154</v>
      </c>
      <c r="B308" s="2">
        <v>136.21</v>
      </c>
      <c r="C308" s="2">
        <v>424.27</v>
      </c>
      <c r="D308" s="2">
        <v>527.25</v>
      </c>
      <c r="E308" s="2">
        <v>796.78</v>
      </c>
      <c r="F308" t="s">
        <v>33</v>
      </c>
      <c r="G308" s="3">
        <v>0.34</v>
      </c>
      <c r="H308" s="2" t="s">
        <v>90</v>
      </c>
    </row>
    <row r="309" spans="1:8" x14ac:dyDescent="0.45">
      <c r="A309" s="1">
        <v>44155</v>
      </c>
      <c r="B309" s="2">
        <v>212.45</v>
      </c>
      <c r="C309" s="2">
        <v>201.81</v>
      </c>
      <c r="D309" s="2">
        <v>513.66999999999996</v>
      </c>
      <c r="E309" s="2">
        <v>607.30999999999995</v>
      </c>
      <c r="F309" t="s">
        <v>30</v>
      </c>
      <c r="G309" s="3">
        <v>0.32</v>
      </c>
      <c r="H309" s="2" t="s">
        <v>90</v>
      </c>
    </row>
    <row r="310" spans="1:8" x14ac:dyDescent="0.45">
      <c r="A310" s="1">
        <v>44156</v>
      </c>
      <c r="B310" s="2">
        <v>353.42</v>
      </c>
      <c r="C310" s="2">
        <v>196.54</v>
      </c>
      <c r="D310" s="2">
        <v>696.36</v>
      </c>
      <c r="E310" s="2">
        <v>681.09</v>
      </c>
      <c r="F310" t="s">
        <v>42</v>
      </c>
      <c r="G310" s="3">
        <v>0.31</v>
      </c>
      <c r="H310" s="2" t="s">
        <v>90</v>
      </c>
    </row>
    <row r="311" spans="1:8" x14ac:dyDescent="0.45">
      <c r="A311" s="1">
        <v>44157</v>
      </c>
      <c r="B311" s="2">
        <v>345.2</v>
      </c>
      <c r="C311" s="2">
        <v>182.05</v>
      </c>
      <c r="D311" s="2">
        <v>512.08000000000004</v>
      </c>
      <c r="E311" s="2">
        <v>745.26</v>
      </c>
      <c r="F311" t="s">
        <v>51</v>
      </c>
      <c r="G311" s="3">
        <v>0.35</v>
      </c>
      <c r="H311" s="2" t="s">
        <v>90</v>
      </c>
    </row>
    <row r="312" spans="1:8" x14ac:dyDescent="0.45">
      <c r="A312" s="1">
        <v>44157</v>
      </c>
      <c r="B312" s="2">
        <v>110.07</v>
      </c>
      <c r="C312" s="2">
        <v>222.91</v>
      </c>
      <c r="D312" s="2">
        <v>731.92</v>
      </c>
      <c r="E312" s="2">
        <v>778.41</v>
      </c>
      <c r="F312" t="s">
        <v>52</v>
      </c>
      <c r="G312" s="3">
        <v>0.38</v>
      </c>
      <c r="H312" s="2" t="s">
        <v>90</v>
      </c>
    </row>
    <row r="313" spans="1:8" x14ac:dyDescent="0.45">
      <c r="A313" s="1">
        <v>44157</v>
      </c>
      <c r="B313" s="2">
        <v>363.75</v>
      </c>
      <c r="C313" s="2">
        <v>260.44</v>
      </c>
      <c r="D313" s="2">
        <v>664.41</v>
      </c>
      <c r="E313" s="2">
        <v>522.27</v>
      </c>
      <c r="F313" t="s">
        <v>18</v>
      </c>
      <c r="G313" s="3">
        <v>0.32</v>
      </c>
      <c r="H313" s="2" t="s">
        <v>90</v>
      </c>
    </row>
    <row r="314" spans="1:8" x14ac:dyDescent="0.45">
      <c r="A314" s="1">
        <v>44158</v>
      </c>
      <c r="B314" s="2">
        <v>112.24</v>
      </c>
      <c r="C314" s="2">
        <v>459.51</v>
      </c>
      <c r="D314" s="2">
        <v>744.83</v>
      </c>
      <c r="E314" s="2">
        <v>699.55</v>
      </c>
      <c r="F314" t="s">
        <v>8</v>
      </c>
      <c r="G314" s="3">
        <v>0.38</v>
      </c>
      <c r="H314" s="2" t="s">
        <v>90</v>
      </c>
    </row>
    <row r="315" spans="1:8" x14ac:dyDescent="0.45">
      <c r="A315" s="1">
        <v>44158</v>
      </c>
      <c r="B315" s="2">
        <v>350.51</v>
      </c>
      <c r="C315" s="2">
        <v>141.85</v>
      </c>
      <c r="D315" s="2">
        <v>539.39</v>
      </c>
      <c r="E315" s="2">
        <v>633.08000000000004</v>
      </c>
      <c r="F315" t="s">
        <v>74</v>
      </c>
      <c r="G315" s="3">
        <v>0.34</v>
      </c>
      <c r="H315" s="2" t="s">
        <v>90</v>
      </c>
    </row>
    <row r="316" spans="1:8" x14ac:dyDescent="0.45">
      <c r="A316" s="1">
        <v>44158</v>
      </c>
      <c r="B316" s="2">
        <v>130.91999999999999</v>
      </c>
      <c r="C316" s="2">
        <v>481.88</v>
      </c>
      <c r="D316" s="2">
        <v>779.38</v>
      </c>
      <c r="E316" s="2">
        <v>634.17999999999995</v>
      </c>
      <c r="F316" t="s">
        <v>55</v>
      </c>
      <c r="G316" s="3">
        <v>0.32</v>
      </c>
      <c r="H316" s="2" t="s">
        <v>90</v>
      </c>
    </row>
    <row r="317" spans="1:8" x14ac:dyDescent="0.45">
      <c r="A317" s="1">
        <v>44158</v>
      </c>
      <c r="B317" s="2">
        <v>101.92</v>
      </c>
      <c r="C317" s="2">
        <v>385.11</v>
      </c>
      <c r="D317" s="2">
        <v>613.16999999999996</v>
      </c>
      <c r="E317" s="2">
        <v>751.14</v>
      </c>
      <c r="F317" t="s">
        <v>50</v>
      </c>
      <c r="G317" s="3">
        <v>0.34</v>
      </c>
      <c r="H317" s="2" t="s">
        <v>90</v>
      </c>
    </row>
    <row r="318" spans="1:8" x14ac:dyDescent="0.45">
      <c r="A318" s="1">
        <v>44159</v>
      </c>
      <c r="B318" s="2">
        <v>291.39</v>
      </c>
      <c r="C318" s="2">
        <v>429.86</v>
      </c>
      <c r="D318" s="2">
        <v>719.06</v>
      </c>
      <c r="E318" s="2">
        <v>744.53</v>
      </c>
      <c r="F318" t="s">
        <v>8</v>
      </c>
      <c r="G318" s="3">
        <v>0.31</v>
      </c>
      <c r="H318" s="2" t="s">
        <v>90</v>
      </c>
    </row>
    <row r="319" spans="1:8" x14ac:dyDescent="0.45">
      <c r="A319" s="1">
        <v>44159</v>
      </c>
      <c r="B319" s="2">
        <v>175.93</v>
      </c>
      <c r="C319" s="2">
        <v>140.21</v>
      </c>
      <c r="D319" s="2">
        <v>771.02</v>
      </c>
      <c r="E319" s="2">
        <v>673.07</v>
      </c>
      <c r="F319" t="s">
        <v>51</v>
      </c>
      <c r="G319" s="3">
        <v>0.33</v>
      </c>
      <c r="H319" s="2" t="s">
        <v>90</v>
      </c>
    </row>
    <row r="320" spans="1:8" x14ac:dyDescent="0.45">
      <c r="A320" s="1">
        <v>44159</v>
      </c>
      <c r="B320" s="2">
        <v>370.98</v>
      </c>
      <c r="C320" s="2">
        <v>238.62</v>
      </c>
      <c r="D320" s="2">
        <v>601.04</v>
      </c>
      <c r="E320" s="2">
        <v>761.07</v>
      </c>
      <c r="F320" t="s">
        <v>37</v>
      </c>
      <c r="G320" s="3">
        <v>0.34</v>
      </c>
      <c r="H320" s="2" t="s">
        <v>90</v>
      </c>
    </row>
    <row r="321" spans="1:8" x14ac:dyDescent="0.45">
      <c r="A321" s="1">
        <v>44159</v>
      </c>
      <c r="B321" s="2">
        <v>369.09</v>
      </c>
      <c r="C321" s="2">
        <v>188.73</v>
      </c>
      <c r="D321" s="2">
        <v>534.39</v>
      </c>
      <c r="E321" s="2">
        <v>752.57</v>
      </c>
      <c r="F321" t="s">
        <v>33</v>
      </c>
      <c r="G321" s="3">
        <v>0.33</v>
      </c>
      <c r="H321" s="2" t="s">
        <v>90</v>
      </c>
    </row>
    <row r="322" spans="1:8" x14ac:dyDescent="0.45">
      <c r="A322" s="1">
        <v>44160</v>
      </c>
      <c r="B322" s="2">
        <v>335.02</v>
      </c>
      <c r="C322" s="2">
        <v>414.48</v>
      </c>
      <c r="D322" s="2">
        <v>603.96</v>
      </c>
      <c r="E322" s="2">
        <v>618.79999999999995</v>
      </c>
      <c r="F322" t="s">
        <v>92</v>
      </c>
      <c r="G322" s="3">
        <v>0.32</v>
      </c>
      <c r="H322" s="2" t="s">
        <v>90</v>
      </c>
    </row>
    <row r="323" spans="1:8" x14ac:dyDescent="0.45">
      <c r="A323" s="1">
        <v>44160</v>
      </c>
      <c r="B323" s="2">
        <v>130.31</v>
      </c>
      <c r="C323" s="2">
        <v>332.92</v>
      </c>
      <c r="D323" s="2">
        <v>641.48</v>
      </c>
      <c r="E323" s="2">
        <v>537.33000000000004</v>
      </c>
      <c r="F323" t="s">
        <v>43</v>
      </c>
      <c r="G323" s="3">
        <v>0.36</v>
      </c>
      <c r="H323" s="2" t="s">
        <v>90</v>
      </c>
    </row>
    <row r="324" spans="1:8" x14ac:dyDescent="0.45">
      <c r="A324" s="1">
        <v>44161</v>
      </c>
      <c r="B324" s="2">
        <v>158.63999999999999</v>
      </c>
      <c r="C324" s="2">
        <v>455.1</v>
      </c>
      <c r="D324" s="2">
        <v>738.67</v>
      </c>
      <c r="E324" s="2">
        <v>663.11</v>
      </c>
      <c r="F324" t="s">
        <v>29</v>
      </c>
      <c r="G324" s="3">
        <v>0.35</v>
      </c>
      <c r="H324" s="2" t="s">
        <v>90</v>
      </c>
    </row>
    <row r="325" spans="1:8" x14ac:dyDescent="0.45">
      <c r="A325" s="1">
        <v>44162</v>
      </c>
      <c r="B325" s="2">
        <v>245.59</v>
      </c>
      <c r="C325" s="2">
        <v>175.72</v>
      </c>
      <c r="D325" s="2">
        <v>592.34</v>
      </c>
      <c r="E325" s="2">
        <v>644.73</v>
      </c>
      <c r="F325" t="s">
        <v>18</v>
      </c>
      <c r="G325" s="3">
        <v>0.3</v>
      </c>
      <c r="H325" s="2" t="s">
        <v>90</v>
      </c>
    </row>
    <row r="326" spans="1:8" x14ac:dyDescent="0.45">
      <c r="A326" s="1">
        <v>44162</v>
      </c>
      <c r="B326" s="2">
        <v>460.61</v>
      </c>
      <c r="C326" s="2">
        <v>487.78</v>
      </c>
      <c r="D326" s="2">
        <v>568.12</v>
      </c>
      <c r="E326" s="2">
        <v>634.42999999999995</v>
      </c>
      <c r="F326" t="s">
        <v>21</v>
      </c>
      <c r="G326" s="3">
        <v>0.3</v>
      </c>
      <c r="H326" s="2" t="s">
        <v>90</v>
      </c>
    </row>
    <row r="327" spans="1:8" x14ac:dyDescent="0.45">
      <c r="A327" s="1">
        <v>44162</v>
      </c>
      <c r="B327" s="2">
        <v>326.14999999999998</v>
      </c>
      <c r="C327" s="2">
        <v>166.83</v>
      </c>
      <c r="D327" s="2">
        <v>629.67999999999995</v>
      </c>
      <c r="E327" s="2">
        <v>724.84</v>
      </c>
      <c r="F327" t="s">
        <v>47</v>
      </c>
      <c r="G327" s="3">
        <v>0.37</v>
      </c>
      <c r="H327" s="2" t="s">
        <v>90</v>
      </c>
    </row>
    <row r="328" spans="1:8" x14ac:dyDescent="0.45">
      <c r="A328" s="1">
        <v>44162</v>
      </c>
      <c r="B328" s="2">
        <v>196.12</v>
      </c>
      <c r="C328" s="2">
        <v>143.44</v>
      </c>
      <c r="D328" s="2">
        <v>743.58</v>
      </c>
      <c r="E328" s="2">
        <v>722.03</v>
      </c>
      <c r="F328" t="s">
        <v>93</v>
      </c>
      <c r="G328" s="3">
        <v>0.35</v>
      </c>
      <c r="H328" s="2" t="s">
        <v>90</v>
      </c>
    </row>
    <row r="329" spans="1:8" x14ac:dyDescent="0.45">
      <c r="A329" s="1">
        <v>44163</v>
      </c>
      <c r="B329" s="2">
        <v>260.68</v>
      </c>
      <c r="C329" s="2">
        <v>248.84</v>
      </c>
      <c r="D329" s="2">
        <v>728.55</v>
      </c>
      <c r="E329" s="2">
        <v>614.19000000000005</v>
      </c>
      <c r="F329" t="s">
        <v>29</v>
      </c>
      <c r="G329" s="3">
        <v>0.33</v>
      </c>
      <c r="H329" s="2" t="s">
        <v>90</v>
      </c>
    </row>
    <row r="330" spans="1:8" x14ac:dyDescent="0.45">
      <c r="A330" s="1">
        <v>44163</v>
      </c>
      <c r="B330" s="2">
        <v>456</v>
      </c>
      <c r="C330" s="2">
        <v>389.47</v>
      </c>
      <c r="D330" s="2">
        <v>747.2</v>
      </c>
      <c r="E330" s="2">
        <v>659.28</v>
      </c>
      <c r="F330" t="s">
        <v>83</v>
      </c>
      <c r="G330" s="3">
        <v>0.35</v>
      </c>
      <c r="H330" s="2" t="s">
        <v>90</v>
      </c>
    </row>
    <row r="331" spans="1:8" x14ac:dyDescent="0.45">
      <c r="A331" s="1">
        <v>44163</v>
      </c>
      <c r="B331" s="2">
        <v>454.24</v>
      </c>
      <c r="C331" s="2">
        <v>459.47</v>
      </c>
      <c r="D331" s="2">
        <v>759.05</v>
      </c>
      <c r="E331" s="2">
        <v>604.95000000000005</v>
      </c>
      <c r="F331" t="s">
        <v>45</v>
      </c>
      <c r="G331" s="3">
        <v>0.35</v>
      </c>
      <c r="H331" s="2" t="s">
        <v>90</v>
      </c>
    </row>
    <row r="332" spans="1:8" x14ac:dyDescent="0.45">
      <c r="A332" s="1">
        <v>44163</v>
      </c>
      <c r="B332" s="2">
        <v>238.27</v>
      </c>
      <c r="C332" s="2">
        <v>298.54000000000002</v>
      </c>
      <c r="D332" s="2">
        <v>598.55999999999995</v>
      </c>
      <c r="E332" s="2">
        <v>795.71</v>
      </c>
      <c r="F332" t="s">
        <v>94</v>
      </c>
      <c r="G332" s="3">
        <v>0.35</v>
      </c>
      <c r="H332" s="2" t="s">
        <v>90</v>
      </c>
    </row>
    <row r="333" spans="1:8" x14ac:dyDescent="0.45">
      <c r="A333" s="1">
        <v>44164</v>
      </c>
      <c r="B333" s="2">
        <v>135.63999999999999</v>
      </c>
      <c r="C333" s="2">
        <v>199.86</v>
      </c>
      <c r="D333" s="2">
        <v>735.84</v>
      </c>
      <c r="E333" s="2">
        <v>501.3</v>
      </c>
      <c r="F333" t="s">
        <v>16</v>
      </c>
      <c r="G333" s="3">
        <v>0.35</v>
      </c>
      <c r="H333" s="2" t="s">
        <v>90</v>
      </c>
    </row>
    <row r="334" spans="1:8" x14ac:dyDescent="0.45">
      <c r="A334" s="1">
        <v>44164</v>
      </c>
      <c r="B334" s="2">
        <v>103.52</v>
      </c>
      <c r="C334" s="2">
        <v>216.22</v>
      </c>
      <c r="D334" s="2">
        <v>507.34</v>
      </c>
      <c r="E334" s="2">
        <v>511.89</v>
      </c>
      <c r="F334" t="s">
        <v>95</v>
      </c>
      <c r="G334" s="3">
        <v>0.32</v>
      </c>
      <c r="H334" s="2" t="s">
        <v>90</v>
      </c>
    </row>
    <row r="335" spans="1:8" x14ac:dyDescent="0.45">
      <c r="A335" s="1">
        <v>44164</v>
      </c>
      <c r="B335" s="2">
        <v>414.13</v>
      </c>
      <c r="C335" s="2">
        <v>426.56</v>
      </c>
      <c r="D335" s="2">
        <v>589.23</v>
      </c>
      <c r="E335" s="2">
        <v>579.11</v>
      </c>
      <c r="F335" t="s">
        <v>29</v>
      </c>
      <c r="G335" s="3">
        <v>0.28000000000000003</v>
      </c>
      <c r="H335" s="2" t="s">
        <v>90</v>
      </c>
    </row>
    <row r="336" spans="1:8" x14ac:dyDescent="0.45">
      <c r="A336" s="1">
        <v>44164</v>
      </c>
      <c r="B336" s="2">
        <v>187.48</v>
      </c>
      <c r="C336" s="2">
        <v>130.25</v>
      </c>
      <c r="D336" s="2">
        <v>615.04</v>
      </c>
      <c r="E336" s="2">
        <v>751.27</v>
      </c>
      <c r="F336" t="s">
        <v>8</v>
      </c>
      <c r="G336" s="3">
        <v>0.28999999999999998</v>
      </c>
      <c r="H336" s="2" t="s">
        <v>90</v>
      </c>
    </row>
    <row r="337" spans="1:8" x14ac:dyDescent="0.45">
      <c r="A337" s="1">
        <v>44165</v>
      </c>
      <c r="B337" s="2">
        <v>412.87</v>
      </c>
      <c r="C337" s="2">
        <v>428.47</v>
      </c>
      <c r="D337" s="2">
        <v>798.36</v>
      </c>
      <c r="E337" s="2">
        <v>636.91</v>
      </c>
      <c r="F337" t="s">
        <v>29</v>
      </c>
      <c r="G337" s="3">
        <v>0.28000000000000003</v>
      </c>
      <c r="H337" s="2" t="s">
        <v>90</v>
      </c>
    </row>
    <row r="338" spans="1:8" x14ac:dyDescent="0.45">
      <c r="A338" s="1">
        <v>44165</v>
      </c>
      <c r="B338" s="2">
        <v>200.32</v>
      </c>
      <c r="C338" s="2">
        <v>317.76</v>
      </c>
      <c r="D338" s="2">
        <v>735.12</v>
      </c>
      <c r="E338" s="2">
        <v>508.86</v>
      </c>
      <c r="F338" t="s">
        <v>27</v>
      </c>
      <c r="G338" s="3">
        <v>0.28999999999999998</v>
      </c>
      <c r="H338" s="2" t="s">
        <v>90</v>
      </c>
    </row>
    <row r="339" spans="1:8" x14ac:dyDescent="0.45">
      <c r="A339" s="1">
        <v>44166</v>
      </c>
      <c r="B339" s="2">
        <v>416.1</v>
      </c>
      <c r="C339" s="2">
        <v>392.88</v>
      </c>
      <c r="D339" s="2">
        <v>762.35</v>
      </c>
      <c r="E339" s="2">
        <v>609.27</v>
      </c>
      <c r="F339" t="s">
        <v>63</v>
      </c>
      <c r="G339" s="3">
        <v>0.3</v>
      </c>
      <c r="H339" s="2" t="s">
        <v>90</v>
      </c>
    </row>
    <row r="340" spans="1:8" x14ac:dyDescent="0.45">
      <c r="A340" s="1">
        <v>44167</v>
      </c>
      <c r="B340" s="2">
        <v>469.78</v>
      </c>
      <c r="C340" s="2">
        <v>408.39</v>
      </c>
      <c r="D340" s="2">
        <v>641.70000000000005</v>
      </c>
      <c r="E340" s="2">
        <v>590.97</v>
      </c>
      <c r="F340" t="s">
        <v>8</v>
      </c>
      <c r="G340" s="3">
        <v>0.36</v>
      </c>
      <c r="H340" s="2" t="s">
        <v>90</v>
      </c>
    </row>
    <row r="341" spans="1:8" x14ac:dyDescent="0.45">
      <c r="A341" s="1">
        <v>44167</v>
      </c>
      <c r="B341" s="2">
        <v>122.69</v>
      </c>
      <c r="C341" s="2">
        <v>364.82</v>
      </c>
      <c r="D341" s="2">
        <v>614.53</v>
      </c>
      <c r="E341" s="2">
        <v>609.99</v>
      </c>
      <c r="F341" t="s">
        <v>47</v>
      </c>
      <c r="G341" s="3">
        <v>0.32</v>
      </c>
      <c r="H341" s="2" t="s">
        <v>90</v>
      </c>
    </row>
    <row r="342" spans="1:8" x14ac:dyDescent="0.45">
      <c r="A342" s="1">
        <v>44168</v>
      </c>
      <c r="B342" s="2">
        <v>345.36</v>
      </c>
      <c r="C342" s="2">
        <v>385.54</v>
      </c>
      <c r="D342" s="2">
        <v>661.81</v>
      </c>
      <c r="E342" s="2">
        <v>781.92</v>
      </c>
      <c r="F342" t="s">
        <v>21</v>
      </c>
      <c r="G342" s="3">
        <v>0.28000000000000003</v>
      </c>
      <c r="H342" s="2" t="s">
        <v>90</v>
      </c>
    </row>
    <row r="343" spans="1:8" x14ac:dyDescent="0.45">
      <c r="A343" s="1">
        <v>44169</v>
      </c>
      <c r="B343" s="2">
        <v>121.93</v>
      </c>
      <c r="C343" s="2">
        <v>400.05</v>
      </c>
      <c r="D343" s="2">
        <v>660.59</v>
      </c>
      <c r="E343" s="2">
        <v>553.37</v>
      </c>
      <c r="F343" t="s">
        <v>29</v>
      </c>
      <c r="G343" s="3">
        <v>0.28000000000000003</v>
      </c>
      <c r="H343" s="2" t="s">
        <v>90</v>
      </c>
    </row>
    <row r="344" spans="1:8" x14ac:dyDescent="0.45">
      <c r="A344" s="1">
        <v>44170</v>
      </c>
      <c r="B344" s="2">
        <v>153.81</v>
      </c>
      <c r="C344" s="2">
        <v>102.5</v>
      </c>
      <c r="D344" s="2">
        <v>527.70000000000005</v>
      </c>
      <c r="E344" s="2">
        <v>592.07000000000005</v>
      </c>
      <c r="F344" t="s">
        <v>12</v>
      </c>
      <c r="G344" s="3">
        <v>0.33</v>
      </c>
      <c r="H344" s="2" t="s">
        <v>90</v>
      </c>
    </row>
    <row r="345" spans="1:8" x14ac:dyDescent="0.45">
      <c r="A345" s="1">
        <v>44170</v>
      </c>
      <c r="B345" s="2">
        <v>112.41</v>
      </c>
      <c r="C345" s="2">
        <v>317.3</v>
      </c>
      <c r="D345" s="2">
        <v>743.37</v>
      </c>
      <c r="E345" s="2">
        <v>521.91</v>
      </c>
      <c r="F345" t="s">
        <v>18</v>
      </c>
      <c r="G345" s="3">
        <v>0.36</v>
      </c>
      <c r="H345" s="2" t="s">
        <v>90</v>
      </c>
    </row>
    <row r="346" spans="1:8" x14ac:dyDescent="0.45">
      <c r="A346" s="1">
        <v>44170</v>
      </c>
      <c r="B346" s="2">
        <v>270.19</v>
      </c>
      <c r="C346" s="2">
        <v>484.01</v>
      </c>
      <c r="D346" s="2">
        <v>523.48</v>
      </c>
      <c r="E346" s="2">
        <v>572.57000000000005</v>
      </c>
      <c r="F346" t="s">
        <v>13</v>
      </c>
      <c r="G346" s="3">
        <v>0.28000000000000003</v>
      </c>
      <c r="H346" s="2" t="s">
        <v>90</v>
      </c>
    </row>
    <row r="347" spans="1:8" x14ac:dyDescent="0.45">
      <c r="A347" s="1">
        <v>44171</v>
      </c>
      <c r="B347" s="2">
        <v>282.43</v>
      </c>
      <c r="C347" s="2">
        <v>195.82</v>
      </c>
      <c r="D347" s="2">
        <v>635.24</v>
      </c>
      <c r="E347" s="2">
        <v>539.01</v>
      </c>
      <c r="F347" t="s">
        <v>96</v>
      </c>
      <c r="G347" s="3">
        <v>0.28000000000000003</v>
      </c>
      <c r="H347" s="2" t="s">
        <v>90</v>
      </c>
    </row>
    <row r="348" spans="1:8" x14ac:dyDescent="0.45">
      <c r="A348" s="1">
        <v>44171</v>
      </c>
      <c r="B348" s="2">
        <v>197</v>
      </c>
      <c r="C348" s="2">
        <v>435.51</v>
      </c>
      <c r="D348" s="2">
        <v>678.32</v>
      </c>
      <c r="E348" s="2">
        <v>582.75</v>
      </c>
      <c r="F348" t="s">
        <v>44</v>
      </c>
      <c r="G348" s="3">
        <v>0.35</v>
      </c>
      <c r="H348" s="2" t="s">
        <v>90</v>
      </c>
    </row>
    <row r="349" spans="1:8" x14ac:dyDescent="0.45">
      <c r="A349" s="1">
        <v>44171</v>
      </c>
      <c r="B349" s="2">
        <v>249.48</v>
      </c>
      <c r="C349" s="2">
        <v>390.45</v>
      </c>
      <c r="D349" s="2">
        <v>637.63</v>
      </c>
      <c r="E349" s="2">
        <v>544.66999999999996</v>
      </c>
      <c r="F349" t="s">
        <v>29</v>
      </c>
      <c r="G349" s="3">
        <v>0.31</v>
      </c>
      <c r="H349" s="2" t="s">
        <v>90</v>
      </c>
    </row>
    <row r="350" spans="1:8" x14ac:dyDescent="0.45">
      <c r="A350" s="1">
        <v>44171</v>
      </c>
      <c r="B350" s="2">
        <v>104.54</v>
      </c>
      <c r="C350" s="2">
        <v>319.76</v>
      </c>
      <c r="D350" s="2">
        <v>660.64</v>
      </c>
      <c r="E350" s="2">
        <v>790</v>
      </c>
      <c r="F350" t="s">
        <v>8</v>
      </c>
      <c r="G350" s="3">
        <v>0.31</v>
      </c>
      <c r="H350" s="2" t="s">
        <v>90</v>
      </c>
    </row>
    <row r="351" spans="1:8" x14ac:dyDescent="0.45">
      <c r="A351" s="1">
        <v>44171</v>
      </c>
      <c r="B351" s="2">
        <v>493.12</v>
      </c>
      <c r="C351" s="2">
        <v>160.33000000000001</v>
      </c>
      <c r="D351" s="2">
        <v>541.39</v>
      </c>
      <c r="E351" s="2">
        <v>658.25</v>
      </c>
      <c r="F351" t="s">
        <v>91</v>
      </c>
      <c r="G351" s="3">
        <v>0.28000000000000003</v>
      </c>
      <c r="H351" s="2" t="s">
        <v>90</v>
      </c>
    </row>
    <row r="352" spans="1:8" x14ac:dyDescent="0.45">
      <c r="A352" s="1">
        <v>44171</v>
      </c>
      <c r="B352" s="2">
        <v>482.37</v>
      </c>
      <c r="C352" s="2">
        <v>262.73</v>
      </c>
      <c r="D352" s="2">
        <v>548.99</v>
      </c>
      <c r="E352" s="2">
        <v>725.92</v>
      </c>
      <c r="F352" t="s">
        <v>21</v>
      </c>
      <c r="G352" s="3">
        <v>0.34</v>
      </c>
      <c r="H352" s="2" t="s">
        <v>90</v>
      </c>
    </row>
    <row r="353" spans="1:8" x14ac:dyDescent="0.45">
      <c r="A353" s="1">
        <v>44172</v>
      </c>
      <c r="B353" s="2">
        <v>346.84</v>
      </c>
      <c r="C353" s="2">
        <v>476.69</v>
      </c>
      <c r="D353" s="2">
        <v>743.91</v>
      </c>
      <c r="E353" s="2">
        <v>759.5</v>
      </c>
      <c r="F353" t="s">
        <v>97</v>
      </c>
      <c r="G353" s="3">
        <v>0.28999999999999998</v>
      </c>
      <c r="H353" s="2" t="s">
        <v>90</v>
      </c>
    </row>
    <row r="354" spans="1:8" x14ac:dyDescent="0.45">
      <c r="A354" s="1">
        <v>44172</v>
      </c>
      <c r="B354" s="2">
        <v>328.08</v>
      </c>
      <c r="C354" s="2">
        <v>368.4</v>
      </c>
      <c r="D354" s="2">
        <v>513.71</v>
      </c>
      <c r="E354" s="2">
        <v>628.79999999999995</v>
      </c>
      <c r="F354" t="s">
        <v>98</v>
      </c>
      <c r="G354" s="3">
        <v>0.28999999999999998</v>
      </c>
      <c r="H354" s="2" t="s">
        <v>90</v>
      </c>
    </row>
    <row r="355" spans="1:8" x14ac:dyDescent="0.45">
      <c r="A355" s="1">
        <v>44175</v>
      </c>
      <c r="B355" s="2">
        <v>306.31</v>
      </c>
      <c r="C355" s="2">
        <v>375.01</v>
      </c>
      <c r="D355" s="2">
        <v>639.24</v>
      </c>
      <c r="E355" s="2">
        <v>635.1</v>
      </c>
      <c r="F355" t="s">
        <v>88</v>
      </c>
      <c r="G355" s="3">
        <v>0.35</v>
      </c>
      <c r="H355" s="2" t="s">
        <v>90</v>
      </c>
    </row>
    <row r="356" spans="1:8" x14ac:dyDescent="0.45">
      <c r="A356" s="1">
        <v>44175</v>
      </c>
      <c r="B356" s="2">
        <v>371.57</v>
      </c>
      <c r="C356" s="2">
        <v>357.98</v>
      </c>
      <c r="D356" s="2">
        <v>585.37</v>
      </c>
      <c r="E356" s="2">
        <v>681</v>
      </c>
      <c r="F356" t="s">
        <v>16</v>
      </c>
      <c r="G356" s="3">
        <v>0.32</v>
      </c>
      <c r="H356" s="2" t="s">
        <v>90</v>
      </c>
    </row>
    <row r="357" spans="1:8" x14ac:dyDescent="0.45">
      <c r="A357" s="1">
        <v>44176</v>
      </c>
      <c r="B357" s="2">
        <v>183.54</v>
      </c>
      <c r="C357" s="2">
        <v>139.06</v>
      </c>
      <c r="D357" s="2">
        <v>723.77</v>
      </c>
      <c r="E357" s="2">
        <v>713.95</v>
      </c>
      <c r="F357" t="s">
        <v>48</v>
      </c>
      <c r="G357" s="3">
        <v>0.34</v>
      </c>
      <c r="H357" s="2" t="s">
        <v>90</v>
      </c>
    </row>
    <row r="358" spans="1:8" x14ac:dyDescent="0.45">
      <c r="A358" s="1">
        <v>44176</v>
      </c>
      <c r="B358" s="2">
        <v>175.58</v>
      </c>
      <c r="C358" s="2">
        <v>271.54000000000002</v>
      </c>
      <c r="D358" s="2">
        <v>504.08</v>
      </c>
      <c r="E358" s="2">
        <v>660.37</v>
      </c>
      <c r="F358" t="s">
        <v>47</v>
      </c>
      <c r="G358" s="3">
        <v>0.34</v>
      </c>
      <c r="H358" s="2" t="s">
        <v>90</v>
      </c>
    </row>
    <row r="359" spans="1:8" x14ac:dyDescent="0.45">
      <c r="A359" s="1">
        <v>44176</v>
      </c>
      <c r="B359" s="2">
        <v>274.95</v>
      </c>
      <c r="C359" s="2">
        <v>200.63</v>
      </c>
      <c r="D359" s="2">
        <v>766.61</v>
      </c>
      <c r="E359" s="2">
        <v>564.73</v>
      </c>
      <c r="F359" t="s">
        <v>49</v>
      </c>
      <c r="G359" s="3">
        <v>0.28000000000000003</v>
      </c>
      <c r="H359" s="2" t="s">
        <v>90</v>
      </c>
    </row>
    <row r="360" spans="1:8" x14ac:dyDescent="0.45">
      <c r="A360" s="1">
        <v>44177</v>
      </c>
      <c r="B360" s="2">
        <v>449.94</v>
      </c>
      <c r="C360" s="2">
        <v>268.93</v>
      </c>
      <c r="D360" s="2">
        <v>582.62</v>
      </c>
      <c r="E360" s="2">
        <v>548.69000000000005</v>
      </c>
      <c r="F360" t="s">
        <v>8</v>
      </c>
      <c r="G360" s="3">
        <v>0.37</v>
      </c>
      <c r="H360" s="2" t="s">
        <v>90</v>
      </c>
    </row>
    <row r="361" spans="1:8" x14ac:dyDescent="0.45">
      <c r="A361" s="1">
        <v>44177</v>
      </c>
      <c r="B361" s="2">
        <v>363.95</v>
      </c>
      <c r="C361" s="2">
        <v>237.18</v>
      </c>
      <c r="D361" s="2">
        <v>577.04999999999995</v>
      </c>
      <c r="E361" s="2">
        <v>726.48</v>
      </c>
      <c r="F361" t="s">
        <v>27</v>
      </c>
      <c r="G361" s="3">
        <v>0.32</v>
      </c>
      <c r="H361" s="2" t="s">
        <v>90</v>
      </c>
    </row>
    <row r="362" spans="1:8" x14ac:dyDescent="0.45">
      <c r="A362" s="1">
        <v>44177</v>
      </c>
      <c r="B362" s="2">
        <v>220.26</v>
      </c>
      <c r="C362" s="2">
        <v>391.86</v>
      </c>
      <c r="D362" s="2">
        <v>673.09</v>
      </c>
      <c r="E362" s="2">
        <v>664.51</v>
      </c>
      <c r="F362" t="s">
        <v>26</v>
      </c>
      <c r="G362" s="3">
        <v>0.38</v>
      </c>
      <c r="H362" s="2" t="s">
        <v>90</v>
      </c>
    </row>
    <row r="363" spans="1:8" x14ac:dyDescent="0.45">
      <c r="A363" s="1">
        <v>44177</v>
      </c>
      <c r="B363" s="2">
        <v>320.64</v>
      </c>
      <c r="C363" s="2">
        <v>283.45999999999998</v>
      </c>
      <c r="D363" s="2">
        <v>652.09</v>
      </c>
      <c r="E363" s="2">
        <v>787.57</v>
      </c>
      <c r="F363" t="s">
        <v>48</v>
      </c>
      <c r="G363" s="3">
        <v>0.28999999999999998</v>
      </c>
      <c r="H363" s="2" t="s">
        <v>90</v>
      </c>
    </row>
    <row r="364" spans="1:8" x14ac:dyDescent="0.45">
      <c r="A364" s="1">
        <v>44178</v>
      </c>
      <c r="B364" s="2">
        <v>329.49</v>
      </c>
      <c r="C364" s="2">
        <v>421.95</v>
      </c>
      <c r="D364" s="2">
        <v>502.61</v>
      </c>
      <c r="E364" s="2">
        <v>715.35</v>
      </c>
      <c r="F364" t="s">
        <v>21</v>
      </c>
      <c r="G364" s="3">
        <v>0.3</v>
      </c>
      <c r="H364" s="2" t="s">
        <v>90</v>
      </c>
    </row>
    <row r="365" spans="1:8" x14ac:dyDescent="0.45">
      <c r="A365" s="1">
        <v>44179</v>
      </c>
      <c r="B365" s="2">
        <v>485.92</v>
      </c>
      <c r="C365" s="2">
        <v>399.3</v>
      </c>
      <c r="D365" s="2">
        <v>799.49</v>
      </c>
      <c r="E365" s="2">
        <v>505.08</v>
      </c>
      <c r="F365" t="s">
        <v>51</v>
      </c>
      <c r="G365" s="3">
        <v>0.3</v>
      </c>
      <c r="H365" s="2" t="s">
        <v>90</v>
      </c>
    </row>
    <row r="366" spans="1:8" x14ac:dyDescent="0.45">
      <c r="A366" s="1">
        <v>44179</v>
      </c>
      <c r="B366" s="2">
        <v>158.33000000000001</v>
      </c>
      <c r="C366" s="2">
        <v>340.69</v>
      </c>
      <c r="D366" s="2">
        <v>775.23</v>
      </c>
      <c r="E366" s="2">
        <v>728.76</v>
      </c>
      <c r="F366" t="s">
        <v>27</v>
      </c>
      <c r="G366" s="3">
        <v>0.37</v>
      </c>
      <c r="H366" s="2" t="s">
        <v>90</v>
      </c>
    </row>
    <row r="367" spans="1:8" x14ac:dyDescent="0.45">
      <c r="A367" s="1">
        <v>44180</v>
      </c>
      <c r="B367" s="2">
        <v>391.02</v>
      </c>
      <c r="C367" s="2">
        <v>481.05</v>
      </c>
      <c r="D367" s="2">
        <v>666.58</v>
      </c>
      <c r="E367" s="2">
        <v>741.61</v>
      </c>
      <c r="F367" t="s">
        <v>88</v>
      </c>
      <c r="G367" s="3">
        <v>0.31</v>
      </c>
      <c r="H367" s="2" t="s">
        <v>90</v>
      </c>
    </row>
    <row r="368" spans="1:8" x14ac:dyDescent="0.45">
      <c r="A368" s="1">
        <v>44180</v>
      </c>
      <c r="B368" s="2">
        <v>164.71</v>
      </c>
      <c r="C368" s="2">
        <v>243.53</v>
      </c>
      <c r="D368" s="2">
        <v>639.48</v>
      </c>
      <c r="E368" s="2">
        <v>622.11</v>
      </c>
      <c r="F368" t="s">
        <v>99</v>
      </c>
      <c r="G368" s="3">
        <v>0.32</v>
      </c>
      <c r="H368" s="2" t="s">
        <v>90</v>
      </c>
    </row>
    <row r="369" spans="1:8" x14ac:dyDescent="0.45">
      <c r="A369" s="1">
        <v>44180</v>
      </c>
      <c r="B369" s="2">
        <v>101.88</v>
      </c>
      <c r="C369" s="2">
        <v>424.02</v>
      </c>
      <c r="D369" s="2">
        <v>591.48</v>
      </c>
      <c r="E369" s="2">
        <v>675.39</v>
      </c>
      <c r="F369" t="s">
        <v>72</v>
      </c>
      <c r="G369" s="3">
        <v>0.28000000000000003</v>
      </c>
      <c r="H369" s="2" t="s">
        <v>90</v>
      </c>
    </row>
    <row r="370" spans="1:8" x14ac:dyDescent="0.45">
      <c r="A370" s="1">
        <v>44181</v>
      </c>
      <c r="B370" s="2">
        <v>201.65</v>
      </c>
      <c r="C370" s="2">
        <v>371.24</v>
      </c>
      <c r="D370" s="2">
        <v>577.82000000000005</v>
      </c>
      <c r="E370" s="2">
        <v>798.15</v>
      </c>
      <c r="F370" t="s">
        <v>21</v>
      </c>
      <c r="G370" s="3">
        <v>0.28000000000000003</v>
      </c>
      <c r="H370" s="2" t="s">
        <v>90</v>
      </c>
    </row>
    <row r="371" spans="1:8" x14ac:dyDescent="0.45">
      <c r="A371" s="1">
        <v>44181</v>
      </c>
      <c r="B371" s="2">
        <v>150.16</v>
      </c>
      <c r="C371" s="2">
        <v>422.4</v>
      </c>
      <c r="D371" s="2">
        <v>672.77</v>
      </c>
      <c r="E371" s="2">
        <v>634.33000000000004</v>
      </c>
      <c r="F371" t="s">
        <v>59</v>
      </c>
      <c r="G371" s="3">
        <v>0.4</v>
      </c>
      <c r="H371" s="2" t="s">
        <v>90</v>
      </c>
    </row>
    <row r="372" spans="1:8" x14ac:dyDescent="0.45">
      <c r="A372" s="1">
        <v>44181</v>
      </c>
      <c r="B372" s="2">
        <v>395.66</v>
      </c>
      <c r="C372" s="2">
        <v>262.06</v>
      </c>
      <c r="D372" s="2">
        <v>581.91999999999996</v>
      </c>
      <c r="E372" s="2">
        <v>589.35</v>
      </c>
      <c r="F372" t="s">
        <v>12</v>
      </c>
      <c r="G372" s="3">
        <v>0.4</v>
      </c>
      <c r="H372" s="2" t="s">
        <v>90</v>
      </c>
    </row>
    <row r="373" spans="1:8" x14ac:dyDescent="0.45">
      <c r="A373" s="1">
        <v>44181</v>
      </c>
      <c r="B373" s="2">
        <v>406.08</v>
      </c>
      <c r="C373" s="2">
        <v>412.58</v>
      </c>
      <c r="D373" s="2">
        <v>523.67999999999995</v>
      </c>
      <c r="E373" s="2">
        <v>656.26</v>
      </c>
      <c r="F373" t="s">
        <v>32</v>
      </c>
      <c r="G373" s="3">
        <v>0.4</v>
      </c>
      <c r="H373" s="2" t="s">
        <v>90</v>
      </c>
    </row>
    <row r="374" spans="1:8" x14ac:dyDescent="0.45">
      <c r="A374" s="1">
        <v>44182</v>
      </c>
      <c r="B374" s="2">
        <v>263.16000000000003</v>
      </c>
      <c r="C374" s="2">
        <v>200.64</v>
      </c>
      <c r="D374" s="2">
        <v>759.25</v>
      </c>
      <c r="E374" s="2">
        <v>670.01</v>
      </c>
      <c r="F374" t="s">
        <v>88</v>
      </c>
      <c r="G374" s="3">
        <v>0.4</v>
      </c>
      <c r="H374" s="2" t="s">
        <v>90</v>
      </c>
    </row>
    <row r="375" spans="1:8" x14ac:dyDescent="0.45">
      <c r="A375" s="1">
        <v>44182</v>
      </c>
      <c r="B375" s="2">
        <v>440.85</v>
      </c>
      <c r="C375" s="2">
        <v>444.22</v>
      </c>
      <c r="D375" s="2">
        <v>718.29</v>
      </c>
      <c r="E375" s="2">
        <v>611.61</v>
      </c>
      <c r="F375" t="s">
        <v>44</v>
      </c>
      <c r="G375" s="3">
        <v>0.4</v>
      </c>
      <c r="H375" s="2" t="s">
        <v>90</v>
      </c>
    </row>
    <row r="376" spans="1:8" x14ac:dyDescent="0.45">
      <c r="A376" s="1">
        <v>44183</v>
      </c>
      <c r="B376" s="2">
        <v>439.48</v>
      </c>
      <c r="C376" s="2">
        <v>414.49</v>
      </c>
      <c r="D376" s="2">
        <v>582.19000000000005</v>
      </c>
      <c r="E376" s="2">
        <v>740.29</v>
      </c>
      <c r="F376" t="s">
        <v>8</v>
      </c>
      <c r="G376" s="3">
        <v>0.37</v>
      </c>
      <c r="H376" s="2" t="s">
        <v>90</v>
      </c>
    </row>
    <row r="377" spans="1:8" x14ac:dyDescent="0.45">
      <c r="A377" s="1">
        <v>44183</v>
      </c>
      <c r="B377" s="2">
        <v>220.76</v>
      </c>
      <c r="C377" s="2">
        <v>202.32</v>
      </c>
      <c r="D377" s="2">
        <v>713.9</v>
      </c>
      <c r="E377" s="2">
        <v>525.33000000000004</v>
      </c>
      <c r="F377" t="s">
        <v>21</v>
      </c>
      <c r="G377" s="3">
        <v>0.3</v>
      </c>
      <c r="H377" s="2" t="s">
        <v>90</v>
      </c>
    </row>
    <row r="378" spans="1:8" x14ac:dyDescent="0.45">
      <c r="A378" s="1">
        <v>44185</v>
      </c>
      <c r="B378" s="2">
        <v>447.6</v>
      </c>
      <c r="C378" s="2">
        <v>472.43</v>
      </c>
      <c r="D378" s="2">
        <v>578.30999999999995</v>
      </c>
      <c r="E378" s="2">
        <v>767.97</v>
      </c>
      <c r="F378" t="s">
        <v>37</v>
      </c>
      <c r="G378" s="3">
        <v>0.34</v>
      </c>
      <c r="H378" s="2" t="s">
        <v>90</v>
      </c>
    </row>
    <row r="379" spans="1:8" x14ac:dyDescent="0.45">
      <c r="A379" s="1">
        <v>44186</v>
      </c>
      <c r="B379" s="2">
        <v>247.11</v>
      </c>
      <c r="C379" s="2">
        <v>222.17</v>
      </c>
      <c r="D379" s="2">
        <v>619.1</v>
      </c>
      <c r="E379" s="2">
        <v>705.73</v>
      </c>
      <c r="F379" t="s">
        <v>31</v>
      </c>
      <c r="G379" s="3">
        <v>0.28000000000000003</v>
      </c>
      <c r="H379" s="2" t="s">
        <v>90</v>
      </c>
    </row>
    <row r="380" spans="1:8" x14ac:dyDescent="0.45">
      <c r="A380" s="1">
        <v>44187</v>
      </c>
      <c r="B380" s="2">
        <v>186.2</v>
      </c>
      <c r="C380" s="2">
        <v>474.72</v>
      </c>
      <c r="D380" s="2">
        <v>547.49</v>
      </c>
      <c r="E380" s="2">
        <v>706.43</v>
      </c>
      <c r="F380" t="s">
        <v>16</v>
      </c>
      <c r="G380" s="3">
        <v>0.36</v>
      </c>
      <c r="H380" s="2" t="s">
        <v>90</v>
      </c>
    </row>
    <row r="381" spans="1:8" x14ac:dyDescent="0.45">
      <c r="A381" s="1">
        <v>44188</v>
      </c>
      <c r="B381" s="2">
        <v>492.01</v>
      </c>
      <c r="C381" s="2">
        <v>367.44</v>
      </c>
      <c r="D381" s="2">
        <v>689.71</v>
      </c>
      <c r="E381" s="2">
        <v>572.6</v>
      </c>
      <c r="F381" t="s">
        <v>21</v>
      </c>
      <c r="G381" s="3">
        <v>0.38</v>
      </c>
      <c r="H381" s="2" t="s">
        <v>90</v>
      </c>
    </row>
    <row r="382" spans="1:8" x14ac:dyDescent="0.45">
      <c r="A382" s="1">
        <v>44188</v>
      </c>
      <c r="B382" s="2">
        <v>298.38</v>
      </c>
      <c r="C382" s="2">
        <v>286.7</v>
      </c>
      <c r="D382" s="2">
        <v>791.6</v>
      </c>
      <c r="E382" s="2">
        <v>631.64</v>
      </c>
      <c r="F382" t="s">
        <v>8</v>
      </c>
      <c r="G382" s="3">
        <v>0.6</v>
      </c>
      <c r="H382" s="2" t="s">
        <v>90</v>
      </c>
    </row>
    <row r="383" spans="1:8" x14ac:dyDescent="0.45">
      <c r="A383" s="1">
        <v>44188</v>
      </c>
      <c r="B383" s="2">
        <v>114.1</v>
      </c>
      <c r="C383" s="2">
        <v>102.99</v>
      </c>
      <c r="D383" s="2">
        <v>679.04</v>
      </c>
      <c r="E383" s="2">
        <v>731.04</v>
      </c>
      <c r="F383" t="s">
        <v>24</v>
      </c>
      <c r="G383" s="3">
        <v>0.6</v>
      </c>
      <c r="H383" s="2" t="s">
        <v>90</v>
      </c>
    </row>
    <row r="384" spans="1:8" x14ac:dyDescent="0.45">
      <c r="A384" s="1">
        <v>44188</v>
      </c>
      <c r="B384" s="2">
        <v>322.99</v>
      </c>
      <c r="C384" s="2">
        <v>101.44</v>
      </c>
      <c r="D384" s="2">
        <v>582.16999999999996</v>
      </c>
      <c r="E384" s="2">
        <v>645.02</v>
      </c>
      <c r="F384" t="s">
        <v>29</v>
      </c>
      <c r="G384" s="3">
        <v>0.6</v>
      </c>
      <c r="H384" s="2" t="s">
        <v>90</v>
      </c>
    </row>
    <row r="385" spans="1:8" x14ac:dyDescent="0.45">
      <c r="A385" s="1">
        <v>44189</v>
      </c>
      <c r="B385" s="2">
        <v>191.6</v>
      </c>
      <c r="C385" s="2">
        <v>378.61</v>
      </c>
      <c r="D385" s="2">
        <v>521.66999999999996</v>
      </c>
      <c r="E385" s="2">
        <v>543.77</v>
      </c>
      <c r="F385" t="s">
        <v>100</v>
      </c>
      <c r="G385" s="3">
        <v>0.6</v>
      </c>
      <c r="H385" s="2" t="s">
        <v>90</v>
      </c>
    </row>
    <row r="386" spans="1:8" x14ac:dyDescent="0.45">
      <c r="A386" s="1">
        <v>44190</v>
      </c>
      <c r="B386" s="2">
        <v>268.3</v>
      </c>
      <c r="C386" s="2">
        <v>485.04</v>
      </c>
      <c r="D386" s="2">
        <v>729.29</v>
      </c>
      <c r="E386" s="2">
        <v>758.58</v>
      </c>
      <c r="F386" t="s">
        <v>8</v>
      </c>
      <c r="G386" s="3">
        <v>0.7</v>
      </c>
      <c r="H386" s="2" t="s">
        <v>90</v>
      </c>
    </row>
    <row r="387" spans="1:8" x14ac:dyDescent="0.45">
      <c r="A387" s="1">
        <v>44191</v>
      </c>
      <c r="B387" s="2">
        <v>118.63</v>
      </c>
      <c r="C387" s="2">
        <v>180.73</v>
      </c>
      <c r="D387" s="2">
        <v>725.9</v>
      </c>
      <c r="E387" s="2">
        <v>572.53</v>
      </c>
      <c r="F387" t="s">
        <v>101</v>
      </c>
      <c r="G387" s="3">
        <v>0.7</v>
      </c>
      <c r="H387" s="2" t="s">
        <v>90</v>
      </c>
    </row>
    <row r="388" spans="1:8" x14ac:dyDescent="0.45">
      <c r="A388" s="1">
        <v>44191</v>
      </c>
      <c r="B388" s="2">
        <v>411.07</v>
      </c>
      <c r="C388" s="2">
        <v>340.56</v>
      </c>
      <c r="D388" s="2">
        <v>517.69000000000005</v>
      </c>
      <c r="E388" s="2">
        <v>778.83</v>
      </c>
      <c r="F388" t="s">
        <v>32</v>
      </c>
      <c r="G388" s="3">
        <v>0.08</v>
      </c>
      <c r="H388" s="2" t="s">
        <v>90</v>
      </c>
    </row>
    <row r="389" spans="1:8" x14ac:dyDescent="0.45">
      <c r="A389" s="1">
        <v>44191</v>
      </c>
      <c r="B389" s="2">
        <v>129.82</v>
      </c>
      <c r="C389" s="2">
        <v>485.78</v>
      </c>
      <c r="D389" s="2">
        <v>598.04</v>
      </c>
      <c r="E389" s="2">
        <v>779.47</v>
      </c>
      <c r="F389" t="s">
        <v>12</v>
      </c>
      <c r="G389" s="3">
        <v>0.7</v>
      </c>
      <c r="H389" s="2" t="s">
        <v>90</v>
      </c>
    </row>
    <row r="390" spans="1:8" x14ac:dyDescent="0.45">
      <c r="A390" s="1">
        <v>44191</v>
      </c>
      <c r="B390" s="2">
        <v>160.38999999999999</v>
      </c>
      <c r="C390" s="2">
        <v>411.09</v>
      </c>
      <c r="D390" s="2">
        <v>716.68</v>
      </c>
      <c r="E390" s="2">
        <v>559.6</v>
      </c>
      <c r="F390" t="s">
        <v>51</v>
      </c>
      <c r="G390" s="3">
        <v>0.35</v>
      </c>
      <c r="H390" s="2" t="s">
        <v>90</v>
      </c>
    </row>
    <row r="391" spans="1:8" x14ac:dyDescent="0.45">
      <c r="A391" s="1">
        <v>44192</v>
      </c>
      <c r="B391" s="2">
        <v>309.52</v>
      </c>
      <c r="C391" s="2">
        <v>194.01</v>
      </c>
      <c r="D391" s="2">
        <v>680.29</v>
      </c>
      <c r="E391" s="2">
        <v>603.42999999999995</v>
      </c>
      <c r="F391" t="s">
        <v>52</v>
      </c>
      <c r="G391" s="3">
        <v>0.35</v>
      </c>
      <c r="H391" s="2" t="s">
        <v>90</v>
      </c>
    </row>
    <row r="392" spans="1:8" x14ac:dyDescent="0.45">
      <c r="A392" s="1">
        <v>44192</v>
      </c>
      <c r="B392" s="2">
        <v>149.37</v>
      </c>
      <c r="C392" s="2">
        <v>319</v>
      </c>
      <c r="D392" s="2">
        <v>796.18</v>
      </c>
      <c r="E392" s="2">
        <v>764.75</v>
      </c>
      <c r="F392" t="s">
        <v>42</v>
      </c>
      <c r="G392" s="3">
        <v>0.31</v>
      </c>
      <c r="H392" s="2" t="s">
        <v>90</v>
      </c>
    </row>
    <row r="393" spans="1:8" x14ac:dyDescent="0.45">
      <c r="A393" s="1">
        <v>44192</v>
      </c>
      <c r="B393" s="2">
        <v>174.65</v>
      </c>
      <c r="C393" s="2">
        <v>123.06</v>
      </c>
      <c r="D393" s="2">
        <v>640.17999999999995</v>
      </c>
      <c r="E393" s="2">
        <v>682.55</v>
      </c>
      <c r="F393" t="s">
        <v>8</v>
      </c>
      <c r="G393" s="3">
        <v>0.3</v>
      </c>
      <c r="H393" s="2" t="s">
        <v>90</v>
      </c>
    </row>
    <row r="394" spans="1:8" x14ac:dyDescent="0.45">
      <c r="A394" s="1">
        <v>44193</v>
      </c>
      <c r="B394" s="2">
        <v>332.59</v>
      </c>
      <c r="C394" s="2">
        <v>153.63999999999999</v>
      </c>
      <c r="D394" s="2">
        <v>599.95000000000005</v>
      </c>
      <c r="E394" s="2">
        <v>573.5</v>
      </c>
      <c r="F394" t="s">
        <v>8</v>
      </c>
      <c r="G394" s="3">
        <v>0.31</v>
      </c>
      <c r="H394" s="2" t="s">
        <v>90</v>
      </c>
    </row>
    <row r="395" spans="1:8" x14ac:dyDescent="0.45">
      <c r="A395" s="1">
        <v>44193</v>
      </c>
      <c r="B395" s="2">
        <v>327.66000000000003</v>
      </c>
      <c r="C395" s="2">
        <v>152.71</v>
      </c>
      <c r="D395" s="2">
        <v>536.22</v>
      </c>
      <c r="E395" s="2">
        <v>668.86</v>
      </c>
      <c r="F395" t="s">
        <v>82</v>
      </c>
      <c r="G395" s="3">
        <v>0.9</v>
      </c>
      <c r="H395" s="2" t="s">
        <v>90</v>
      </c>
    </row>
    <row r="396" spans="1:8" x14ac:dyDescent="0.45">
      <c r="A396" s="1">
        <v>44193</v>
      </c>
      <c r="B396" s="2">
        <v>197.68</v>
      </c>
      <c r="C396" s="2">
        <v>423.2</v>
      </c>
      <c r="D396" s="2">
        <v>746.36</v>
      </c>
      <c r="E396" s="2">
        <v>544.01</v>
      </c>
      <c r="F396" t="s">
        <v>8</v>
      </c>
      <c r="G396" s="3">
        <v>0.9</v>
      </c>
      <c r="H396" s="2" t="s">
        <v>90</v>
      </c>
    </row>
    <row r="397" spans="1:8" x14ac:dyDescent="0.45">
      <c r="A397" s="1">
        <v>44193</v>
      </c>
      <c r="B397" s="2">
        <v>475.04</v>
      </c>
      <c r="C397" s="2">
        <v>361.34</v>
      </c>
      <c r="D397" s="2">
        <v>590</v>
      </c>
      <c r="E397" s="2">
        <v>536.71</v>
      </c>
      <c r="F397" t="s">
        <v>37</v>
      </c>
      <c r="G397" s="3">
        <v>0.9</v>
      </c>
      <c r="H397" s="2" t="s">
        <v>90</v>
      </c>
    </row>
    <row r="398" spans="1:8" x14ac:dyDescent="0.45">
      <c r="A398" s="1">
        <v>44194</v>
      </c>
      <c r="B398" s="2">
        <v>184.26</v>
      </c>
      <c r="C398" s="2">
        <v>318.85000000000002</v>
      </c>
      <c r="D398" s="2">
        <v>533.79999999999995</v>
      </c>
      <c r="E398" s="2">
        <v>763.31</v>
      </c>
      <c r="F398" t="s">
        <v>26</v>
      </c>
      <c r="G398" s="3">
        <v>0.9</v>
      </c>
      <c r="H398" s="2" t="s">
        <v>90</v>
      </c>
    </row>
    <row r="399" spans="1:8" x14ac:dyDescent="0.45">
      <c r="A399" s="1">
        <v>44194</v>
      </c>
      <c r="B399" s="2">
        <v>356.36</v>
      </c>
      <c r="C399" s="2">
        <v>445.7</v>
      </c>
      <c r="D399" s="2">
        <v>643.32000000000005</v>
      </c>
      <c r="E399" s="2">
        <v>743.48</v>
      </c>
      <c r="F399" t="s">
        <v>8</v>
      </c>
      <c r="G399" s="3">
        <v>0.9</v>
      </c>
      <c r="H399" s="2" t="s">
        <v>90</v>
      </c>
    </row>
    <row r="400" spans="1:8" x14ac:dyDescent="0.45">
      <c r="A400" s="1">
        <v>44194</v>
      </c>
      <c r="B400" s="2">
        <v>116.52</v>
      </c>
      <c r="C400" s="2">
        <v>126.97</v>
      </c>
      <c r="D400" s="2">
        <v>745.47</v>
      </c>
      <c r="E400" s="2">
        <v>593.77</v>
      </c>
      <c r="F400" t="s">
        <v>20</v>
      </c>
      <c r="G400" s="3">
        <v>0.9</v>
      </c>
      <c r="H400" s="2" t="s">
        <v>90</v>
      </c>
    </row>
    <row r="401" spans="1:8" x14ac:dyDescent="0.45">
      <c r="A401" s="1">
        <v>44194</v>
      </c>
      <c r="B401" s="2">
        <v>437.08</v>
      </c>
      <c r="C401" s="2">
        <v>371.65</v>
      </c>
      <c r="D401" s="2">
        <v>727.12</v>
      </c>
      <c r="E401" s="2">
        <v>633.64</v>
      </c>
      <c r="F401" t="s">
        <v>50</v>
      </c>
      <c r="G401" s="3">
        <v>0.9</v>
      </c>
      <c r="H401" s="2" t="s">
        <v>90</v>
      </c>
    </row>
    <row r="402" spans="1:8" x14ac:dyDescent="0.45">
      <c r="A402" s="1">
        <v>44195</v>
      </c>
      <c r="B402" s="2">
        <v>468.64</v>
      </c>
      <c r="C402" s="2">
        <v>100.57</v>
      </c>
      <c r="D402" s="2">
        <v>570.26</v>
      </c>
      <c r="E402" s="2">
        <v>569.04</v>
      </c>
      <c r="F402" t="s">
        <v>33</v>
      </c>
      <c r="G402" s="3">
        <v>0.3</v>
      </c>
      <c r="H402" s="2" t="s">
        <v>90</v>
      </c>
    </row>
    <row r="403" spans="1:8" x14ac:dyDescent="0.45">
      <c r="A403" s="1">
        <v>44195</v>
      </c>
      <c r="B403" s="2">
        <v>318.7</v>
      </c>
      <c r="C403" s="2">
        <v>228.98</v>
      </c>
      <c r="D403" s="2">
        <v>611.26</v>
      </c>
      <c r="E403" s="2">
        <v>529.03</v>
      </c>
      <c r="F403" t="s">
        <v>55</v>
      </c>
      <c r="G403" s="3">
        <v>0.3</v>
      </c>
      <c r="H403" s="2" t="s">
        <v>90</v>
      </c>
    </row>
    <row r="404" spans="1:8" x14ac:dyDescent="0.45">
      <c r="A404" s="1">
        <v>44195</v>
      </c>
      <c r="B404" s="2">
        <v>120.29</v>
      </c>
      <c r="C404" s="2">
        <v>279.97000000000003</v>
      </c>
      <c r="D404" s="2">
        <v>542.95000000000005</v>
      </c>
      <c r="E404" s="2">
        <v>570.34</v>
      </c>
      <c r="F404" t="s">
        <v>33</v>
      </c>
      <c r="G404" s="3">
        <v>0.33</v>
      </c>
      <c r="H404" s="2" t="s">
        <v>90</v>
      </c>
    </row>
    <row r="405" spans="1:8" x14ac:dyDescent="0.45">
      <c r="A405" s="1">
        <v>44195</v>
      </c>
      <c r="B405" s="2">
        <v>374.13</v>
      </c>
      <c r="C405" s="2">
        <v>185.71</v>
      </c>
      <c r="D405" s="2">
        <v>656.52</v>
      </c>
      <c r="E405" s="2">
        <v>513.96</v>
      </c>
      <c r="F405" t="s">
        <v>52</v>
      </c>
      <c r="G405" s="3">
        <v>0.37</v>
      </c>
      <c r="H405" s="2" t="s">
        <v>90</v>
      </c>
    </row>
    <row r="406" spans="1:8" x14ac:dyDescent="0.45">
      <c r="A406" s="1">
        <v>44196</v>
      </c>
      <c r="B406" s="2">
        <v>250.69</v>
      </c>
      <c r="C406" s="2">
        <v>293.14</v>
      </c>
      <c r="D406" s="2">
        <v>760.53</v>
      </c>
      <c r="E406" s="2">
        <v>659.04</v>
      </c>
      <c r="F406" t="s">
        <v>102</v>
      </c>
      <c r="G406" s="3">
        <v>0.33</v>
      </c>
      <c r="H406" s="2" t="s">
        <v>90</v>
      </c>
    </row>
    <row r="407" spans="1:8" x14ac:dyDescent="0.45">
      <c r="A407" s="1">
        <v>44196</v>
      </c>
      <c r="B407" s="2">
        <v>267.41000000000003</v>
      </c>
      <c r="C407" s="2">
        <v>396.95</v>
      </c>
      <c r="D407" s="2">
        <v>681.24</v>
      </c>
      <c r="E407" s="2">
        <v>545.79999999999995</v>
      </c>
      <c r="F407" t="s">
        <v>103</v>
      </c>
      <c r="G407" s="3">
        <v>0.37</v>
      </c>
      <c r="H407" s="2" t="s">
        <v>90</v>
      </c>
    </row>
    <row r="408" spans="1:8" x14ac:dyDescent="0.45">
      <c r="A408" s="1">
        <v>44196</v>
      </c>
      <c r="B408" s="2">
        <v>430.27</v>
      </c>
      <c r="C408" s="2">
        <v>498.82</v>
      </c>
      <c r="D408" s="2">
        <v>628.61</v>
      </c>
      <c r="E408" s="2">
        <v>645.94000000000005</v>
      </c>
      <c r="F408" t="s">
        <v>8</v>
      </c>
      <c r="G408" s="3">
        <v>0.35</v>
      </c>
      <c r="H408" s="2" t="s">
        <v>90</v>
      </c>
    </row>
    <row r="409" spans="1:8" x14ac:dyDescent="0.45">
      <c r="A409" s="1">
        <v>44197</v>
      </c>
      <c r="B409" s="2">
        <v>414.26</v>
      </c>
      <c r="C409" s="2">
        <v>467.65</v>
      </c>
      <c r="D409" s="2">
        <v>641.73</v>
      </c>
      <c r="E409" s="2">
        <v>661.63</v>
      </c>
      <c r="F409" t="s">
        <v>16</v>
      </c>
      <c r="G409" s="3">
        <v>0.3</v>
      </c>
      <c r="H409" s="2" t="s">
        <v>90</v>
      </c>
    </row>
    <row r="410" spans="1:8" x14ac:dyDescent="0.45">
      <c r="A410" s="1">
        <v>44198</v>
      </c>
      <c r="B410" s="2">
        <v>286.26</v>
      </c>
      <c r="C410" s="2">
        <v>260.13</v>
      </c>
      <c r="D410" s="2">
        <v>736.38</v>
      </c>
      <c r="E410" s="2">
        <v>784.75</v>
      </c>
      <c r="F410" t="s">
        <v>21</v>
      </c>
      <c r="G410" s="3">
        <v>0.38</v>
      </c>
      <c r="H410" s="2" t="s">
        <v>90</v>
      </c>
    </row>
    <row r="411" spans="1:8" x14ac:dyDescent="0.45">
      <c r="A411" s="1">
        <v>44198</v>
      </c>
      <c r="B411" s="2">
        <v>386.72</v>
      </c>
      <c r="C411" s="2">
        <v>274.45999999999998</v>
      </c>
      <c r="D411" s="2">
        <v>693.59</v>
      </c>
      <c r="E411" s="2">
        <v>572.67999999999995</v>
      </c>
      <c r="F411" t="s">
        <v>21</v>
      </c>
      <c r="G411" s="3">
        <v>0.28999999999999998</v>
      </c>
      <c r="H411" s="2" t="s">
        <v>90</v>
      </c>
    </row>
    <row r="412" spans="1:8" x14ac:dyDescent="0.45">
      <c r="A412" s="1">
        <v>44198</v>
      </c>
      <c r="B412" s="2">
        <v>270.16000000000003</v>
      </c>
      <c r="C412" s="2">
        <v>372.5</v>
      </c>
      <c r="D412" s="2">
        <v>705.75</v>
      </c>
      <c r="E412" s="2">
        <v>698.07</v>
      </c>
      <c r="F412" t="s">
        <v>21</v>
      </c>
      <c r="G412" s="3">
        <v>0.32</v>
      </c>
      <c r="H412" s="2" t="s">
        <v>90</v>
      </c>
    </row>
    <row r="413" spans="1:8" x14ac:dyDescent="0.45">
      <c r="A413" s="1">
        <v>44199</v>
      </c>
      <c r="B413" s="2">
        <v>337.9</v>
      </c>
      <c r="C413" s="2">
        <v>197.32</v>
      </c>
      <c r="D413" s="2">
        <v>517.15</v>
      </c>
      <c r="E413" s="2">
        <v>777.89</v>
      </c>
      <c r="F413" t="s">
        <v>104</v>
      </c>
      <c r="G413" s="3">
        <v>0.32</v>
      </c>
      <c r="H413" s="2" t="s">
        <v>90</v>
      </c>
    </row>
    <row r="414" spans="1:8" x14ac:dyDescent="0.45">
      <c r="A414" s="1">
        <v>44199</v>
      </c>
      <c r="B414" s="2">
        <v>347.97</v>
      </c>
      <c r="C414" s="2">
        <v>262.70999999999998</v>
      </c>
      <c r="D414" s="2">
        <v>546.01</v>
      </c>
      <c r="E414" s="2">
        <v>668.04</v>
      </c>
      <c r="F414" t="s">
        <v>8</v>
      </c>
      <c r="G414" s="3">
        <v>0.34</v>
      </c>
      <c r="H414" s="2" t="s">
        <v>90</v>
      </c>
    </row>
    <row r="415" spans="1:8" x14ac:dyDescent="0.45">
      <c r="A415" s="1">
        <v>44200</v>
      </c>
      <c r="B415" s="2">
        <v>357.05</v>
      </c>
      <c r="C415" s="2">
        <v>394.65</v>
      </c>
      <c r="D415" s="2">
        <v>776.37</v>
      </c>
      <c r="E415" s="2">
        <v>609.09</v>
      </c>
      <c r="F415" t="s">
        <v>105</v>
      </c>
      <c r="G415" s="3">
        <v>0.32</v>
      </c>
      <c r="H415" s="2" t="s">
        <v>90</v>
      </c>
    </row>
    <row r="416" spans="1:8" x14ac:dyDescent="0.45">
      <c r="A416" s="1">
        <v>44200</v>
      </c>
      <c r="B416" s="2">
        <v>187.7</v>
      </c>
      <c r="C416" s="2">
        <v>228.79</v>
      </c>
      <c r="D416" s="2">
        <v>790.85</v>
      </c>
      <c r="E416" s="2">
        <v>609.59</v>
      </c>
      <c r="F416" t="s">
        <v>21</v>
      </c>
      <c r="G416" s="3">
        <v>0.31</v>
      </c>
      <c r="H416" s="2" t="s">
        <v>90</v>
      </c>
    </row>
    <row r="417" spans="1:8" x14ac:dyDescent="0.45">
      <c r="A417" s="1">
        <v>44200</v>
      </c>
      <c r="B417" s="2">
        <v>106.53</v>
      </c>
      <c r="C417" s="2">
        <v>392.89</v>
      </c>
      <c r="D417" s="2">
        <v>791.96</v>
      </c>
      <c r="E417" s="2">
        <v>772.86</v>
      </c>
      <c r="F417" t="s">
        <v>26</v>
      </c>
      <c r="G417" s="3">
        <v>0.28000000000000003</v>
      </c>
      <c r="H417" s="2" t="s">
        <v>90</v>
      </c>
    </row>
    <row r="418" spans="1:8" x14ac:dyDescent="0.45">
      <c r="A418" s="1">
        <v>44200</v>
      </c>
      <c r="B418" s="2">
        <v>395.26</v>
      </c>
      <c r="C418" s="2">
        <v>475.88</v>
      </c>
      <c r="D418" s="2">
        <v>613.66</v>
      </c>
      <c r="E418" s="2">
        <v>558.72</v>
      </c>
      <c r="F418" t="s">
        <v>52</v>
      </c>
      <c r="G418" s="3">
        <v>0.3</v>
      </c>
      <c r="H418" s="2" t="s">
        <v>90</v>
      </c>
    </row>
    <row r="419" spans="1:8" x14ac:dyDescent="0.45">
      <c r="A419" s="1">
        <v>44200</v>
      </c>
      <c r="B419" s="2">
        <v>266.48</v>
      </c>
      <c r="C419" s="2">
        <v>259.08</v>
      </c>
      <c r="D419" s="2">
        <v>660.74</v>
      </c>
      <c r="E419" s="2">
        <v>769.14</v>
      </c>
      <c r="F419" t="s">
        <v>8</v>
      </c>
      <c r="G419" s="3">
        <v>0.36</v>
      </c>
      <c r="H419" s="2" t="s">
        <v>90</v>
      </c>
    </row>
    <row r="420" spans="1:8" x14ac:dyDescent="0.45">
      <c r="A420" s="1">
        <v>44201</v>
      </c>
      <c r="B420" s="2">
        <v>212.18</v>
      </c>
      <c r="C420" s="2">
        <v>227.54</v>
      </c>
      <c r="D420" s="2">
        <v>704.38</v>
      </c>
      <c r="E420" s="2">
        <v>511.32</v>
      </c>
      <c r="F420" t="s">
        <v>8</v>
      </c>
      <c r="G420" s="3">
        <v>0.28999999999999998</v>
      </c>
      <c r="H420" s="2" t="s">
        <v>90</v>
      </c>
    </row>
    <row r="421" spans="1:8" x14ac:dyDescent="0.45">
      <c r="A421" s="1">
        <v>44201</v>
      </c>
      <c r="B421" s="2">
        <v>154.16</v>
      </c>
      <c r="C421" s="2">
        <v>175.85</v>
      </c>
      <c r="D421" s="2">
        <v>692.36</v>
      </c>
      <c r="E421" s="2">
        <v>648.85</v>
      </c>
      <c r="F421" t="s">
        <v>36</v>
      </c>
      <c r="G421" s="3">
        <v>0.32</v>
      </c>
      <c r="H421" s="2" t="s">
        <v>90</v>
      </c>
    </row>
    <row r="422" spans="1:8" x14ac:dyDescent="0.45">
      <c r="A422" s="1">
        <v>44201</v>
      </c>
      <c r="B422" s="2">
        <v>374.82</v>
      </c>
      <c r="C422" s="2">
        <v>361.66</v>
      </c>
      <c r="D422" s="2">
        <v>541.23</v>
      </c>
      <c r="E422" s="2">
        <v>520.42999999999995</v>
      </c>
      <c r="F422" t="s">
        <v>32</v>
      </c>
      <c r="G422" s="3">
        <v>0.37</v>
      </c>
      <c r="H422" s="2" t="s">
        <v>90</v>
      </c>
    </row>
    <row r="423" spans="1:8" x14ac:dyDescent="0.45">
      <c r="A423" s="1">
        <v>44201</v>
      </c>
      <c r="B423" s="2">
        <v>495.77</v>
      </c>
      <c r="C423" s="2">
        <v>329.89</v>
      </c>
      <c r="D423" s="2">
        <v>728.17</v>
      </c>
      <c r="E423" s="2">
        <v>508.95</v>
      </c>
      <c r="F423" t="s">
        <v>12</v>
      </c>
      <c r="G423" s="3">
        <v>0.37</v>
      </c>
      <c r="H423" s="2" t="s">
        <v>90</v>
      </c>
    </row>
    <row r="424" spans="1:8" x14ac:dyDescent="0.45">
      <c r="A424" s="1">
        <v>44202</v>
      </c>
      <c r="B424" s="2">
        <v>162.66999999999999</v>
      </c>
      <c r="C424" s="2">
        <v>431.31</v>
      </c>
      <c r="D424" s="2">
        <v>620.54</v>
      </c>
      <c r="E424" s="2">
        <v>754.72</v>
      </c>
      <c r="F424" t="s">
        <v>48</v>
      </c>
      <c r="G424" s="3">
        <v>0.34</v>
      </c>
      <c r="H424" s="2" t="s">
        <v>90</v>
      </c>
    </row>
    <row r="425" spans="1:8" x14ac:dyDescent="0.45">
      <c r="A425" s="1">
        <v>44202</v>
      </c>
      <c r="B425" s="2">
        <v>289.89999999999998</v>
      </c>
      <c r="C425" s="2">
        <v>469.31</v>
      </c>
      <c r="D425" s="2">
        <v>614.29</v>
      </c>
      <c r="E425" s="2">
        <v>604.45000000000005</v>
      </c>
      <c r="F425" t="s">
        <v>47</v>
      </c>
      <c r="G425" s="3">
        <v>0.34</v>
      </c>
      <c r="H425" s="2" t="s">
        <v>90</v>
      </c>
    </row>
    <row r="426" spans="1:8" x14ac:dyDescent="0.45">
      <c r="A426" s="1">
        <v>44202</v>
      </c>
      <c r="B426" s="2">
        <v>197.34</v>
      </c>
      <c r="C426" s="2">
        <v>328.26</v>
      </c>
      <c r="D426" s="2">
        <v>610.16999999999996</v>
      </c>
      <c r="E426" s="2">
        <v>670.86</v>
      </c>
      <c r="F426" t="s">
        <v>54</v>
      </c>
      <c r="G426" s="3">
        <v>0.36</v>
      </c>
      <c r="H426" s="2" t="s">
        <v>90</v>
      </c>
    </row>
    <row r="427" spans="1:8" x14ac:dyDescent="0.45">
      <c r="A427" s="1">
        <v>44203</v>
      </c>
      <c r="B427" s="2">
        <v>146.55000000000001</v>
      </c>
      <c r="C427" s="2">
        <v>470.91</v>
      </c>
      <c r="D427" s="2">
        <v>564.66999999999996</v>
      </c>
      <c r="E427" s="2">
        <v>740.82</v>
      </c>
      <c r="F427" t="s">
        <v>101</v>
      </c>
      <c r="G427" s="3">
        <v>0.31</v>
      </c>
      <c r="H427" s="2" t="s">
        <v>90</v>
      </c>
    </row>
    <row r="428" spans="1:8" x14ac:dyDescent="0.45">
      <c r="A428" s="1">
        <v>44203</v>
      </c>
      <c r="B428" s="2">
        <v>244.22</v>
      </c>
      <c r="C428" s="2">
        <v>492.65</v>
      </c>
      <c r="D428" s="2">
        <v>568.19000000000005</v>
      </c>
      <c r="E428" s="2">
        <v>559.17999999999995</v>
      </c>
      <c r="F428" t="s">
        <v>106</v>
      </c>
      <c r="G428" s="3">
        <v>0.33</v>
      </c>
      <c r="H428" s="2" t="s">
        <v>90</v>
      </c>
    </row>
    <row r="429" spans="1:8" x14ac:dyDescent="0.45">
      <c r="A429" s="1">
        <v>44204</v>
      </c>
      <c r="B429" s="2">
        <v>159.25</v>
      </c>
      <c r="C429" s="2">
        <v>356.02</v>
      </c>
      <c r="D429" s="2">
        <v>564.02</v>
      </c>
      <c r="E429" s="2">
        <v>664.65</v>
      </c>
      <c r="F429" t="s">
        <v>88</v>
      </c>
      <c r="G429" s="3">
        <v>0.28000000000000003</v>
      </c>
      <c r="H429" s="2" t="s">
        <v>90</v>
      </c>
    </row>
    <row r="430" spans="1:8" x14ac:dyDescent="0.45">
      <c r="A430" s="1">
        <v>44204</v>
      </c>
      <c r="B430" s="2">
        <v>408.59</v>
      </c>
      <c r="C430" s="2">
        <v>436.68</v>
      </c>
      <c r="D430" s="2">
        <v>688.74</v>
      </c>
      <c r="E430" s="2">
        <v>687.55</v>
      </c>
      <c r="F430" t="s">
        <v>59</v>
      </c>
      <c r="G430" s="3">
        <v>0.37</v>
      </c>
      <c r="H430" s="2" t="s">
        <v>90</v>
      </c>
    </row>
    <row r="431" spans="1:8" x14ac:dyDescent="0.45">
      <c r="A431" s="1">
        <v>44204</v>
      </c>
      <c r="B431" s="2">
        <v>414.52</v>
      </c>
      <c r="C431" s="2">
        <v>457.14</v>
      </c>
      <c r="D431" s="2">
        <v>794.31</v>
      </c>
      <c r="E431" s="2">
        <v>792.2</v>
      </c>
      <c r="F431" t="s">
        <v>29</v>
      </c>
      <c r="G431" s="3">
        <v>0.28000000000000003</v>
      </c>
      <c r="H431" s="2" t="s">
        <v>90</v>
      </c>
    </row>
    <row r="432" spans="1:8" x14ac:dyDescent="0.45">
      <c r="A432" s="1">
        <v>44204</v>
      </c>
      <c r="B432" s="2">
        <v>436.31</v>
      </c>
      <c r="C432" s="2">
        <v>414.57</v>
      </c>
      <c r="D432" s="2">
        <v>725.18</v>
      </c>
      <c r="E432" s="2">
        <v>649.51</v>
      </c>
      <c r="F432" t="s">
        <v>45</v>
      </c>
      <c r="G432" s="3">
        <v>0.32</v>
      </c>
      <c r="H432" s="2" t="s">
        <v>90</v>
      </c>
    </row>
    <row r="433" spans="1:8" x14ac:dyDescent="0.45">
      <c r="A433" s="1">
        <v>44204</v>
      </c>
      <c r="B433" s="2">
        <v>179.56</v>
      </c>
      <c r="C433" s="2">
        <v>266.17</v>
      </c>
      <c r="D433" s="2">
        <v>600.24</v>
      </c>
      <c r="E433" s="2">
        <v>781.39</v>
      </c>
      <c r="F433" t="s">
        <v>8</v>
      </c>
      <c r="G433" s="3">
        <v>0.28999999999999998</v>
      </c>
      <c r="H433" s="2" t="s">
        <v>90</v>
      </c>
    </row>
    <row r="434" spans="1:8" x14ac:dyDescent="0.45">
      <c r="A434" s="1">
        <v>44204</v>
      </c>
      <c r="B434" s="2">
        <v>465.63</v>
      </c>
      <c r="C434" s="2">
        <v>471.25</v>
      </c>
      <c r="D434" s="2">
        <v>584.4</v>
      </c>
      <c r="E434" s="2">
        <v>660.2</v>
      </c>
      <c r="F434" t="s">
        <v>26</v>
      </c>
      <c r="G434" s="3">
        <v>0.28999999999999998</v>
      </c>
      <c r="H434" s="2" t="s">
        <v>90</v>
      </c>
    </row>
    <row r="435" spans="1:8" x14ac:dyDescent="0.45">
      <c r="A435" s="1">
        <v>44204</v>
      </c>
      <c r="B435" s="2">
        <v>475.34</v>
      </c>
      <c r="C435" s="2">
        <v>416.61</v>
      </c>
      <c r="D435" s="2">
        <v>626.97</v>
      </c>
      <c r="E435" s="2">
        <v>649.47</v>
      </c>
      <c r="F435" t="s">
        <v>8</v>
      </c>
      <c r="G435" s="3">
        <v>0.33</v>
      </c>
      <c r="H435" s="2" t="s">
        <v>90</v>
      </c>
    </row>
    <row r="436" spans="1:8" x14ac:dyDescent="0.45">
      <c r="A436" s="1">
        <v>44205</v>
      </c>
      <c r="B436" s="2">
        <v>166.1</v>
      </c>
      <c r="C436" s="2">
        <v>159.41</v>
      </c>
      <c r="D436" s="2">
        <v>577.5</v>
      </c>
      <c r="E436" s="2">
        <v>772.34</v>
      </c>
      <c r="F436" t="s">
        <v>62</v>
      </c>
      <c r="G436" s="3">
        <v>0.32</v>
      </c>
      <c r="H436" s="2" t="s">
        <v>90</v>
      </c>
    </row>
    <row r="437" spans="1:8" x14ac:dyDescent="0.45">
      <c r="A437" s="1">
        <v>44206</v>
      </c>
      <c r="B437" s="2">
        <v>224.87</v>
      </c>
      <c r="C437" s="2">
        <v>486.44</v>
      </c>
      <c r="D437" s="2">
        <v>542.19000000000005</v>
      </c>
      <c r="E437" s="2">
        <v>587.35</v>
      </c>
      <c r="F437" t="s">
        <v>45</v>
      </c>
      <c r="G437" s="3">
        <v>0.36</v>
      </c>
      <c r="H437" s="2" t="s">
        <v>90</v>
      </c>
    </row>
    <row r="438" spans="1:8" x14ac:dyDescent="0.45">
      <c r="A438" s="1">
        <v>44207</v>
      </c>
      <c r="B438" s="2">
        <v>274.98</v>
      </c>
      <c r="C438" s="2">
        <v>320.95999999999998</v>
      </c>
      <c r="D438" s="2">
        <v>541.67999999999995</v>
      </c>
      <c r="E438" s="2">
        <v>671.92</v>
      </c>
      <c r="F438" t="s">
        <v>8</v>
      </c>
      <c r="G438" s="3">
        <v>0.3</v>
      </c>
      <c r="H438" s="2" t="s">
        <v>90</v>
      </c>
    </row>
    <row r="439" spans="1:8" x14ac:dyDescent="0.45">
      <c r="A439" s="1">
        <v>44208</v>
      </c>
      <c r="B439" s="2">
        <v>117.11</v>
      </c>
      <c r="C439" s="2">
        <v>443.83</v>
      </c>
      <c r="D439" s="2">
        <v>748.19</v>
      </c>
      <c r="E439" s="2">
        <v>719.79</v>
      </c>
      <c r="F439" t="s">
        <v>12</v>
      </c>
      <c r="G439" s="3">
        <v>0.28000000000000003</v>
      </c>
      <c r="H439" s="2" t="s">
        <v>90</v>
      </c>
    </row>
    <row r="440" spans="1:8" x14ac:dyDescent="0.45">
      <c r="A440" s="1">
        <v>44208</v>
      </c>
      <c r="B440" s="2">
        <v>192.77</v>
      </c>
      <c r="C440" s="2">
        <v>268.27</v>
      </c>
      <c r="D440" s="2">
        <v>581.72</v>
      </c>
      <c r="E440" s="2">
        <v>555.17999999999995</v>
      </c>
      <c r="F440" t="s">
        <v>26</v>
      </c>
      <c r="G440" s="3">
        <v>0.31</v>
      </c>
      <c r="H440" s="2" t="s">
        <v>90</v>
      </c>
    </row>
    <row r="441" spans="1:8" x14ac:dyDescent="0.45">
      <c r="A441" s="1">
        <v>44208</v>
      </c>
      <c r="B441" s="2">
        <v>349.9</v>
      </c>
      <c r="C441" s="2">
        <v>143.15</v>
      </c>
      <c r="D441" s="2">
        <v>735.45</v>
      </c>
      <c r="E441" s="2">
        <v>551.85</v>
      </c>
      <c r="F441" t="s">
        <v>78</v>
      </c>
      <c r="G441" s="3">
        <v>0.35</v>
      </c>
      <c r="H441" s="2" t="s">
        <v>90</v>
      </c>
    </row>
    <row r="442" spans="1:8" x14ac:dyDescent="0.45">
      <c r="A442" s="1">
        <v>44208</v>
      </c>
      <c r="B442" s="2">
        <v>470.61</v>
      </c>
      <c r="C442" s="2">
        <v>252.67</v>
      </c>
      <c r="D442" s="2">
        <v>530.44000000000005</v>
      </c>
      <c r="E442" s="2">
        <v>606.88</v>
      </c>
      <c r="F442" t="s">
        <v>8</v>
      </c>
      <c r="G442" s="3">
        <v>0.38</v>
      </c>
      <c r="H442" s="2" t="s">
        <v>90</v>
      </c>
    </row>
    <row r="443" spans="1:8" x14ac:dyDescent="0.45">
      <c r="A443" s="1">
        <v>44208</v>
      </c>
      <c r="B443" s="2">
        <v>446.52</v>
      </c>
      <c r="C443" s="2">
        <v>240.21</v>
      </c>
      <c r="D443" s="2">
        <v>637.44000000000005</v>
      </c>
      <c r="E443" s="2">
        <v>780.12</v>
      </c>
      <c r="F443" t="s">
        <v>51</v>
      </c>
      <c r="G443" s="3">
        <v>0.36</v>
      </c>
      <c r="H443" s="2" t="s">
        <v>90</v>
      </c>
    </row>
    <row r="444" spans="1:8" x14ac:dyDescent="0.45">
      <c r="A444" s="1">
        <v>44209</v>
      </c>
      <c r="B444" s="2">
        <v>330.56</v>
      </c>
      <c r="C444" s="2">
        <v>205.79</v>
      </c>
      <c r="D444" s="2">
        <v>761.67</v>
      </c>
      <c r="E444" s="2">
        <v>608.5</v>
      </c>
      <c r="F444" t="s">
        <v>52</v>
      </c>
      <c r="G444" s="3">
        <v>0.37</v>
      </c>
      <c r="H444" s="2" t="s">
        <v>90</v>
      </c>
    </row>
    <row r="445" spans="1:8" x14ac:dyDescent="0.45">
      <c r="A445" s="1">
        <v>44209</v>
      </c>
      <c r="B445" s="2">
        <v>276.89</v>
      </c>
      <c r="C445" s="2">
        <v>490.76</v>
      </c>
      <c r="D445" s="2">
        <v>662.88</v>
      </c>
      <c r="E445" s="2">
        <v>756.03</v>
      </c>
      <c r="F445" t="s">
        <v>8</v>
      </c>
      <c r="G445" s="3">
        <v>0.32</v>
      </c>
      <c r="H445" s="2" t="s">
        <v>90</v>
      </c>
    </row>
    <row r="446" spans="1:8" x14ac:dyDescent="0.45">
      <c r="A446" s="1">
        <v>44210</v>
      </c>
      <c r="B446" s="2">
        <v>172.84</v>
      </c>
      <c r="C446" s="2">
        <v>338.22</v>
      </c>
      <c r="D446" s="2">
        <v>628.6</v>
      </c>
      <c r="E446" s="2">
        <v>518.72</v>
      </c>
      <c r="F446" t="s">
        <v>16</v>
      </c>
      <c r="G446" s="3">
        <v>0.38</v>
      </c>
      <c r="H446" s="2" t="s">
        <v>90</v>
      </c>
    </row>
    <row r="447" spans="1:8" x14ac:dyDescent="0.45">
      <c r="A447" s="1">
        <v>44210</v>
      </c>
      <c r="B447" s="2">
        <v>125.05</v>
      </c>
      <c r="C447" s="2">
        <v>218.3</v>
      </c>
      <c r="D447" s="2">
        <v>720.45</v>
      </c>
      <c r="E447" s="2">
        <v>673.34</v>
      </c>
      <c r="F447" t="s">
        <v>12</v>
      </c>
      <c r="G447" s="3">
        <v>0.38</v>
      </c>
      <c r="H447" s="2" t="s">
        <v>90</v>
      </c>
    </row>
    <row r="448" spans="1:8" x14ac:dyDescent="0.45">
      <c r="A448" s="1">
        <v>44210</v>
      </c>
      <c r="B448" s="2">
        <v>407.71</v>
      </c>
      <c r="C448" s="2">
        <v>378.89</v>
      </c>
      <c r="D448" s="2">
        <v>785.3</v>
      </c>
      <c r="E448" s="2">
        <v>660.79</v>
      </c>
      <c r="F448" t="s">
        <v>52</v>
      </c>
      <c r="G448" s="3">
        <v>0.28000000000000003</v>
      </c>
      <c r="H448" s="2" t="s">
        <v>90</v>
      </c>
    </row>
    <row r="449" spans="1:8" x14ac:dyDescent="0.45">
      <c r="A449" s="1">
        <v>44212</v>
      </c>
      <c r="B449" s="2">
        <v>148.28</v>
      </c>
      <c r="C449" s="2">
        <v>136.12</v>
      </c>
      <c r="D449" s="2">
        <v>624.42999999999995</v>
      </c>
      <c r="E449" s="2">
        <v>650.29</v>
      </c>
      <c r="F449" t="s">
        <v>21</v>
      </c>
      <c r="G449" s="3">
        <v>0.3</v>
      </c>
      <c r="H449" s="2" t="s">
        <v>90</v>
      </c>
    </row>
    <row r="450" spans="1:8" x14ac:dyDescent="0.45">
      <c r="A450" s="1">
        <v>44213</v>
      </c>
      <c r="B450" s="2">
        <v>242.52</v>
      </c>
      <c r="C450" s="2">
        <v>351.09</v>
      </c>
      <c r="D450" s="2">
        <v>584.45000000000005</v>
      </c>
      <c r="E450" s="2">
        <v>714.45</v>
      </c>
      <c r="F450" t="s">
        <v>16</v>
      </c>
      <c r="G450" s="3">
        <v>0.32</v>
      </c>
      <c r="H450" s="2" t="s">
        <v>90</v>
      </c>
    </row>
    <row r="451" spans="1:8" x14ac:dyDescent="0.45">
      <c r="A451" s="1">
        <v>44213</v>
      </c>
      <c r="B451" s="2">
        <v>150.80000000000001</v>
      </c>
      <c r="C451" s="2">
        <v>334.74</v>
      </c>
      <c r="D451" s="2">
        <v>798.32</v>
      </c>
      <c r="E451" s="2">
        <v>615.79</v>
      </c>
      <c r="F451" t="s">
        <v>8</v>
      </c>
      <c r="G451" s="3">
        <v>0.37</v>
      </c>
      <c r="H451" s="2" t="s">
        <v>90</v>
      </c>
    </row>
    <row r="452" spans="1:8" x14ac:dyDescent="0.45">
      <c r="A452" s="1">
        <v>44214</v>
      </c>
      <c r="B452" s="2">
        <v>470.38</v>
      </c>
      <c r="C452" s="2">
        <v>293.43</v>
      </c>
      <c r="D452" s="2">
        <v>672.42</v>
      </c>
      <c r="E452" s="2">
        <v>762.5</v>
      </c>
      <c r="F452" t="s">
        <v>21</v>
      </c>
      <c r="G452" s="3">
        <v>0.28999999999999998</v>
      </c>
      <c r="H452" s="2" t="s">
        <v>90</v>
      </c>
    </row>
    <row r="453" spans="1:8" x14ac:dyDescent="0.45">
      <c r="A453" s="1">
        <v>44214</v>
      </c>
      <c r="B453" s="2">
        <v>229.87</v>
      </c>
      <c r="C453" s="2">
        <v>268.73</v>
      </c>
      <c r="D453" s="2">
        <v>688.48</v>
      </c>
      <c r="E453" s="2">
        <v>717.28</v>
      </c>
      <c r="F453" t="s">
        <v>107</v>
      </c>
      <c r="G453" s="3">
        <v>0.32</v>
      </c>
      <c r="H453" s="2" t="s">
        <v>90</v>
      </c>
    </row>
    <row r="454" spans="1:8" x14ac:dyDescent="0.45">
      <c r="A454" s="1">
        <v>44215</v>
      </c>
      <c r="B454" s="2">
        <v>493.06</v>
      </c>
      <c r="C454" s="2">
        <v>151.37</v>
      </c>
      <c r="D454" s="2">
        <v>556.37</v>
      </c>
      <c r="E454" s="2">
        <v>538.69000000000005</v>
      </c>
      <c r="F454" t="s">
        <v>16</v>
      </c>
      <c r="G454" s="3">
        <v>0.28999999999999998</v>
      </c>
      <c r="H454" s="2" t="s">
        <v>90</v>
      </c>
    </row>
    <row r="455" spans="1:8" x14ac:dyDescent="0.45">
      <c r="A455" s="1">
        <v>44215</v>
      </c>
      <c r="B455" s="2">
        <v>295.31</v>
      </c>
      <c r="C455" s="2">
        <v>418.28</v>
      </c>
      <c r="D455" s="2">
        <v>692.53</v>
      </c>
      <c r="E455" s="2">
        <v>616.99</v>
      </c>
      <c r="F455" t="s">
        <v>28</v>
      </c>
      <c r="G455" s="3">
        <v>0.37</v>
      </c>
      <c r="H455" s="2" t="s">
        <v>90</v>
      </c>
    </row>
    <row r="456" spans="1:8" x14ac:dyDescent="0.45">
      <c r="A456" s="1">
        <v>44215</v>
      </c>
      <c r="B456" s="2">
        <v>347.89</v>
      </c>
      <c r="C456" s="2">
        <v>321.86</v>
      </c>
      <c r="D456" s="2">
        <v>576.91</v>
      </c>
      <c r="E456" s="2">
        <v>653.35</v>
      </c>
      <c r="F456" t="s">
        <v>8</v>
      </c>
      <c r="G456" s="3">
        <v>0.34</v>
      </c>
      <c r="H456" s="2" t="s">
        <v>90</v>
      </c>
    </row>
    <row r="457" spans="1:8" x14ac:dyDescent="0.45">
      <c r="A457" s="1">
        <v>44215</v>
      </c>
      <c r="B457" s="2">
        <v>301.44</v>
      </c>
      <c r="C457" s="2">
        <v>137.61000000000001</v>
      </c>
      <c r="D457" s="2">
        <v>601.4</v>
      </c>
      <c r="E457" s="2">
        <v>502.91</v>
      </c>
      <c r="F457" t="s">
        <v>108</v>
      </c>
      <c r="G457" s="3">
        <v>0.36</v>
      </c>
      <c r="H457" s="2" t="s">
        <v>90</v>
      </c>
    </row>
    <row r="458" spans="1:8" x14ac:dyDescent="0.45">
      <c r="A458" s="1">
        <v>44216</v>
      </c>
      <c r="B458" s="2">
        <v>149.91999999999999</v>
      </c>
      <c r="C458" s="2">
        <v>332.86</v>
      </c>
      <c r="D458" s="2">
        <v>713.63</v>
      </c>
      <c r="E458" s="2">
        <v>669.7</v>
      </c>
      <c r="F458" t="s">
        <v>8</v>
      </c>
      <c r="G458" s="3">
        <v>0.37</v>
      </c>
      <c r="H458" s="2" t="s">
        <v>90</v>
      </c>
    </row>
    <row r="459" spans="1:8" x14ac:dyDescent="0.45">
      <c r="A459" s="1">
        <v>44216</v>
      </c>
      <c r="B459" s="2">
        <v>255.7</v>
      </c>
      <c r="C459" s="2">
        <v>344.64</v>
      </c>
      <c r="D459" s="2">
        <v>527.72</v>
      </c>
      <c r="E459" s="2">
        <v>755.03</v>
      </c>
      <c r="F459" t="s">
        <v>13</v>
      </c>
      <c r="G459" s="3">
        <v>0.33</v>
      </c>
      <c r="H459" s="2" t="s">
        <v>90</v>
      </c>
    </row>
    <row r="460" spans="1:8" x14ac:dyDescent="0.45">
      <c r="A460" s="1">
        <v>44217</v>
      </c>
      <c r="B460" s="2">
        <v>314.72000000000003</v>
      </c>
      <c r="C460" s="2">
        <v>479.27</v>
      </c>
      <c r="D460" s="2">
        <v>619.89</v>
      </c>
      <c r="E460" s="2">
        <v>676.06</v>
      </c>
      <c r="F460" t="s">
        <v>38</v>
      </c>
      <c r="G460" s="3">
        <v>0.36</v>
      </c>
      <c r="H460" s="2" t="s">
        <v>90</v>
      </c>
    </row>
    <row r="461" spans="1:8" x14ac:dyDescent="0.45">
      <c r="A461" s="1">
        <v>44218</v>
      </c>
      <c r="B461" s="2">
        <v>498.22</v>
      </c>
      <c r="C461" s="2">
        <v>329.57</v>
      </c>
      <c r="D461" s="2">
        <v>576.77</v>
      </c>
      <c r="E461" s="2">
        <v>706.16</v>
      </c>
      <c r="F461" t="s">
        <v>16</v>
      </c>
      <c r="G461" s="3">
        <v>0.32</v>
      </c>
      <c r="H461" s="2" t="s">
        <v>90</v>
      </c>
    </row>
    <row r="462" spans="1:8" x14ac:dyDescent="0.45">
      <c r="A462" s="1">
        <v>44218</v>
      </c>
      <c r="B462" s="2">
        <v>326.38</v>
      </c>
      <c r="C462" s="2">
        <v>360.41</v>
      </c>
      <c r="D462" s="2">
        <v>562.74</v>
      </c>
      <c r="E462" s="2">
        <v>780.38</v>
      </c>
      <c r="F462" t="s">
        <v>12</v>
      </c>
      <c r="G462" s="3">
        <v>0.31</v>
      </c>
      <c r="H462" s="2" t="s">
        <v>90</v>
      </c>
    </row>
    <row r="463" spans="1:8" x14ac:dyDescent="0.45">
      <c r="A463" s="1">
        <v>44219</v>
      </c>
      <c r="B463" s="2">
        <v>429.76</v>
      </c>
      <c r="C463" s="2">
        <v>116.37</v>
      </c>
      <c r="D463" s="2">
        <v>762.84</v>
      </c>
      <c r="E463" s="2">
        <v>733.8</v>
      </c>
      <c r="F463" t="s">
        <v>21</v>
      </c>
      <c r="G463" s="3">
        <v>0.3</v>
      </c>
      <c r="H463" s="2" t="s">
        <v>90</v>
      </c>
    </row>
    <row r="464" spans="1:8" x14ac:dyDescent="0.45">
      <c r="A464" s="1">
        <v>44219</v>
      </c>
      <c r="B464" s="2">
        <v>331.82</v>
      </c>
      <c r="C464" s="2">
        <v>284.81</v>
      </c>
      <c r="D464" s="2">
        <v>520.05999999999995</v>
      </c>
      <c r="E464" s="2">
        <v>531.89</v>
      </c>
      <c r="F464" t="s">
        <v>16</v>
      </c>
      <c r="G464" s="3">
        <v>0.34</v>
      </c>
      <c r="H464" s="2" t="s">
        <v>90</v>
      </c>
    </row>
    <row r="465" spans="1:8" x14ac:dyDescent="0.45">
      <c r="A465" s="1">
        <v>44219</v>
      </c>
      <c r="B465" s="2">
        <v>100.7</v>
      </c>
      <c r="C465" s="2">
        <v>326.8</v>
      </c>
      <c r="D465" s="2">
        <v>622.73</v>
      </c>
      <c r="E465" s="2">
        <v>628.52</v>
      </c>
      <c r="F465" t="s">
        <v>30</v>
      </c>
      <c r="G465" s="3">
        <v>0.36</v>
      </c>
      <c r="H465" s="2" t="s">
        <v>90</v>
      </c>
    </row>
    <row r="466" spans="1:8" x14ac:dyDescent="0.45">
      <c r="A466" s="1">
        <v>44219</v>
      </c>
      <c r="B466" s="2">
        <v>381.69</v>
      </c>
      <c r="C466" s="2">
        <v>300.68</v>
      </c>
      <c r="D466" s="2">
        <v>737.17</v>
      </c>
      <c r="E466" s="2">
        <v>718.21</v>
      </c>
      <c r="F466" t="s">
        <v>8</v>
      </c>
      <c r="G466" s="3">
        <v>0.38</v>
      </c>
      <c r="H466" s="2" t="s">
        <v>90</v>
      </c>
    </row>
    <row r="467" spans="1:8" x14ac:dyDescent="0.45">
      <c r="A467" s="1">
        <v>44220</v>
      </c>
      <c r="B467" s="2">
        <v>419.43</v>
      </c>
      <c r="C467" s="2">
        <v>169.45</v>
      </c>
      <c r="D467" s="2">
        <v>513.26</v>
      </c>
      <c r="E467" s="2">
        <v>619.99</v>
      </c>
      <c r="F467" t="s">
        <v>64</v>
      </c>
      <c r="G467" s="3">
        <v>0.34</v>
      </c>
      <c r="H467" s="2" t="s">
        <v>90</v>
      </c>
    </row>
    <row r="468" spans="1:8" x14ac:dyDescent="0.45">
      <c r="A468" s="1">
        <v>44221</v>
      </c>
      <c r="B468" s="2">
        <v>233.45</v>
      </c>
      <c r="C468" s="2">
        <v>337.47</v>
      </c>
      <c r="D468" s="2">
        <v>501.77</v>
      </c>
      <c r="E468" s="2">
        <v>526.17999999999995</v>
      </c>
      <c r="F468" t="s">
        <v>8</v>
      </c>
      <c r="G468" s="3">
        <v>0.33</v>
      </c>
      <c r="H468" s="2" t="s">
        <v>90</v>
      </c>
    </row>
    <row r="469" spans="1:8" x14ac:dyDescent="0.45">
      <c r="A469" s="1">
        <v>44221</v>
      </c>
      <c r="B469" s="2">
        <v>251.82</v>
      </c>
      <c r="C469" s="2">
        <v>211.24</v>
      </c>
      <c r="D469" s="2">
        <v>708.04</v>
      </c>
      <c r="E469" s="2">
        <v>761.24</v>
      </c>
      <c r="F469" t="s">
        <v>58</v>
      </c>
      <c r="G469" s="3">
        <v>0.28999999999999998</v>
      </c>
      <c r="H469" s="2" t="s">
        <v>90</v>
      </c>
    </row>
    <row r="470" spans="1:8" x14ac:dyDescent="0.45">
      <c r="A470" s="1">
        <v>44221</v>
      </c>
      <c r="B470" s="2">
        <v>111.22</v>
      </c>
      <c r="C470" s="2">
        <v>317.64</v>
      </c>
      <c r="D470" s="2">
        <v>520.52</v>
      </c>
      <c r="E470" s="2">
        <v>511.18</v>
      </c>
      <c r="F470" t="s">
        <v>12</v>
      </c>
      <c r="G470" s="3">
        <v>0.3</v>
      </c>
      <c r="H470" s="2" t="s">
        <v>90</v>
      </c>
    </row>
    <row r="471" spans="1:8" x14ac:dyDescent="0.45">
      <c r="A471" s="1">
        <v>44221</v>
      </c>
      <c r="B471" s="2">
        <v>307.8</v>
      </c>
      <c r="C471" s="2">
        <v>286.95999999999998</v>
      </c>
      <c r="D471" s="2">
        <v>561.91999999999996</v>
      </c>
      <c r="E471" s="2">
        <v>645.91999999999996</v>
      </c>
      <c r="F471" t="s">
        <v>32</v>
      </c>
      <c r="G471" s="3">
        <v>0.33</v>
      </c>
      <c r="H471" s="2" t="s">
        <v>90</v>
      </c>
    </row>
    <row r="472" spans="1:8" x14ac:dyDescent="0.45">
      <c r="A472" s="1">
        <v>44222</v>
      </c>
      <c r="B472" s="2">
        <v>205.83</v>
      </c>
      <c r="C472" s="2">
        <v>456.03</v>
      </c>
      <c r="D472" s="2">
        <v>726.24</v>
      </c>
      <c r="E472" s="2">
        <v>571.73</v>
      </c>
      <c r="F472" t="s">
        <v>51</v>
      </c>
      <c r="G472" s="3">
        <v>0.28999999999999998</v>
      </c>
      <c r="H472" s="2" t="s">
        <v>90</v>
      </c>
    </row>
    <row r="473" spans="1:8" x14ac:dyDescent="0.45">
      <c r="A473" s="1">
        <v>44222</v>
      </c>
      <c r="B473" s="2">
        <v>358.94</v>
      </c>
      <c r="C473" s="2">
        <v>427.4</v>
      </c>
      <c r="D473" s="2">
        <v>508.09</v>
      </c>
      <c r="E473" s="2">
        <v>535.17999999999995</v>
      </c>
      <c r="F473" t="s">
        <v>8</v>
      </c>
      <c r="G473" s="3">
        <v>0.38</v>
      </c>
      <c r="H473" s="2" t="s">
        <v>90</v>
      </c>
    </row>
    <row r="474" spans="1:8" x14ac:dyDescent="0.45">
      <c r="A474" s="1">
        <v>44222</v>
      </c>
      <c r="B474" s="2">
        <v>420.54</v>
      </c>
      <c r="C474" s="2">
        <v>110.97</v>
      </c>
      <c r="D474" s="2">
        <v>589.29999999999995</v>
      </c>
      <c r="E474" s="2">
        <v>686.63</v>
      </c>
      <c r="F474" t="s">
        <v>55</v>
      </c>
      <c r="G474" s="3">
        <v>0.32</v>
      </c>
      <c r="H474" s="2" t="s">
        <v>90</v>
      </c>
    </row>
    <row r="475" spans="1:8" x14ac:dyDescent="0.45">
      <c r="A475" s="1">
        <v>44223</v>
      </c>
      <c r="B475" s="2">
        <v>243.62</v>
      </c>
      <c r="C475" s="2">
        <v>229.01</v>
      </c>
      <c r="D475" s="2">
        <v>713.86</v>
      </c>
      <c r="E475" s="2">
        <v>745.12</v>
      </c>
      <c r="F475" t="s">
        <v>29</v>
      </c>
      <c r="G475" s="3">
        <v>0.35</v>
      </c>
      <c r="H475" s="2" t="s">
        <v>90</v>
      </c>
    </row>
    <row r="476" spans="1:8" x14ac:dyDescent="0.45">
      <c r="A476" s="1">
        <v>44223</v>
      </c>
      <c r="B476" s="2">
        <v>353.35</v>
      </c>
      <c r="C476" s="2">
        <v>387.78</v>
      </c>
      <c r="D476" s="2">
        <v>591.77</v>
      </c>
      <c r="E476" s="2">
        <v>545.42999999999995</v>
      </c>
      <c r="F476" t="s">
        <v>21</v>
      </c>
      <c r="G476" s="3">
        <v>0.32</v>
      </c>
      <c r="H476" s="2" t="s">
        <v>90</v>
      </c>
    </row>
    <row r="477" spans="1:8" x14ac:dyDescent="0.45">
      <c r="A477" s="1">
        <v>44224</v>
      </c>
      <c r="B477" s="2">
        <v>134.57</v>
      </c>
      <c r="C477" s="2">
        <v>241.34</v>
      </c>
      <c r="D477" s="2">
        <v>571.79999999999995</v>
      </c>
      <c r="E477" s="2">
        <v>573.67999999999995</v>
      </c>
      <c r="F477" t="s">
        <v>31</v>
      </c>
      <c r="G477" s="3">
        <v>0.28000000000000003</v>
      </c>
      <c r="H477" s="2" t="s">
        <v>90</v>
      </c>
    </row>
    <row r="478" spans="1:8" x14ac:dyDescent="0.45">
      <c r="A478" s="1">
        <v>44224</v>
      </c>
      <c r="B478" s="2">
        <v>153.58000000000001</v>
      </c>
      <c r="C478" s="2">
        <v>355.42</v>
      </c>
      <c r="D478" s="2">
        <v>660.11</v>
      </c>
      <c r="E478" s="2">
        <v>524</v>
      </c>
      <c r="F478" t="s">
        <v>21</v>
      </c>
      <c r="G478" s="3">
        <v>0.28999999999999998</v>
      </c>
      <c r="H478" s="2" t="s">
        <v>90</v>
      </c>
    </row>
    <row r="479" spans="1:8" x14ac:dyDescent="0.45">
      <c r="A479" s="1">
        <v>44224</v>
      </c>
      <c r="B479" s="2">
        <v>408.37</v>
      </c>
      <c r="C479" s="2">
        <v>301.13</v>
      </c>
      <c r="D479" s="2">
        <v>700.29</v>
      </c>
      <c r="E479" s="2">
        <v>518.71</v>
      </c>
      <c r="F479" t="s">
        <v>8</v>
      </c>
      <c r="G479" s="3">
        <v>0.32</v>
      </c>
      <c r="H479" s="2" t="s">
        <v>90</v>
      </c>
    </row>
    <row r="480" spans="1:8" x14ac:dyDescent="0.45">
      <c r="A480" s="1">
        <v>44226</v>
      </c>
      <c r="B480" s="2">
        <v>400.25</v>
      </c>
      <c r="C480" s="2">
        <v>490.86</v>
      </c>
      <c r="D480" s="2">
        <v>653.29</v>
      </c>
      <c r="E480" s="2">
        <v>524.65</v>
      </c>
      <c r="F480" t="s">
        <v>64</v>
      </c>
      <c r="G480" s="3">
        <v>0.35</v>
      </c>
      <c r="H480" s="2" t="s">
        <v>90</v>
      </c>
    </row>
    <row r="481" spans="1:8" x14ac:dyDescent="0.45">
      <c r="A481" s="1">
        <v>44226</v>
      </c>
      <c r="B481" s="2">
        <v>365.08</v>
      </c>
      <c r="C481" s="2">
        <v>482.97</v>
      </c>
      <c r="D481" s="2">
        <v>506.12</v>
      </c>
      <c r="E481" s="2">
        <v>538.99</v>
      </c>
      <c r="F481" t="s">
        <v>8</v>
      </c>
      <c r="G481" s="3">
        <v>0.28999999999999998</v>
      </c>
      <c r="H481" s="2" t="s">
        <v>90</v>
      </c>
    </row>
    <row r="482" spans="1:8" x14ac:dyDescent="0.45">
      <c r="A482" s="1">
        <v>44226</v>
      </c>
      <c r="B482" s="2">
        <v>245.09</v>
      </c>
      <c r="C482" s="2">
        <v>197.49</v>
      </c>
      <c r="D482" s="2">
        <v>556.23</v>
      </c>
      <c r="E482" s="2">
        <v>762.96</v>
      </c>
      <c r="F482" t="s">
        <v>45</v>
      </c>
      <c r="G482" s="3">
        <v>0.33</v>
      </c>
      <c r="H482" s="2" t="s">
        <v>90</v>
      </c>
    </row>
    <row r="483" spans="1:8" x14ac:dyDescent="0.45">
      <c r="A483" s="1">
        <v>44226</v>
      </c>
      <c r="B483" s="2">
        <v>467.93</v>
      </c>
      <c r="C483" s="2">
        <v>347.48</v>
      </c>
      <c r="D483" s="2">
        <v>577.03</v>
      </c>
      <c r="E483" s="2">
        <v>624.96</v>
      </c>
      <c r="F483" t="s">
        <v>33</v>
      </c>
      <c r="G483" s="3">
        <v>0.38</v>
      </c>
      <c r="H483" s="2" t="s">
        <v>90</v>
      </c>
    </row>
    <row r="484" spans="1:8" x14ac:dyDescent="0.45">
      <c r="A484" s="1">
        <v>44226</v>
      </c>
      <c r="B484" s="2">
        <v>249.56</v>
      </c>
      <c r="C484" s="2">
        <v>177.88</v>
      </c>
      <c r="D484" s="2">
        <v>670.05</v>
      </c>
      <c r="E484" s="2">
        <v>617.09</v>
      </c>
      <c r="F484" t="s">
        <v>37</v>
      </c>
      <c r="G484" s="3">
        <v>0.37</v>
      </c>
      <c r="H484" s="2" t="s">
        <v>90</v>
      </c>
    </row>
    <row r="485" spans="1:8" x14ac:dyDescent="0.45">
      <c r="A485" s="1">
        <v>44227</v>
      </c>
      <c r="B485" s="2">
        <v>184.76</v>
      </c>
      <c r="C485" s="2">
        <v>245.77</v>
      </c>
      <c r="D485" s="2">
        <v>605.64</v>
      </c>
      <c r="E485" s="2">
        <v>753.39</v>
      </c>
      <c r="F485" t="s">
        <v>12</v>
      </c>
      <c r="G485" s="3">
        <v>0.34</v>
      </c>
      <c r="H485" s="2" t="s">
        <v>90</v>
      </c>
    </row>
    <row r="486" spans="1:8" x14ac:dyDescent="0.45">
      <c r="A486" s="1">
        <v>44227</v>
      </c>
      <c r="B486" s="2">
        <v>251.99</v>
      </c>
      <c r="C486" s="2">
        <v>258.08999999999997</v>
      </c>
      <c r="D486" s="2">
        <v>704.01</v>
      </c>
      <c r="E486" s="2">
        <v>756.56</v>
      </c>
      <c r="F486" t="s">
        <v>21</v>
      </c>
      <c r="G486" s="3">
        <v>0.36</v>
      </c>
      <c r="H486" s="2" t="s">
        <v>90</v>
      </c>
    </row>
    <row r="487" spans="1:8" x14ac:dyDescent="0.45">
      <c r="A487" s="1">
        <v>44227</v>
      </c>
      <c r="B487" s="2">
        <v>156.31</v>
      </c>
      <c r="C487" s="2">
        <v>252.14</v>
      </c>
      <c r="D487" s="2">
        <v>686.41</v>
      </c>
      <c r="E487" s="2">
        <v>743.51</v>
      </c>
      <c r="F487" t="s">
        <v>37</v>
      </c>
      <c r="G487" s="3">
        <v>0.31</v>
      </c>
      <c r="H487" s="2" t="s">
        <v>90</v>
      </c>
    </row>
    <row r="488" spans="1:8" x14ac:dyDescent="0.45">
      <c r="A488" s="1">
        <v>44227</v>
      </c>
      <c r="B488" s="2">
        <v>181.43</v>
      </c>
      <c r="C488" s="2">
        <v>306.39</v>
      </c>
      <c r="D488" s="2">
        <v>790.06</v>
      </c>
      <c r="E488" s="2">
        <v>653.66999999999996</v>
      </c>
      <c r="F488" t="s">
        <v>13</v>
      </c>
      <c r="G488" s="3">
        <v>0.36</v>
      </c>
      <c r="H488" s="2" t="s">
        <v>90</v>
      </c>
    </row>
    <row r="489" spans="1:8" x14ac:dyDescent="0.45">
      <c r="A489" s="1">
        <v>44227</v>
      </c>
      <c r="B489" s="2">
        <v>223.29</v>
      </c>
      <c r="C489" s="2">
        <v>354.76</v>
      </c>
      <c r="D489" s="2">
        <v>744.5</v>
      </c>
      <c r="E489" s="2">
        <v>609.24</v>
      </c>
      <c r="F489" t="s">
        <v>109</v>
      </c>
      <c r="G489" s="3">
        <v>0.35</v>
      </c>
      <c r="H489" s="2" t="s">
        <v>90</v>
      </c>
    </row>
    <row r="490" spans="1:8" x14ac:dyDescent="0.45">
      <c r="A490" s="1">
        <v>44227</v>
      </c>
      <c r="B490" s="2">
        <v>359.78</v>
      </c>
      <c r="C490" s="2">
        <v>463.91</v>
      </c>
      <c r="D490" s="2">
        <v>595.07000000000005</v>
      </c>
      <c r="E490" s="2">
        <v>757.67</v>
      </c>
      <c r="F490" t="s">
        <v>8</v>
      </c>
      <c r="G490" s="3">
        <v>0.37</v>
      </c>
      <c r="H490" s="2" t="s">
        <v>90</v>
      </c>
    </row>
    <row r="491" spans="1:8" x14ac:dyDescent="0.45">
      <c r="A491" s="1">
        <v>44228</v>
      </c>
      <c r="B491" s="2">
        <v>350.53</v>
      </c>
      <c r="C491" s="2">
        <v>428.53</v>
      </c>
      <c r="D491" s="2">
        <v>768.15</v>
      </c>
      <c r="E491" s="2">
        <v>723.41</v>
      </c>
      <c r="F491" t="s">
        <v>110</v>
      </c>
      <c r="G491" s="3">
        <v>0.38</v>
      </c>
      <c r="H491" s="2" t="s">
        <v>90</v>
      </c>
    </row>
    <row r="492" spans="1:8" x14ac:dyDescent="0.45">
      <c r="A492" s="1">
        <v>44228</v>
      </c>
      <c r="B492" s="2">
        <v>301.37</v>
      </c>
      <c r="C492" s="2">
        <v>372.95</v>
      </c>
      <c r="D492" s="2">
        <v>706.88</v>
      </c>
      <c r="E492" s="2">
        <v>763.02</v>
      </c>
      <c r="F492" t="s">
        <v>8</v>
      </c>
      <c r="G492" s="3">
        <v>0.31</v>
      </c>
      <c r="H492" s="2" t="s">
        <v>90</v>
      </c>
    </row>
    <row r="493" spans="1:8" x14ac:dyDescent="0.45">
      <c r="A493" s="1">
        <v>44229</v>
      </c>
      <c r="B493" s="2">
        <v>126.23</v>
      </c>
      <c r="C493" s="2">
        <v>341.6</v>
      </c>
      <c r="D493" s="2">
        <v>503.28</v>
      </c>
      <c r="E493" s="2">
        <v>693.53</v>
      </c>
      <c r="F493" t="s">
        <v>21</v>
      </c>
      <c r="G493" s="3">
        <v>0.36</v>
      </c>
      <c r="H493" s="2" t="s">
        <v>90</v>
      </c>
    </row>
    <row r="494" spans="1:8" x14ac:dyDescent="0.45">
      <c r="A494" s="1">
        <v>44229</v>
      </c>
      <c r="B494" s="2">
        <v>308.3</v>
      </c>
      <c r="C494" s="2">
        <v>352.93</v>
      </c>
      <c r="D494" s="2">
        <v>736.4</v>
      </c>
      <c r="E494" s="2">
        <v>723.04</v>
      </c>
      <c r="F494" t="s">
        <v>14</v>
      </c>
      <c r="G494" s="3">
        <v>0.31</v>
      </c>
      <c r="H494" s="2" t="s">
        <v>90</v>
      </c>
    </row>
    <row r="495" spans="1:8" x14ac:dyDescent="0.45">
      <c r="A495" s="1">
        <v>44230</v>
      </c>
      <c r="B495" s="2">
        <v>480.55</v>
      </c>
      <c r="C495" s="2">
        <v>191.02</v>
      </c>
      <c r="D495" s="2">
        <v>603.96</v>
      </c>
      <c r="E495" s="2">
        <v>548.02</v>
      </c>
      <c r="F495" t="s">
        <v>84</v>
      </c>
      <c r="G495" s="3">
        <v>0.05</v>
      </c>
      <c r="H495" s="2" t="s">
        <v>90</v>
      </c>
    </row>
    <row r="496" spans="1:8" x14ac:dyDescent="0.45">
      <c r="A496" s="1">
        <v>44230</v>
      </c>
      <c r="B496" s="2">
        <v>379.23</v>
      </c>
      <c r="C496" s="2">
        <v>476.3</v>
      </c>
      <c r="D496" s="2">
        <v>715.29</v>
      </c>
      <c r="E496" s="2">
        <v>575.45000000000005</v>
      </c>
      <c r="F496" t="s">
        <v>12</v>
      </c>
      <c r="G496" s="3">
        <v>0.05</v>
      </c>
      <c r="H496" s="2" t="s">
        <v>90</v>
      </c>
    </row>
    <row r="497" spans="1:8" x14ac:dyDescent="0.45">
      <c r="A497" s="1">
        <v>44230</v>
      </c>
      <c r="B497" s="2">
        <v>497.31</v>
      </c>
      <c r="C497" s="2">
        <v>336.8</v>
      </c>
      <c r="D497" s="2">
        <v>536.58000000000004</v>
      </c>
      <c r="E497" s="2">
        <v>735.2</v>
      </c>
      <c r="F497" t="s">
        <v>13</v>
      </c>
      <c r="G497" s="3">
        <v>0.05</v>
      </c>
      <c r="H497" s="2" t="s">
        <v>90</v>
      </c>
    </row>
    <row r="498" spans="1:8" x14ac:dyDescent="0.45">
      <c r="A498" s="1">
        <v>44231</v>
      </c>
      <c r="B498" s="2">
        <v>212.64</v>
      </c>
      <c r="C498" s="2">
        <v>223.98</v>
      </c>
      <c r="D498" s="2">
        <v>600.89</v>
      </c>
      <c r="E498" s="2">
        <v>704.61</v>
      </c>
      <c r="F498" t="s">
        <v>8</v>
      </c>
      <c r="G498" s="3">
        <v>0.05</v>
      </c>
      <c r="H498" s="2" t="s">
        <v>90</v>
      </c>
    </row>
    <row r="499" spans="1:8" x14ac:dyDescent="0.45">
      <c r="A499" s="1">
        <v>44231</v>
      </c>
      <c r="B499" s="2">
        <v>485.81</v>
      </c>
      <c r="C499" s="2">
        <v>486.05</v>
      </c>
      <c r="D499" s="2">
        <v>701.79</v>
      </c>
      <c r="E499" s="2">
        <v>506.99</v>
      </c>
      <c r="F499" t="s">
        <v>101</v>
      </c>
      <c r="G499" s="3">
        <v>0.05</v>
      </c>
      <c r="H499" s="2" t="s">
        <v>90</v>
      </c>
    </row>
    <row r="500" spans="1:8" x14ac:dyDescent="0.45">
      <c r="A500" s="1">
        <v>44231</v>
      </c>
      <c r="B500" s="2">
        <v>268</v>
      </c>
      <c r="C500" s="2">
        <v>301.62</v>
      </c>
      <c r="D500" s="2">
        <v>770.37</v>
      </c>
      <c r="E500" s="2">
        <v>649.67999999999995</v>
      </c>
      <c r="F500" t="s">
        <v>27</v>
      </c>
      <c r="G500" s="3">
        <v>0.05</v>
      </c>
      <c r="H500" s="2" t="s">
        <v>90</v>
      </c>
    </row>
    <row r="501" spans="1:8" x14ac:dyDescent="0.45">
      <c r="A501" s="1">
        <v>44231</v>
      </c>
      <c r="B501" s="2">
        <v>455.32</v>
      </c>
      <c r="C501" s="2">
        <v>465.24</v>
      </c>
      <c r="D501" s="2">
        <v>677.95</v>
      </c>
      <c r="E501" s="2">
        <v>634.66999999999996</v>
      </c>
      <c r="F501" t="s">
        <v>55</v>
      </c>
      <c r="G501" s="3">
        <v>0.05</v>
      </c>
      <c r="H501" s="2" t="s">
        <v>90</v>
      </c>
    </row>
    <row r="502" spans="1:8" x14ac:dyDescent="0.45">
      <c r="A502" s="1">
        <v>44232</v>
      </c>
      <c r="B502" s="2">
        <v>497.4</v>
      </c>
      <c r="C502" s="2">
        <v>467.84</v>
      </c>
      <c r="D502" s="2">
        <v>710.75</v>
      </c>
      <c r="E502" s="2">
        <v>603.01</v>
      </c>
      <c r="F502" t="s">
        <v>8</v>
      </c>
      <c r="G502" s="3">
        <v>0.01</v>
      </c>
      <c r="H502" s="2" t="s">
        <v>90</v>
      </c>
    </row>
    <row r="503" spans="1:8" x14ac:dyDescent="0.45">
      <c r="A503" s="1">
        <v>44232</v>
      </c>
      <c r="B503" s="2">
        <v>269.72000000000003</v>
      </c>
      <c r="C503" s="2">
        <v>367.65</v>
      </c>
      <c r="D503" s="2">
        <v>785.7</v>
      </c>
      <c r="E503" s="2">
        <v>783.45</v>
      </c>
      <c r="F503" t="s">
        <v>32</v>
      </c>
      <c r="G503" s="3">
        <v>0.01</v>
      </c>
      <c r="H503" s="2" t="s">
        <v>90</v>
      </c>
    </row>
    <row r="504" spans="1:8" x14ac:dyDescent="0.45">
      <c r="A504" s="1">
        <v>44233</v>
      </c>
      <c r="B504" s="2">
        <v>484.21</v>
      </c>
      <c r="C504" s="2">
        <v>154.69999999999999</v>
      </c>
      <c r="D504" s="2">
        <v>626.87</v>
      </c>
      <c r="E504" s="2">
        <v>740.54</v>
      </c>
      <c r="F504" t="s">
        <v>38</v>
      </c>
      <c r="G504" s="3">
        <v>0.01</v>
      </c>
      <c r="H504" s="2" t="s">
        <v>90</v>
      </c>
    </row>
    <row r="505" spans="1:8" x14ac:dyDescent="0.45">
      <c r="A505" s="1">
        <v>44233</v>
      </c>
      <c r="B505" s="2">
        <v>247.15</v>
      </c>
      <c r="C505" s="2">
        <v>191.28</v>
      </c>
      <c r="D505" s="2">
        <v>681.35</v>
      </c>
      <c r="E505" s="2">
        <v>723.63</v>
      </c>
      <c r="F505" t="s">
        <v>38</v>
      </c>
      <c r="G505" s="3">
        <v>0.01</v>
      </c>
      <c r="H505" s="2" t="s">
        <v>90</v>
      </c>
    </row>
    <row r="506" spans="1:8" x14ac:dyDescent="0.45">
      <c r="A506" s="1">
        <v>44234</v>
      </c>
      <c r="B506" s="2">
        <v>154</v>
      </c>
      <c r="C506" s="2">
        <v>363.2</v>
      </c>
      <c r="D506" s="2">
        <v>602.13</v>
      </c>
      <c r="E506" s="2">
        <v>765.04</v>
      </c>
      <c r="F506" t="s">
        <v>32</v>
      </c>
      <c r="G506" s="3">
        <v>0.01</v>
      </c>
      <c r="H506" s="2" t="s">
        <v>90</v>
      </c>
    </row>
    <row r="507" spans="1:8" x14ac:dyDescent="0.45">
      <c r="A507" s="1">
        <v>44234</v>
      </c>
      <c r="B507" s="2">
        <v>393.34</v>
      </c>
      <c r="C507" s="2">
        <v>205.05</v>
      </c>
      <c r="D507" s="2">
        <v>703.79</v>
      </c>
      <c r="E507" s="2">
        <v>752.82</v>
      </c>
      <c r="F507" t="s">
        <v>21</v>
      </c>
      <c r="G507" s="3">
        <v>0.01</v>
      </c>
      <c r="H507" s="2" t="s">
        <v>90</v>
      </c>
    </row>
    <row r="508" spans="1:8" x14ac:dyDescent="0.45">
      <c r="A508" s="1">
        <v>44234</v>
      </c>
      <c r="B508" s="2">
        <v>202.32</v>
      </c>
      <c r="C508" s="2">
        <v>353.79</v>
      </c>
      <c r="D508" s="2">
        <v>599.37</v>
      </c>
      <c r="E508" s="2">
        <v>528.63</v>
      </c>
      <c r="F508" t="s">
        <v>27</v>
      </c>
      <c r="G508" s="3">
        <v>0.01</v>
      </c>
      <c r="H508" s="2" t="s">
        <v>90</v>
      </c>
    </row>
    <row r="509" spans="1:8" x14ac:dyDescent="0.45">
      <c r="A509" s="1">
        <v>44234</v>
      </c>
      <c r="B509" s="2">
        <v>487.72</v>
      </c>
      <c r="C509" s="2">
        <v>245.83</v>
      </c>
      <c r="D509" s="2">
        <v>792.65</v>
      </c>
      <c r="E509" s="2">
        <v>617.99</v>
      </c>
      <c r="F509" t="s">
        <v>101</v>
      </c>
      <c r="G509" s="3">
        <v>0.01</v>
      </c>
      <c r="H509" s="2" t="s">
        <v>90</v>
      </c>
    </row>
    <row r="510" spans="1:8" x14ac:dyDescent="0.45">
      <c r="A510" s="1">
        <v>44235</v>
      </c>
      <c r="B510" s="2">
        <v>362.28</v>
      </c>
      <c r="C510" s="2">
        <v>247.25</v>
      </c>
      <c r="D510" s="2">
        <v>741.59</v>
      </c>
      <c r="E510" s="2">
        <v>506.29</v>
      </c>
      <c r="F510" t="s">
        <v>8</v>
      </c>
      <c r="G510" s="3">
        <v>0.01</v>
      </c>
      <c r="H510" s="2" t="s">
        <v>90</v>
      </c>
    </row>
    <row r="511" spans="1:8" x14ac:dyDescent="0.45">
      <c r="A511" s="1">
        <v>44235</v>
      </c>
      <c r="B511" s="2">
        <v>345.83</v>
      </c>
      <c r="C511" s="2">
        <v>418.82</v>
      </c>
      <c r="D511" s="2">
        <v>684.63</v>
      </c>
      <c r="E511" s="2">
        <v>650.21</v>
      </c>
      <c r="F511" t="s">
        <v>8</v>
      </c>
      <c r="G511" s="3">
        <v>0.01</v>
      </c>
      <c r="H511" s="2" t="s">
        <v>90</v>
      </c>
    </row>
    <row r="512" spans="1:8" x14ac:dyDescent="0.45">
      <c r="A512" s="1">
        <v>44235</v>
      </c>
      <c r="B512" s="2">
        <v>213.24</v>
      </c>
      <c r="C512" s="2">
        <v>163.44999999999999</v>
      </c>
      <c r="D512" s="2">
        <v>747.62</v>
      </c>
      <c r="E512" s="2">
        <v>611.27</v>
      </c>
      <c r="F512" t="s">
        <v>8</v>
      </c>
      <c r="G512" s="3">
        <v>0.01</v>
      </c>
      <c r="H512" s="2" t="s">
        <v>90</v>
      </c>
    </row>
    <row r="513" spans="1:8" x14ac:dyDescent="0.45">
      <c r="A513" s="1">
        <v>44236</v>
      </c>
      <c r="B513" s="2">
        <v>480.59</v>
      </c>
      <c r="C513" s="2">
        <v>212.68</v>
      </c>
      <c r="D513" s="2">
        <v>534.66999999999996</v>
      </c>
      <c r="E513" s="2">
        <v>680.65</v>
      </c>
      <c r="F513" t="s">
        <v>32</v>
      </c>
      <c r="G513" s="3">
        <v>0.01</v>
      </c>
      <c r="H513" s="2" t="s">
        <v>90</v>
      </c>
    </row>
    <row r="514" spans="1:8" x14ac:dyDescent="0.45">
      <c r="A514" s="1">
        <v>44236</v>
      </c>
      <c r="B514" s="2">
        <v>413.73</v>
      </c>
      <c r="C514" s="2">
        <v>252.81</v>
      </c>
      <c r="D514" s="2">
        <v>644.02</v>
      </c>
      <c r="E514" s="2">
        <v>512.57000000000005</v>
      </c>
      <c r="F514" t="s">
        <v>27</v>
      </c>
      <c r="G514" s="3">
        <v>0.01</v>
      </c>
      <c r="H514" s="2" t="s">
        <v>90</v>
      </c>
    </row>
    <row r="515" spans="1:8" x14ac:dyDescent="0.45">
      <c r="A515" s="1">
        <v>44236</v>
      </c>
      <c r="B515" s="2">
        <v>419.63</v>
      </c>
      <c r="C515" s="2">
        <v>231.11</v>
      </c>
      <c r="D515" s="2">
        <v>728.18</v>
      </c>
      <c r="E515" s="2">
        <v>649.83000000000004</v>
      </c>
      <c r="F515" t="s">
        <v>29</v>
      </c>
      <c r="G515" s="3">
        <v>0.01</v>
      </c>
      <c r="H515" s="2" t="s">
        <v>90</v>
      </c>
    </row>
    <row r="516" spans="1:8" x14ac:dyDescent="0.45">
      <c r="A516" s="1">
        <v>44237</v>
      </c>
      <c r="B516" s="2">
        <v>205.46</v>
      </c>
      <c r="C516" s="2">
        <v>338.36</v>
      </c>
      <c r="D516" s="2">
        <v>535.46</v>
      </c>
      <c r="E516" s="2">
        <v>766.72</v>
      </c>
      <c r="F516" t="s">
        <v>21</v>
      </c>
      <c r="G516" s="3">
        <v>0.01</v>
      </c>
      <c r="H516" s="2" t="s">
        <v>90</v>
      </c>
    </row>
    <row r="517" spans="1:8" x14ac:dyDescent="0.45">
      <c r="A517" s="1">
        <v>44237</v>
      </c>
      <c r="B517" s="2">
        <v>214.83</v>
      </c>
      <c r="C517" s="2">
        <v>250.56</v>
      </c>
      <c r="D517" s="2">
        <v>541.99</v>
      </c>
      <c r="E517" s="2">
        <v>767.61</v>
      </c>
      <c r="F517" t="s">
        <v>21</v>
      </c>
      <c r="G517" s="3">
        <v>0.31</v>
      </c>
      <c r="H517" s="2" t="s">
        <v>90</v>
      </c>
    </row>
    <row r="518" spans="1:8" x14ac:dyDescent="0.45">
      <c r="A518" s="1">
        <v>44237</v>
      </c>
      <c r="B518" s="2">
        <v>162.66</v>
      </c>
      <c r="C518" s="2">
        <v>226.11</v>
      </c>
      <c r="D518" s="2">
        <v>669.78</v>
      </c>
      <c r="E518" s="2">
        <v>688.02</v>
      </c>
      <c r="F518" t="s">
        <v>111</v>
      </c>
      <c r="G518" s="3">
        <v>0.32</v>
      </c>
      <c r="H518" s="2" t="s">
        <v>90</v>
      </c>
    </row>
    <row r="519" spans="1:8" x14ac:dyDescent="0.45">
      <c r="A519" s="1">
        <v>44238</v>
      </c>
      <c r="B519" s="2">
        <v>421.07</v>
      </c>
      <c r="C519" s="2">
        <v>223.35</v>
      </c>
      <c r="D519" s="2">
        <v>625.89</v>
      </c>
      <c r="E519" s="2">
        <v>500.65</v>
      </c>
      <c r="F519" t="s">
        <v>21</v>
      </c>
      <c r="G519" s="3">
        <v>0.32</v>
      </c>
      <c r="H519" s="2" t="s">
        <v>90</v>
      </c>
    </row>
    <row r="520" spans="1:8" x14ac:dyDescent="0.45">
      <c r="A520" s="1">
        <v>44238</v>
      </c>
      <c r="B520" s="2">
        <v>318.63</v>
      </c>
      <c r="C520" s="2">
        <v>400.55</v>
      </c>
      <c r="D520" s="2">
        <v>732.18</v>
      </c>
      <c r="E520" s="2">
        <v>620.66999999999996</v>
      </c>
      <c r="F520" t="s">
        <v>8</v>
      </c>
      <c r="G520" s="3">
        <v>0.34</v>
      </c>
      <c r="H520" s="2" t="s">
        <v>90</v>
      </c>
    </row>
    <row r="521" spans="1:8" x14ac:dyDescent="0.45">
      <c r="A521" s="1">
        <v>44238</v>
      </c>
      <c r="B521" s="2">
        <v>254.04</v>
      </c>
      <c r="C521" s="2">
        <v>237.04</v>
      </c>
      <c r="D521" s="2">
        <v>784.26</v>
      </c>
      <c r="E521" s="2">
        <v>528.78</v>
      </c>
      <c r="F521" t="s">
        <v>8</v>
      </c>
      <c r="G521" s="3">
        <v>0.36</v>
      </c>
      <c r="H521" s="2" t="s">
        <v>90</v>
      </c>
    </row>
    <row r="522" spans="1:8" x14ac:dyDescent="0.45">
      <c r="A522" s="1">
        <v>44239</v>
      </c>
      <c r="B522" s="2">
        <v>460.73</v>
      </c>
      <c r="C522" s="2">
        <v>312.66000000000003</v>
      </c>
      <c r="D522" s="2">
        <v>646.91999999999996</v>
      </c>
      <c r="E522" s="2">
        <v>609.97</v>
      </c>
      <c r="F522" t="s">
        <v>8</v>
      </c>
      <c r="G522" s="3">
        <v>0.33</v>
      </c>
      <c r="H522" s="2" t="s">
        <v>90</v>
      </c>
    </row>
    <row r="523" spans="1:8" x14ac:dyDescent="0.45">
      <c r="A523" s="1">
        <v>44239</v>
      </c>
      <c r="B523" s="2">
        <v>154.38</v>
      </c>
      <c r="C523" s="2">
        <v>469.86</v>
      </c>
      <c r="D523" s="2">
        <v>743.01</v>
      </c>
      <c r="E523" s="2">
        <v>627.32000000000005</v>
      </c>
      <c r="F523" t="s">
        <v>27</v>
      </c>
      <c r="G523" s="3">
        <v>0.32</v>
      </c>
      <c r="H523" s="2" t="s">
        <v>90</v>
      </c>
    </row>
    <row r="524" spans="1:8" x14ac:dyDescent="0.45">
      <c r="A524" s="1">
        <v>44239</v>
      </c>
      <c r="B524" s="2">
        <v>401.6</v>
      </c>
      <c r="C524" s="2">
        <v>403.06</v>
      </c>
      <c r="D524" s="2">
        <v>787.53</v>
      </c>
      <c r="E524" s="2">
        <v>606.26</v>
      </c>
      <c r="F524" t="s">
        <v>45</v>
      </c>
      <c r="G524" s="3">
        <v>0.37</v>
      </c>
      <c r="H524" s="2" t="s">
        <v>90</v>
      </c>
    </row>
    <row r="525" spans="1:8" x14ac:dyDescent="0.45">
      <c r="A525" s="1">
        <v>44239</v>
      </c>
      <c r="B525" s="2">
        <v>151.88999999999999</v>
      </c>
      <c r="C525" s="2">
        <v>296.3</v>
      </c>
      <c r="D525" s="2">
        <v>659.34</v>
      </c>
      <c r="E525" s="2">
        <v>707.96</v>
      </c>
      <c r="F525" t="s">
        <v>22</v>
      </c>
      <c r="G525" s="3">
        <v>0.34</v>
      </c>
      <c r="H525" s="2" t="s">
        <v>90</v>
      </c>
    </row>
    <row r="526" spans="1:8" x14ac:dyDescent="0.45">
      <c r="A526" s="1">
        <v>44240</v>
      </c>
      <c r="B526" s="2">
        <v>473.61</v>
      </c>
      <c r="C526" s="2">
        <v>239.82</v>
      </c>
      <c r="D526" s="2">
        <v>799.96</v>
      </c>
      <c r="E526" s="2">
        <v>697.47</v>
      </c>
      <c r="F526" t="s">
        <v>29</v>
      </c>
      <c r="G526" s="3">
        <v>0.37</v>
      </c>
      <c r="H526" s="2" t="s">
        <v>90</v>
      </c>
    </row>
    <row r="527" spans="1:8" x14ac:dyDescent="0.45">
      <c r="A527" s="1">
        <v>44240</v>
      </c>
      <c r="B527" s="2">
        <v>223.11</v>
      </c>
      <c r="C527" s="2">
        <v>293.91000000000003</v>
      </c>
      <c r="D527" s="2">
        <v>656.54</v>
      </c>
      <c r="E527" s="2">
        <v>556.76</v>
      </c>
      <c r="F527" t="s">
        <v>8</v>
      </c>
      <c r="G527" s="3">
        <v>0.34</v>
      </c>
      <c r="H527" s="2" t="s">
        <v>90</v>
      </c>
    </row>
    <row r="528" spans="1:8" x14ac:dyDescent="0.45">
      <c r="A528" s="1">
        <v>44241</v>
      </c>
      <c r="B528" s="2">
        <v>229.65</v>
      </c>
      <c r="C528" s="2">
        <v>180.81</v>
      </c>
      <c r="D528" s="2">
        <v>516.52</v>
      </c>
      <c r="E528" s="2">
        <v>602.80999999999995</v>
      </c>
      <c r="F528" t="s">
        <v>51</v>
      </c>
      <c r="G528" s="3">
        <v>0.28999999999999998</v>
      </c>
      <c r="H528" s="2" t="s">
        <v>90</v>
      </c>
    </row>
    <row r="529" spans="1:8" x14ac:dyDescent="0.45">
      <c r="A529" s="1">
        <v>44241</v>
      </c>
      <c r="B529" s="2">
        <v>234.21</v>
      </c>
      <c r="C529" s="2">
        <v>105.83</v>
      </c>
      <c r="D529" s="2">
        <v>526.04</v>
      </c>
      <c r="E529" s="2">
        <v>557.87</v>
      </c>
      <c r="F529" t="s">
        <v>48</v>
      </c>
      <c r="G529" s="3">
        <v>0.33</v>
      </c>
      <c r="H529" s="2" t="s">
        <v>90</v>
      </c>
    </row>
    <row r="530" spans="1:8" x14ac:dyDescent="0.45">
      <c r="A530" s="1">
        <v>44242</v>
      </c>
      <c r="B530" s="2">
        <v>281.38</v>
      </c>
      <c r="C530" s="2">
        <v>487.92</v>
      </c>
      <c r="D530" s="2">
        <v>703.81</v>
      </c>
      <c r="E530" s="2">
        <v>500.21</v>
      </c>
      <c r="F530" t="s">
        <v>8</v>
      </c>
      <c r="G530" s="3">
        <v>0.35</v>
      </c>
      <c r="H530" s="2" t="s">
        <v>90</v>
      </c>
    </row>
    <row r="531" spans="1:8" x14ac:dyDescent="0.45">
      <c r="A531" s="1">
        <v>44246</v>
      </c>
      <c r="B531" s="2">
        <v>451.53</v>
      </c>
      <c r="C531" s="2">
        <v>440.2</v>
      </c>
      <c r="D531" s="2">
        <v>602.5</v>
      </c>
      <c r="E531" s="2">
        <v>610.77</v>
      </c>
      <c r="F531" t="s">
        <v>8</v>
      </c>
      <c r="G531" s="3">
        <v>0.33</v>
      </c>
      <c r="H531" s="2" t="s">
        <v>90</v>
      </c>
    </row>
    <row r="532" spans="1:8" x14ac:dyDescent="0.45">
      <c r="A532" s="1">
        <v>44246</v>
      </c>
      <c r="B532" s="2">
        <v>192.35</v>
      </c>
      <c r="C532" s="2">
        <v>139.11000000000001</v>
      </c>
      <c r="D532" s="2">
        <v>793.22</v>
      </c>
      <c r="E532" s="2">
        <v>612.25</v>
      </c>
      <c r="F532" t="s">
        <v>51</v>
      </c>
      <c r="G532" s="3">
        <v>0.28999999999999998</v>
      </c>
      <c r="H532" s="2" t="s">
        <v>90</v>
      </c>
    </row>
    <row r="533" spans="1:8" x14ac:dyDescent="0.45">
      <c r="A533" s="1">
        <v>44246</v>
      </c>
      <c r="B533" s="2">
        <v>167.08</v>
      </c>
      <c r="C533" s="2">
        <v>190.38</v>
      </c>
      <c r="D533" s="2">
        <v>762</v>
      </c>
      <c r="E533" s="2">
        <v>716.54</v>
      </c>
      <c r="F533" t="s">
        <v>8</v>
      </c>
      <c r="G533" s="3">
        <v>0.28999999999999998</v>
      </c>
      <c r="H533" s="2" t="s">
        <v>90</v>
      </c>
    </row>
    <row r="534" spans="1:8" x14ac:dyDescent="0.45">
      <c r="A534" s="1">
        <v>44247</v>
      </c>
      <c r="B534" s="2">
        <v>146.06</v>
      </c>
      <c r="C534" s="2">
        <v>286.60000000000002</v>
      </c>
      <c r="D534" s="2">
        <v>509.48</v>
      </c>
      <c r="E534" s="2">
        <v>790.98</v>
      </c>
      <c r="F534" t="s">
        <v>32</v>
      </c>
      <c r="G534" s="3">
        <v>0.28000000000000003</v>
      </c>
      <c r="H534" s="2" t="s">
        <v>90</v>
      </c>
    </row>
    <row r="535" spans="1:8" x14ac:dyDescent="0.45">
      <c r="A535" s="1">
        <v>44247</v>
      </c>
      <c r="B535" s="2">
        <v>350.4</v>
      </c>
      <c r="C535" s="2">
        <v>185.84</v>
      </c>
      <c r="D535" s="2">
        <v>689.17</v>
      </c>
      <c r="E535" s="2">
        <v>590.41999999999996</v>
      </c>
      <c r="F535" t="s">
        <v>47</v>
      </c>
      <c r="G535" s="3">
        <v>0.3</v>
      </c>
      <c r="H535" s="2" t="s">
        <v>90</v>
      </c>
    </row>
    <row r="536" spans="1:8" x14ac:dyDescent="0.45">
      <c r="A536" s="1">
        <v>44247</v>
      </c>
      <c r="B536" s="2">
        <v>179.79</v>
      </c>
      <c r="C536" s="2">
        <v>137.13999999999999</v>
      </c>
      <c r="D536" s="2">
        <v>519.80999999999995</v>
      </c>
      <c r="E536" s="2">
        <v>713.43</v>
      </c>
      <c r="F536" t="s">
        <v>8</v>
      </c>
      <c r="G536" s="3">
        <v>0.36</v>
      </c>
      <c r="H536" s="2" t="s">
        <v>90</v>
      </c>
    </row>
    <row r="537" spans="1:8" x14ac:dyDescent="0.45">
      <c r="A537" s="1">
        <v>44247</v>
      </c>
      <c r="B537" s="2">
        <v>230.37</v>
      </c>
      <c r="C537" s="2">
        <v>250.31</v>
      </c>
      <c r="D537" s="2">
        <v>645.9</v>
      </c>
      <c r="E537" s="2">
        <v>607.17999999999995</v>
      </c>
      <c r="F537" t="s">
        <v>8</v>
      </c>
      <c r="G537" s="3">
        <v>0.34</v>
      </c>
      <c r="H537" s="2" t="s">
        <v>90</v>
      </c>
    </row>
    <row r="538" spans="1:8" x14ac:dyDescent="0.45">
      <c r="A538" s="1">
        <v>44247</v>
      </c>
      <c r="B538" s="2">
        <v>133.07</v>
      </c>
      <c r="C538" s="2">
        <v>400.86</v>
      </c>
      <c r="D538" s="2">
        <v>601.45000000000005</v>
      </c>
      <c r="E538" s="2">
        <v>762.94</v>
      </c>
      <c r="F538" t="s">
        <v>21</v>
      </c>
      <c r="G538" s="3">
        <v>0.36</v>
      </c>
      <c r="H538" s="2" t="s">
        <v>90</v>
      </c>
    </row>
    <row r="539" spans="1:8" x14ac:dyDescent="0.45">
      <c r="A539" s="1">
        <v>44247</v>
      </c>
      <c r="B539" s="2">
        <v>237.67</v>
      </c>
      <c r="C539" s="2">
        <v>331.84</v>
      </c>
      <c r="D539" s="2">
        <v>554.35</v>
      </c>
      <c r="E539" s="2">
        <v>725.43</v>
      </c>
      <c r="F539" t="s">
        <v>21</v>
      </c>
      <c r="G539" s="3">
        <v>0.3</v>
      </c>
      <c r="H539" s="2" t="s">
        <v>90</v>
      </c>
    </row>
    <row r="540" spans="1:8" x14ac:dyDescent="0.45">
      <c r="A540" s="1">
        <v>44248</v>
      </c>
      <c r="B540" s="2">
        <v>199.98</v>
      </c>
      <c r="C540" s="2">
        <v>254.78</v>
      </c>
      <c r="D540" s="2">
        <v>638.19000000000005</v>
      </c>
      <c r="E540" s="2">
        <v>572.9</v>
      </c>
      <c r="F540" t="s">
        <v>12</v>
      </c>
      <c r="G540" s="3">
        <v>0.34</v>
      </c>
      <c r="H540" s="2" t="s">
        <v>90</v>
      </c>
    </row>
    <row r="541" spans="1:8" x14ac:dyDescent="0.45">
      <c r="A541" s="1">
        <v>44248</v>
      </c>
      <c r="B541" s="2">
        <v>349.14</v>
      </c>
      <c r="C541" s="2">
        <v>351.24</v>
      </c>
      <c r="D541" s="2">
        <v>723.57</v>
      </c>
      <c r="E541" s="2">
        <v>552.77</v>
      </c>
      <c r="F541" t="s">
        <v>112</v>
      </c>
      <c r="G541" s="3">
        <v>0.36</v>
      </c>
      <c r="H541" s="2" t="s">
        <v>90</v>
      </c>
    </row>
    <row r="542" spans="1:8" x14ac:dyDescent="0.45">
      <c r="A542" s="1">
        <v>44248</v>
      </c>
      <c r="B542" s="2">
        <v>247.78</v>
      </c>
      <c r="C542" s="2">
        <v>288.64</v>
      </c>
      <c r="D542" s="2">
        <v>765.26</v>
      </c>
      <c r="E542" s="2">
        <v>623.76</v>
      </c>
      <c r="F542" t="s">
        <v>13</v>
      </c>
      <c r="G542" s="3">
        <v>0.28000000000000003</v>
      </c>
      <c r="H542" s="2" t="s">
        <v>90</v>
      </c>
    </row>
    <row r="543" spans="1:8" x14ac:dyDescent="0.45">
      <c r="A543" s="1">
        <v>44249</v>
      </c>
      <c r="B543" s="2">
        <v>113.48</v>
      </c>
      <c r="C543" s="2">
        <v>254.87</v>
      </c>
      <c r="D543" s="2">
        <v>755.56</v>
      </c>
      <c r="E543" s="2">
        <v>617.79</v>
      </c>
      <c r="F543" t="s">
        <v>21</v>
      </c>
      <c r="G543" s="3">
        <v>0.32</v>
      </c>
      <c r="H543" s="2" t="s">
        <v>90</v>
      </c>
    </row>
    <row r="544" spans="1:8" x14ac:dyDescent="0.45">
      <c r="A544" s="1">
        <v>44249</v>
      </c>
      <c r="B544" s="2">
        <v>417.95</v>
      </c>
      <c r="C544" s="2">
        <v>132.13999999999999</v>
      </c>
      <c r="D544" s="2">
        <v>673.46</v>
      </c>
      <c r="E544" s="2">
        <v>769.4</v>
      </c>
      <c r="F544" t="s">
        <v>24</v>
      </c>
      <c r="G544" s="3">
        <v>0.34</v>
      </c>
      <c r="H544" s="2" t="s">
        <v>90</v>
      </c>
    </row>
    <row r="545" spans="1:8" x14ac:dyDescent="0.45">
      <c r="A545" s="1">
        <v>44249</v>
      </c>
      <c r="B545" s="2">
        <v>255.08</v>
      </c>
      <c r="C545" s="2">
        <v>342.7</v>
      </c>
      <c r="D545" s="2">
        <v>728.74</v>
      </c>
      <c r="E545" s="2">
        <v>548.64</v>
      </c>
      <c r="F545" t="s">
        <v>13</v>
      </c>
      <c r="G545" s="3">
        <v>0.31</v>
      </c>
      <c r="H545" s="2" t="s">
        <v>90</v>
      </c>
    </row>
    <row r="546" spans="1:8" x14ac:dyDescent="0.45">
      <c r="A546" s="1">
        <v>44250</v>
      </c>
      <c r="B546" s="2">
        <v>325.47000000000003</v>
      </c>
      <c r="C546" s="2">
        <v>397.12</v>
      </c>
      <c r="D546" s="2">
        <v>722.76</v>
      </c>
      <c r="E546" s="2">
        <v>650.82000000000005</v>
      </c>
      <c r="F546" t="s">
        <v>113</v>
      </c>
      <c r="G546" s="3">
        <v>0.35</v>
      </c>
      <c r="H546" s="2" t="s">
        <v>90</v>
      </c>
    </row>
    <row r="547" spans="1:8" x14ac:dyDescent="0.45">
      <c r="A547" s="1">
        <v>44250</v>
      </c>
      <c r="B547" s="2">
        <v>475.2</v>
      </c>
      <c r="C547" s="2">
        <v>271.32</v>
      </c>
      <c r="D547" s="2">
        <v>723.26</v>
      </c>
      <c r="E547" s="2">
        <v>744.33</v>
      </c>
      <c r="F547" t="s">
        <v>59</v>
      </c>
      <c r="G547" s="3">
        <v>0.3</v>
      </c>
      <c r="H547" s="2" t="s">
        <v>90</v>
      </c>
    </row>
    <row r="548" spans="1:8" x14ac:dyDescent="0.45">
      <c r="A548" s="1">
        <v>44251</v>
      </c>
      <c r="B548" s="2">
        <v>421.02</v>
      </c>
      <c r="C548" s="2">
        <v>367.1</v>
      </c>
      <c r="D548" s="2">
        <v>659.22</v>
      </c>
      <c r="E548" s="2">
        <v>672.91</v>
      </c>
      <c r="F548" t="s">
        <v>21</v>
      </c>
      <c r="G548" s="3">
        <v>0.34</v>
      </c>
      <c r="H548" s="2" t="s">
        <v>90</v>
      </c>
    </row>
    <row r="549" spans="1:8" x14ac:dyDescent="0.45">
      <c r="A549" s="1">
        <v>44251</v>
      </c>
      <c r="B549" s="2">
        <v>461.15</v>
      </c>
      <c r="C549" s="2">
        <v>482.83</v>
      </c>
      <c r="D549" s="2">
        <v>543.92999999999995</v>
      </c>
      <c r="E549" s="2">
        <v>507.64</v>
      </c>
      <c r="F549" t="s">
        <v>81</v>
      </c>
      <c r="G549" s="3">
        <v>0.37</v>
      </c>
      <c r="H549" s="2" t="s">
        <v>90</v>
      </c>
    </row>
    <row r="550" spans="1:8" x14ac:dyDescent="0.45">
      <c r="A550" s="1">
        <v>44251</v>
      </c>
      <c r="B550" s="2">
        <v>434.06</v>
      </c>
      <c r="C550" s="2">
        <v>232.6</v>
      </c>
      <c r="D550" s="2">
        <v>785.05</v>
      </c>
      <c r="E550" s="2">
        <v>654.61</v>
      </c>
      <c r="F550" t="s">
        <v>37</v>
      </c>
      <c r="G550" s="3">
        <v>0.34</v>
      </c>
      <c r="H550" s="2" t="s">
        <v>90</v>
      </c>
    </row>
    <row r="551" spans="1:8" x14ac:dyDescent="0.45">
      <c r="A551" s="1">
        <v>44251</v>
      </c>
      <c r="B551" s="2">
        <v>369.7</v>
      </c>
      <c r="C551" s="2">
        <v>191.04</v>
      </c>
      <c r="D551" s="2">
        <v>638.78</v>
      </c>
      <c r="E551" s="2">
        <v>770.95</v>
      </c>
      <c r="F551" t="s">
        <v>38</v>
      </c>
      <c r="G551" s="3">
        <v>0.32</v>
      </c>
      <c r="H551" s="2" t="s">
        <v>90</v>
      </c>
    </row>
    <row r="552" spans="1:8" x14ac:dyDescent="0.45">
      <c r="A552" s="1">
        <v>44251</v>
      </c>
      <c r="B552" s="2">
        <v>384.86</v>
      </c>
      <c r="C552" s="2">
        <v>166.48</v>
      </c>
      <c r="D552" s="2">
        <v>757.03</v>
      </c>
      <c r="E552" s="2">
        <v>736</v>
      </c>
      <c r="F552" t="s">
        <v>26</v>
      </c>
      <c r="G552" s="3">
        <v>0.34</v>
      </c>
      <c r="H552" s="2" t="s">
        <v>90</v>
      </c>
    </row>
    <row r="553" spans="1:8" x14ac:dyDescent="0.45">
      <c r="A553" s="1">
        <v>44251</v>
      </c>
      <c r="B553" s="2">
        <v>332.91</v>
      </c>
      <c r="C553" s="2">
        <v>115.65</v>
      </c>
      <c r="D553" s="2">
        <v>521.16</v>
      </c>
      <c r="E553" s="2">
        <v>545.14</v>
      </c>
      <c r="F553" t="s">
        <v>88</v>
      </c>
      <c r="G553" s="3">
        <v>0.3</v>
      </c>
      <c r="H553" s="2" t="s">
        <v>90</v>
      </c>
    </row>
    <row r="554" spans="1:8" x14ac:dyDescent="0.45">
      <c r="A554" s="1">
        <v>44252</v>
      </c>
      <c r="B554" s="2">
        <v>463.82</v>
      </c>
      <c r="C554" s="2">
        <v>323.7</v>
      </c>
      <c r="D554" s="2">
        <v>750.2</v>
      </c>
      <c r="E554" s="2">
        <v>700.42</v>
      </c>
      <c r="F554" t="s">
        <v>29</v>
      </c>
      <c r="G554" s="3">
        <v>0.31</v>
      </c>
      <c r="H554" s="2" t="s">
        <v>90</v>
      </c>
    </row>
    <row r="555" spans="1:8" x14ac:dyDescent="0.45">
      <c r="A555" s="1">
        <v>44252</v>
      </c>
      <c r="B555" s="2">
        <v>297.27999999999997</v>
      </c>
      <c r="C555" s="2">
        <v>437.21</v>
      </c>
      <c r="D555" s="2">
        <v>588.92999999999995</v>
      </c>
      <c r="E555" s="2">
        <v>724.83</v>
      </c>
      <c r="F555" t="s">
        <v>25</v>
      </c>
      <c r="G555" s="3">
        <v>0.36</v>
      </c>
      <c r="H555" s="2" t="s">
        <v>90</v>
      </c>
    </row>
    <row r="556" spans="1:8" x14ac:dyDescent="0.45">
      <c r="A556" s="1">
        <v>44252</v>
      </c>
      <c r="B556" s="2">
        <v>385.42</v>
      </c>
      <c r="C556" s="2">
        <v>162</v>
      </c>
      <c r="D556" s="2">
        <v>685.19</v>
      </c>
      <c r="E556" s="2">
        <v>604.07000000000005</v>
      </c>
      <c r="F556" t="s">
        <v>16</v>
      </c>
      <c r="G556" s="3">
        <v>0.35</v>
      </c>
      <c r="H556" s="2" t="s">
        <v>90</v>
      </c>
    </row>
    <row r="557" spans="1:8" x14ac:dyDescent="0.45">
      <c r="A557" s="1">
        <v>44252</v>
      </c>
      <c r="B557" s="2">
        <v>283.74</v>
      </c>
      <c r="C557" s="2">
        <v>206.24</v>
      </c>
      <c r="D557" s="2">
        <v>580.63</v>
      </c>
      <c r="E557" s="2">
        <v>799.19</v>
      </c>
      <c r="F557" t="s">
        <v>27</v>
      </c>
      <c r="G557" s="3">
        <v>0.3</v>
      </c>
      <c r="H557" s="2" t="s">
        <v>90</v>
      </c>
    </row>
    <row r="558" spans="1:8" x14ac:dyDescent="0.45">
      <c r="A558" s="1">
        <v>44252</v>
      </c>
      <c r="B558" s="2">
        <v>265.14999999999998</v>
      </c>
      <c r="C558" s="2">
        <v>282.83999999999997</v>
      </c>
      <c r="D558" s="2">
        <v>664.58</v>
      </c>
      <c r="E558" s="2">
        <v>782.91</v>
      </c>
      <c r="F558" t="s">
        <v>16</v>
      </c>
      <c r="G558" s="3">
        <v>0.38</v>
      </c>
      <c r="H558" s="2" t="s">
        <v>90</v>
      </c>
    </row>
    <row r="559" spans="1:8" x14ac:dyDescent="0.45">
      <c r="A559" s="1">
        <v>44253</v>
      </c>
      <c r="B559" s="2">
        <v>280.93</v>
      </c>
      <c r="C559" s="2">
        <v>197.47</v>
      </c>
      <c r="D559" s="2">
        <v>707.01</v>
      </c>
      <c r="E559" s="2">
        <v>508.35</v>
      </c>
      <c r="F559" t="s">
        <v>114</v>
      </c>
      <c r="G559" s="3">
        <v>0.33</v>
      </c>
      <c r="H559" s="2" t="s">
        <v>90</v>
      </c>
    </row>
    <row r="560" spans="1:8" x14ac:dyDescent="0.45">
      <c r="A560" s="1">
        <v>44255</v>
      </c>
      <c r="B560" s="2">
        <v>302.16000000000003</v>
      </c>
      <c r="C560" s="2">
        <v>129.94999999999999</v>
      </c>
      <c r="D560" s="2">
        <v>580.09</v>
      </c>
      <c r="E560" s="2">
        <v>760.55</v>
      </c>
      <c r="F560" t="s">
        <v>18</v>
      </c>
      <c r="G560" s="3">
        <v>0.34</v>
      </c>
      <c r="H560" s="2" t="s">
        <v>90</v>
      </c>
    </row>
    <row r="561" spans="1:8" x14ac:dyDescent="0.45">
      <c r="A561" s="1">
        <v>44255</v>
      </c>
      <c r="B561" s="2">
        <v>408.1</v>
      </c>
      <c r="C561" s="2">
        <v>372.22</v>
      </c>
      <c r="D561" s="2">
        <v>741.84</v>
      </c>
      <c r="E561" s="2">
        <v>549.58000000000004</v>
      </c>
      <c r="F561" t="s">
        <v>26</v>
      </c>
      <c r="G561" s="3">
        <v>0.35</v>
      </c>
      <c r="H561" s="2" t="s">
        <v>90</v>
      </c>
    </row>
    <row r="562" spans="1:8" x14ac:dyDescent="0.45">
      <c r="A562" s="1">
        <v>44256</v>
      </c>
      <c r="B562" s="2">
        <v>279.95</v>
      </c>
      <c r="C562" s="2">
        <v>325.11</v>
      </c>
      <c r="D562" s="2">
        <v>584.88</v>
      </c>
      <c r="E562" s="2">
        <v>631.13</v>
      </c>
      <c r="F562" t="s">
        <v>8</v>
      </c>
      <c r="G562" s="3">
        <v>0.33</v>
      </c>
      <c r="H562" s="2" t="s">
        <v>90</v>
      </c>
    </row>
    <row r="563" spans="1:8" x14ac:dyDescent="0.45">
      <c r="A563" s="1">
        <v>44256</v>
      </c>
      <c r="B563" s="2">
        <v>202.87</v>
      </c>
      <c r="C563" s="2">
        <v>328.04</v>
      </c>
      <c r="D563" s="2">
        <v>657.68</v>
      </c>
      <c r="E563" s="2">
        <v>658.57</v>
      </c>
      <c r="F563" t="s">
        <v>21</v>
      </c>
      <c r="G563" s="3">
        <v>0.33</v>
      </c>
      <c r="H563" s="2" t="s">
        <v>90</v>
      </c>
    </row>
    <row r="564" spans="1:8" x14ac:dyDescent="0.45">
      <c r="A564" s="1">
        <v>44256</v>
      </c>
      <c r="B564" s="2">
        <v>196.28</v>
      </c>
      <c r="C564" s="2">
        <v>280.49</v>
      </c>
      <c r="D564" s="2">
        <v>687.86</v>
      </c>
      <c r="E564" s="2">
        <v>641.37</v>
      </c>
      <c r="F564" t="s">
        <v>21</v>
      </c>
      <c r="G564" s="3">
        <v>0.33</v>
      </c>
      <c r="H564" s="2" t="s">
        <v>90</v>
      </c>
    </row>
    <row r="565" spans="1:8" x14ac:dyDescent="0.45">
      <c r="A565" s="1">
        <v>44256</v>
      </c>
      <c r="B565" s="2">
        <v>436.27</v>
      </c>
      <c r="C565" s="2">
        <v>178.96</v>
      </c>
      <c r="D565" s="2">
        <v>528.97</v>
      </c>
      <c r="E565" s="2">
        <v>583.70000000000005</v>
      </c>
      <c r="F565" t="s">
        <v>8</v>
      </c>
      <c r="G565" s="3">
        <v>0.34</v>
      </c>
      <c r="H565" s="2" t="s">
        <v>90</v>
      </c>
    </row>
    <row r="566" spans="1:8" x14ac:dyDescent="0.45">
      <c r="A566" s="1">
        <v>44256</v>
      </c>
      <c r="B566" s="2">
        <v>300.93</v>
      </c>
      <c r="C566" s="2">
        <v>101.04</v>
      </c>
      <c r="D566" s="2">
        <v>624.99</v>
      </c>
      <c r="E566" s="2">
        <v>659.39</v>
      </c>
      <c r="F566" t="s">
        <v>24</v>
      </c>
      <c r="G566" s="3">
        <v>0.31</v>
      </c>
      <c r="H566" s="2" t="s">
        <v>90</v>
      </c>
    </row>
    <row r="567" spans="1:8" x14ac:dyDescent="0.45">
      <c r="A567" s="1">
        <v>44256</v>
      </c>
      <c r="B567" s="2">
        <v>247.77</v>
      </c>
      <c r="C567" s="2">
        <v>482.3</v>
      </c>
      <c r="D567" s="2">
        <v>699.95</v>
      </c>
      <c r="E567" s="2">
        <v>560.61</v>
      </c>
      <c r="F567" t="s">
        <v>21</v>
      </c>
      <c r="G567" s="3">
        <v>0.36</v>
      </c>
      <c r="H567" s="2" t="s">
        <v>90</v>
      </c>
    </row>
    <row r="568" spans="1:8" x14ac:dyDescent="0.45">
      <c r="A568" s="1">
        <v>44257</v>
      </c>
      <c r="B568" s="2">
        <v>219.05</v>
      </c>
      <c r="C568" s="2">
        <v>257.22000000000003</v>
      </c>
      <c r="D568" s="2">
        <v>519.24</v>
      </c>
      <c r="E568" s="2">
        <v>565.16999999999996</v>
      </c>
      <c r="F568" t="s">
        <v>51</v>
      </c>
      <c r="G568" s="3">
        <v>0.28999999999999998</v>
      </c>
      <c r="H568" s="2" t="s">
        <v>90</v>
      </c>
    </row>
    <row r="569" spans="1:8" x14ac:dyDescent="0.45">
      <c r="A569" s="1">
        <v>44257</v>
      </c>
      <c r="B569" s="2">
        <v>137.09</v>
      </c>
      <c r="C569" s="2">
        <v>325.11</v>
      </c>
      <c r="D569" s="2">
        <v>531.51</v>
      </c>
      <c r="E569" s="2">
        <v>721.61</v>
      </c>
      <c r="F569" t="s">
        <v>62</v>
      </c>
      <c r="G569" s="3">
        <v>0.32</v>
      </c>
      <c r="H569" s="2" t="s">
        <v>90</v>
      </c>
    </row>
    <row r="570" spans="1:8" x14ac:dyDescent="0.45">
      <c r="A570" s="1">
        <v>44258</v>
      </c>
      <c r="B570" s="2">
        <v>309.39999999999998</v>
      </c>
      <c r="C570" s="2">
        <v>312.31</v>
      </c>
      <c r="D570" s="2">
        <v>736.2</v>
      </c>
      <c r="E570" s="2">
        <v>723.53</v>
      </c>
      <c r="F570" t="s">
        <v>13</v>
      </c>
      <c r="G570" s="3">
        <v>0.31</v>
      </c>
      <c r="H570" s="2" t="s">
        <v>90</v>
      </c>
    </row>
    <row r="571" spans="1:8" x14ac:dyDescent="0.45">
      <c r="A571" s="1">
        <v>44259</v>
      </c>
      <c r="B571" s="2">
        <v>268.89999999999998</v>
      </c>
      <c r="C571" s="2">
        <v>305.58</v>
      </c>
      <c r="D571" s="2">
        <v>704.29</v>
      </c>
      <c r="E571" s="2">
        <v>661.55</v>
      </c>
      <c r="F571" t="s">
        <v>51</v>
      </c>
      <c r="G571" s="3">
        <v>0.32</v>
      </c>
      <c r="H571" s="2" t="s">
        <v>90</v>
      </c>
    </row>
    <row r="572" spans="1:8" x14ac:dyDescent="0.45">
      <c r="A572" s="1">
        <v>44259</v>
      </c>
      <c r="B572" s="2">
        <v>264.64999999999998</v>
      </c>
      <c r="C572" s="2">
        <v>298.29000000000002</v>
      </c>
      <c r="D572" s="2">
        <v>611.29999999999995</v>
      </c>
      <c r="E572" s="2">
        <v>568.02</v>
      </c>
      <c r="F572" t="s">
        <v>89</v>
      </c>
      <c r="G572" s="3">
        <v>0.32</v>
      </c>
      <c r="H572" s="2" t="s">
        <v>90</v>
      </c>
    </row>
    <row r="573" spans="1:8" x14ac:dyDescent="0.45">
      <c r="A573" s="1">
        <v>44259</v>
      </c>
      <c r="B573" s="2">
        <v>286.39999999999998</v>
      </c>
      <c r="C573" s="2">
        <v>183.93</v>
      </c>
      <c r="D573" s="2">
        <v>707.83</v>
      </c>
      <c r="E573" s="2">
        <v>686.24</v>
      </c>
      <c r="F573" t="s">
        <v>26</v>
      </c>
      <c r="G573" s="3">
        <v>0.3</v>
      </c>
      <c r="H573" s="2" t="s">
        <v>90</v>
      </c>
    </row>
    <row r="574" spans="1:8" x14ac:dyDescent="0.45">
      <c r="A574" s="1">
        <v>44259</v>
      </c>
      <c r="B574" s="2">
        <v>352.94</v>
      </c>
      <c r="C574" s="2">
        <v>408.67</v>
      </c>
      <c r="D574" s="2">
        <v>524.86</v>
      </c>
      <c r="E574" s="2">
        <v>537.94000000000005</v>
      </c>
      <c r="F574" t="s">
        <v>8</v>
      </c>
      <c r="G574" s="3">
        <v>0.35</v>
      </c>
      <c r="H574" s="2" t="s">
        <v>90</v>
      </c>
    </row>
    <row r="575" spans="1:8" x14ac:dyDescent="0.45">
      <c r="A575" s="1">
        <v>44260</v>
      </c>
      <c r="B575" s="2">
        <v>227.38</v>
      </c>
      <c r="C575" s="2">
        <v>310.36</v>
      </c>
      <c r="D575" s="2">
        <v>611.5</v>
      </c>
      <c r="E575" s="2">
        <v>794.2</v>
      </c>
      <c r="F575" t="s">
        <v>55</v>
      </c>
      <c r="G575" s="3">
        <v>0.33</v>
      </c>
      <c r="H575" s="2" t="s">
        <v>90</v>
      </c>
    </row>
    <row r="576" spans="1:8" x14ac:dyDescent="0.45">
      <c r="A576" s="1">
        <v>44261</v>
      </c>
      <c r="B576" s="2">
        <v>304.5</v>
      </c>
      <c r="C576" s="2">
        <v>386.29</v>
      </c>
      <c r="D576" s="2">
        <v>603.42999999999995</v>
      </c>
      <c r="E576" s="2">
        <v>724.4</v>
      </c>
      <c r="F576" t="s">
        <v>12</v>
      </c>
      <c r="G576" s="3">
        <v>0.33</v>
      </c>
      <c r="H576" s="2" t="s">
        <v>90</v>
      </c>
    </row>
    <row r="577" spans="1:8" x14ac:dyDescent="0.45">
      <c r="A577" s="1">
        <v>44261</v>
      </c>
      <c r="B577" s="2">
        <v>414.09</v>
      </c>
      <c r="C577" s="2">
        <v>102.05</v>
      </c>
      <c r="D577" s="2">
        <v>627.91999999999996</v>
      </c>
      <c r="E577" s="2">
        <v>537.38</v>
      </c>
      <c r="F577" t="s">
        <v>21</v>
      </c>
      <c r="G577" s="3">
        <v>0.31</v>
      </c>
      <c r="H577" s="2" t="s">
        <v>90</v>
      </c>
    </row>
    <row r="578" spans="1:8" x14ac:dyDescent="0.45">
      <c r="A578" s="1">
        <v>44263</v>
      </c>
      <c r="B578" s="2">
        <v>474.82</v>
      </c>
      <c r="C578" s="2">
        <v>279.8</v>
      </c>
      <c r="D578" s="2">
        <v>630.38</v>
      </c>
      <c r="E578" s="2">
        <v>571.47</v>
      </c>
      <c r="F578" t="s">
        <v>8</v>
      </c>
      <c r="G578" s="3">
        <v>0.31</v>
      </c>
      <c r="H578" s="2" t="s">
        <v>90</v>
      </c>
    </row>
    <row r="579" spans="1:8" x14ac:dyDescent="0.45">
      <c r="A579" s="1">
        <v>44263</v>
      </c>
      <c r="B579" s="2">
        <v>295.12</v>
      </c>
      <c r="C579" s="2">
        <v>287.39999999999998</v>
      </c>
      <c r="D579" s="2">
        <v>799.14</v>
      </c>
      <c r="E579" s="2">
        <v>736.51</v>
      </c>
      <c r="F579" t="s">
        <v>29</v>
      </c>
      <c r="G579" s="3">
        <v>0.36</v>
      </c>
      <c r="H579" s="2" t="s">
        <v>90</v>
      </c>
    </row>
    <row r="580" spans="1:8" x14ac:dyDescent="0.45">
      <c r="A580" s="1">
        <v>44264</v>
      </c>
      <c r="B580" s="2">
        <v>153.49</v>
      </c>
      <c r="C580" s="2">
        <v>304.20999999999998</v>
      </c>
      <c r="D580" s="2">
        <v>716.49</v>
      </c>
      <c r="E580" s="2">
        <v>547.46</v>
      </c>
      <c r="F580" t="s">
        <v>48</v>
      </c>
      <c r="G580" s="3">
        <v>0.32</v>
      </c>
      <c r="H580" s="2" t="s">
        <v>90</v>
      </c>
    </row>
    <row r="581" spans="1:8" x14ac:dyDescent="0.45">
      <c r="A581" s="1">
        <v>44264</v>
      </c>
      <c r="B581" s="2">
        <v>324.42</v>
      </c>
      <c r="C581" s="2">
        <v>310.41000000000003</v>
      </c>
      <c r="D581" s="2">
        <v>770.88</v>
      </c>
      <c r="E581" s="2">
        <v>570.36</v>
      </c>
      <c r="F581" t="s">
        <v>21</v>
      </c>
      <c r="G581" s="3">
        <v>0.28999999999999998</v>
      </c>
      <c r="H581" s="2" t="s">
        <v>90</v>
      </c>
    </row>
    <row r="582" spans="1:8" x14ac:dyDescent="0.45">
      <c r="A582" s="1">
        <v>44264</v>
      </c>
      <c r="B582" s="2">
        <v>296.23</v>
      </c>
      <c r="C582" s="2">
        <v>299.05</v>
      </c>
      <c r="D582" s="2">
        <v>514.21</v>
      </c>
      <c r="E582" s="2">
        <v>612.25</v>
      </c>
      <c r="F582" t="s">
        <v>115</v>
      </c>
      <c r="G582" s="3">
        <v>0.36</v>
      </c>
      <c r="H582" s="2" t="s">
        <v>90</v>
      </c>
    </row>
    <row r="583" spans="1:8" x14ac:dyDescent="0.45">
      <c r="A583" s="1">
        <v>44264</v>
      </c>
      <c r="B583" s="2">
        <v>288.72000000000003</v>
      </c>
      <c r="C583" s="2">
        <v>188.55</v>
      </c>
      <c r="D583" s="2">
        <v>772.19</v>
      </c>
      <c r="E583" s="2">
        <v>571.47</v>
      </c>
      <c r="F583" t="s">
        <v>8</v>
      </c>
      <c r="G583" s="3">
        <v>0.38</v>
      </c>
      <c r="H583" s="2" t="s">
        <v>90</v>
      </c>
    </row>
    <row r="584" spans="1:8" x14ac:dyDescent="0.45">
      <c r="A584" s="1">
        <v>44265</v>
      </c>
      <c r="B584" s="2">
        <v>316.86</v>
      </c>
      <c r="C584" s="2">
        <v>318.72000000000003</v>
      </c>
      <c r="D584" s="2">
        <v>745.45</v>
      </c>
      <c r="E584" s="2">
        <v>585.92999999999995</v>
      </c>
      <c r="F584" t="s">
        <v>51</v>
      </c>
      <c r="G584" s="3">
        <v>0.31</v>
      </c>
      <c r="H584" s="2" t="s">
        <v>90</v>
      </c>
    </row>
    <row r="585" spans="1:8" x14ac:dyDescent="0.45">
      <c r="A585" s="1">
        <v>44265</v>
      </c>
      <c r="B585" s="2">
        <v>391.39</v>
      </c>
      <c r="C585" s="2">
        <v>287.86</v>
      </c>
      <c r="D585" s="2">
        <v>590.71</v>
      </c>
      <c r="E585" s="2">
        <v>663.51</v>
      </c>
      <c r="F585" t="s">
        <v>21</v>
      </c>
      <c r="G585" s="3">
        <v>0.33</v>
      </c>
      <c r="H585" s="2" t="s">
        <v>90</v>
      </c>
    </row>
    <row r="586" spans="1:8" x14ac:dyDescent="0.45">
      <c r="A586" s="1">
        <v>44265</v>
      </c>
      <c r="B586" s="2">
        <v>431.9</v>
      </c>
      <c r="C586" s="2">
        <v>165.19</v>
      </c>
      <c r="D586" s="2">
        <v>798.91</v>
      </c>
      <c r="E586" s="2">
        <v>756.12</v>
      </c>
      <c r="F586" t="s">
        <v>32</v>
      </c>
      <c r="G586" s="3">
        <v>0.34</v>
      </c>
      <c r="H586" s="2" t="s">
        <v>90</v>
      </c>
    </row>
    <row r="587" spans="1:8" x14ac:dyDescent="0.45">
      <c r="A587" s="1">
        <v>44265</v>
      </c>
      <c r="B587" s="2">
        <v>135.94999999999999</v>
      </c>
      <c r="C587" s="2">
        <v>295.88</v>
      </c>
      <c r="D587" s="2">
        <v>548.23</v>
      </c>
      <c r="E587" s="2">
        <v>507.01</v>
      </c>
      <c r="F587" t="s">
        <v>8</v>
      </c>
      <c r="G587" s="3">
        <v>0.34</v>
      </c>
      <c r="H587" s="2" t="s">
        <v>90</v>
      </c>
    </row>
    <row r="588" spans="1:8" x14ac:dyDescent="0.45">
      <c r="A588" s="1">
        <v>44266</v>
      </c>
      <c r="B588" s="2">
        <v>133.5</v>
      </c>
      <c r="C588" s="2">
        <v>361.4</v>
      </c>
      <c r="D588" s="2">
        <v>675.34</v>
      </c>
      <c r="E588" s="2">
        <v>781.15</v>
      </c>
      <c r="F588" t="s">
        <v>21</v>
      </c>
      <c r="G588" s="3">
        <v>0.37</v>
      </c>
      <c r="H588" s="2" t="s">
        <v>90</v>
      </c>
    </row>
    <row r="589" spans="1:8" x14ac:dyDescent="0.45">
      <c r="A589" s="1">
        <v>44266</v>
      </c>
      <c r="B589" s="2">
        <v>102.47</v>
      </c>
      <c r="C589" s="2">
        <v>370.18</v>
      </c>
      <c r="D589" s="2">
        <v>536.39</v>
      </c>
      <c r="E589" s="2">
        <v>698.77</v>
      </c>
      <c r="F589" t="s">
        <v>116</v>
      </c>
      <c r="G589" s="3">
        <v>0.35</v>
      </c>
      <c r="H589" s="2" t="s">
        <v>90</v>
      </c>
    </row>
    <row r="590" spans="1:8" x14ac:dyDescent="0.45">
      <c r="A590" s="1">
        <v>44266</v>
      </c>
      <c r="B590" s="2">
        <v>378.43</v>
      </c>
      <c r="C590" s="2">
        <v>246.8</v>
      </c>
      <c r="D590" s="2">
        <v>514.78</v>
      </c>
      <c r="E590" s="2">
        <v>510.39</v>
      </c>
      <c r="F590" t="s">
        <v>51</v>
      </c>
      <c r="G590" s="3">
        <v>0.31</v>
      </c>
      <c r="H590" s="2" t="s">
        <v>90</v>
      </c>
    </row>
    <row r="591" spans="1:8" x14ac:dyDescent="0.45">
      <c r="A591" s="1">
        <v>44266</v>
      </c>
      <c r="B591" s="2">
        <v>167.35</v>
      </c>
      <c r="C591" s="2">
        <v>257.89999999999998</v>
      </c>
      <c r="D591" s="2">
        <v>500.93</v>
      </c>
      <c r="E591" s="2">
        <v>602.54</v>
      </c>
      <c r="F591" t="s">
        <v>29</v>
      </c>
      <c r="G591" s="3">
        <v>0.37</v>
      </c>
      <c r="H591" s="2" t="s">
        <v>90</v>
      </c>
    </row>
    <row r="592" spans="1:8" x14ac:dyDescent="0.45">
      <c r="A592" s="1">
        <v>44266</v>
      </c>
      <c r="B592" s="2">
        <v>377.55</v>
      </c>
      <c r="C592" s="2">
        <v>273.38</v>
      </c>
      <c r="D592" s="2">
        <v>538.73</v>
      </c>
      <c r="E592" s="2">
        <v>502.62</v>
      </c>
      <c r="F592" t="s">
        <v>111</v>
      </c>
      <c r="G592" s="3">
        <v>0.32</v>
      </c>
      <c r="H592" s="2" t="s">
        <v>90</v>
      </c>
    </row>
    <row r="593" spans="1:8" x14ac:dyDescent="0.45">
      <c r="A593" s="1">
        <v>44266</v>
      </c>
      <c r="B593" s="2">
        <v>217.93</v>
      </c>
      <c r="C593" s="2">
        <v>186.22</v>
      </c>
      <c r="D593" s="2">
        <v>540.96</v>
      </c>
      <c r="E593" s="2">
        <v>537.49</v>
      </c>
      <c r="F593" t="s">
        <v>21</v>
      </c>
      <c r="G593" s="3">
        <v>0.37</v>
      </c>
      <c r="H593" s="2" t="s">
        <v>90</v>
      </c>
    </row>
    <row r="594" spans="1:8" x14ac:dyDescent="0.45">
      <c r="A594" s="1">
        <v>44266</v>
      </c>
      <c r="B594" s="2">
        <v>213.58</v>
      </c>
      <c r="C594" s="2">
        <v>385.04</v>
      </c>
      <c r="D594" s="2">
        <v>741.7</v>
      </c>
      <c r="E594" s="2">
        <v>754.06</v>
      </c>
      <c r="F594" t="s">
        <v>32</v>
      </c>
      <c r="G594" s="3">
        <v>0.33</v>
      </c>
      <c r="H594" s="2" t="s">
        <v>90</v>
      </c>
    </row>
    <row r="595" spans="1:8" x14ac:dyDescent="0.45">
      <c r="A595" s="1">
        <v>44267</v>
      </c>
      <c r="B595" s="2">
        <v>152.32</v>
      </c>
      <c r="C595" s="2">
        <v>142.91999999999999</v>
      </c>
      <c r="D595" s="2">
        <v>589.48</v>
      </c>
      <c r="E595" s="2">
        <v>697.39</v>
      </c>
      <c r="F595" t="s">
        <v>16</v>
      </c>
      <c r="G595" s="3">
        <v>0.28000000000000003</v>
      </c>
      <c r="H595" s="2" t="s">
        <v>90</v>
      </c>
    </row>
    <row r="596" spans="1:8" x14ac:dyDescent="0.45">
      <c r="A596" s="1">
        <v>44267</v>
      </c>
      <c r="B596" s="2">
        <v>240.32</v>
      </c>
      <c r="C596" s="2">
        <v>312.77</v>
      </c>
      <c r="D596" s="2">
        <v>666.35</v>
      </c>
      <c r="E596" s="2">
        <v>716.91</v>
      </c>
      <c r="F596" t="s">
        <v>70</v>
      </c>
      <c r="G596" s="3">
        <v>0.35</v>
      </c>
      <c r="H596" s="2" t="s">
        <v>90</v>
      </c>
    </row>
    <row r="597" spans="1:8" x14ac:dyDescent="0.45">
      <c r="A597" s="1">
        <v>44267</v>
      </c>
      <c r="B597" s="2">
        <v>270.33999999999997</v>
      </c>
      <c r="C597" s="2">
        <v>412.1</v>
      </c>
      <c r="D597" s="2">
        <v>745</v>
      </c>
      <c r="E597" s="2">
        <v>717.08</v>
      </c>
      <c r="F597" t="s">
        <v>24</v>
      </c>
      <c r="G597" s="3">
        <v>0.35</v>
      </c>
      <c r="H597" s="2" t="s">
        <v>90</v>
      </c>
    </row>
    <row r="598" spans="1:8" x14ac:dyDescent="0.45">
      <c r="A598" s="1">
        <v>44267</v>
      </c>
      <c r="B598" s="2">
        <v>161.15</v>
      </c>
      <c r="C598" s="2">
        <v>235.99</v>
      </c>
      <c r="D598" s="2">
        <v>555.67999999999995</v>
      </c>
      <c r="E598" s="2">
        <v>546.73</v>
      </c>
      <c r="F598" t="s">
        <v>51</v>
      </c>
      <c r="G598" s="3">
        <v>0.3</v>
      </c>
      <c r="H598" s="2" t="s">
        <v>90</v>
      </c>
    </row>
    <row r="599" spans="1:8" x14ac:dyDescent="0.45">
      <c r="A599" s="1">
        <v>44269</v>
      </c>
      <c r="B599" s="2">
        <v>153.62</v>
      </c>
      <c r="C599" s="2">
        <v>121.08</v>
      </c>
      <c r="D599" s="2">
        <v>706.32</v>
      </c>
      <c r="E599" s="2">
        <v>652.29999999999995</v>
      </c>
      <c r="F599" t="s">
        <v>8</v>
      </c>
      <c r="G599" s="3">
        <v>0.36</v>
      </c>
      <c r="H599" s="2" t="s">
        <v>90</v>
      </c>
    </row>
    <row r="600" spans="1:8" x14ac:dyDescent="0.45">
      <c r="A600" s="1">
        <v>44269</v>
      </c>
      <c r="B600" s="2">
        <v>320.32</v>
      </c>
      <c r="C600" s="2">
        <v>453.6</v>
      </c>
      <c r="D600" s="2">
        <v>527.70000000000005</v>
      </c>
      <c r="E600" s="2">
        <v>513.80999999999995</v>
      </c>
      <c r="F600" t="s">
        <v>8</v>
      </c>
      <c r="G600" s="3">
        <v>0.36</v>
      </c>
      <c r="H600" s="2" t="s">
        <v>90</v>
      </c>
    </row>
    <row r="601" spans="1:8" x14ac:dyDescent="0.45">
      <c r="A601" s="1">
        <v>44269</v>
      </c>
      <c r="B601" s="2">
        <v>174.74</v>
      </c>
      <c r="C601" s="2">
        <v>435.06</v>
      </c>
      <c r="D601" s="2">
        <v>741.06</v>
      </c>
      <c r="E601" s="2">
        <v>593.92999999999995</v>
      </c>
      <c r="F601" t="s">
        <v>12</v>
      </c>
      <c r="G601" s="3">
        <v>0.34</v>
      </c>
      <c r="H601" s="2" t="s">
        <v>90</v>
      </c>
    </row>
    <row r="602" spans="1:8" x14ac:dyDescent="0.45">
      <c r="A602" s="1">
        <v>44270</v>
      </c>
      <c r="B602" s="2">
        <v>440.77</v>
      </c>
      <c r="C602" s="2">
        <v>263.94</v>
      </c>
      <c r="D602" s="2">
        <v>603.77</v>
      </c>
      <c r="E602" s="2">
        <v>645.83000000000004</v>
      </c>
      <c r="F602" t="s">
        <v>53</v>
      </c>
      <c r="G602" s="3">
        <v>0.37</v>
      </c>
      <c r="H602" s="2" t="s">
        <v>90</v>
      </c>
    </row>
    <row r="603" spans="1:8" x14ac:dyDescent="0.45">
      <c r="A603" s="1">
        <v>44270</v>
      </c>
      <c r="B603" s="2">
        <v>101.97</v>
      </c>
      <c r="C603" s="2">
        <v>165.45</v>
      </c>
      <c r="D603" s="2">
        <v>602.45000000000005</v>
      </c>
      <c r="E603" s="2">
        <v>786.63</v>
      </c>
      <c r="F603" t="s">
        <v>47</v>
      </c>
      <c r="G603" s="3">
        <v>0.28999999999999998</v>
      </c>
      <c r="H603" s="2" t="s">
        <v>90</v>
      </c>
    </row>
    <row r="604" spans="1:8" x14ac:dyDescent="0.45">
      <c r="A604" s="1">
        <v>44271</v>
      </c>
      <c r="B604" s="2">
        <v>347.53</v>
      </c>
      <c r="C604" s="2">
        <v>334.02</v>
      </c>
      <c r="D604" s="2">
        <v>566.96</v>
      </c>
      <c r="E604" s="2">
        <v>787.81</v>
      </c>
      <c r="F604" t="s">
        <v>40</v>
      </c>
      <c r="G604" s="3">
        <v>0.33</v>
      </c>
      <c r="H604" s="2" t="s">
        <v>90</v>
      </c>
    </row>
    <row r="605" spans="1:8" x14ac:dyDescent="0.45">
      <c r="A605" s="1">
        <v>44271</v>
      </c>
      <c r="B605" s="2">
        <v>286.91000000000003</v>
      </c>
      <c r="C605" s="2">
        <v>200.06</v>
      </c>
      <c r="D605" s="2">
        <v>503.94</v>
      </c>
      <c r="E605" s="2">
        <v>509.16</v>
      </c>
      <c r="F605" t="s">
        <v>21</v>
      </c>
      <c r="G605" s="3">
        <v>0.34</v>
      </c>
      <c r="H605" s="2" t="s">
        <v>90</v>
      </c>
    </row>
    <row r="606" spans="1:8" x14ac:dyDescent="0.45">
      <c r="A606" s="1">
        <v>44271</v>
      </c>
      <c r="B606" s="2">
        <v>449.69</v>
      </c>
      <c r="C606" s="2">
        <v>132.31</v>
      </c>
      <c r="D606" s="2">
        <v>658.11</v>
      </c>
      <c r="E606" s="2">
        <v>645.22</v>
      </c>
      <c r="F606" t="s">
        <v>29</v>
      </c>
      <c r="G606" s="3">
        <v>0.3</v>
      </c>
      <c r="H606" s="2" t="s">
        <v>90</v>
      </c>
    </row>
    <row r="607" spans="1:8" x14ac:dyDescent="0.45">
      <c r="A607" s="1">
        <v>44271</v>
      </c>
      <c r="B607" s="2">
        <v>325.42</v>
      </c>
      <c r="C607" s="2">
        <v>288.14999999999998</v>
      </c>
      <c r="D607" s="2">
        <v>536.05999999999995</v>
      </c>
      <c r="E607" s="2">
        <v>742.07</v>
      </c>
      <c r="F607" t="s">
        <v>25</v>
      </c>
      <c r="G607" s="3">
        <v>0.35</v>
      </c>
      <c r="H607" s="2" t="s">
        <v>90</v>
      </c>
    </row>
    <row r="608" spans="1:8" x14ac:dyDescent="0.45">
      <c r="A608" s="1">
        <v>44272</v>
      </c>
      <c r="B608" s="2">
        <v>486.85</v>
      </c>
      <c r="C608" s="2">
        <v>165.02</v>
      </c>
      <c r="D608" s="2">
        <v>599.80999999999995</v>
      </c>
      <c r="E608" s="2">
        <v>636.52</v>
      </c>
      <c r="F608" t="s">
        <v>117</v>
      </c>
      <c r="G608" s="3">
        <v>0.32</v>
      </c>
      <c r="H608" s="2" t="s">
        <v>90</v>
      </c>
    </row>
    <row r="609" spans="1:8" x14ac:dyDescent="0.45">
      <c r="A609" s="1">
        <v>44272</v>
      </c>
      <c r="B609" s="2">
        <v>171.04</v>
      </c>
      <c r="C609" s="2">
        <v>443.37</v>
      </c>
      <c r="D609" s="2">
        <v>679.39</v>
      </c>
      <c r="E609" s="2">
        <v>502.45</v>
      </c>
      <c r="F609" t="s">
        <v>27</v>
      </c>
      <c r="G609" s="3">
        <v>0.33</v>
      </c>
      <c r="H609" s="2" t="s">
        <v>90</v>
      </c>
    </row>
    <row r="610" spans="1:8" x14ac:dyDescent="0.45">
      <c r="A610" s="1">
        <v>44272</v>
      </c>
      <c r="B610" s="2">
        <v>254.09</v>
      </c>
      <c r="C610" s="2">
        <v>465.36</v>
      </c>
      <c r="D610" s="2">
        <v>514.04999999999995</v>
      </c>
      <c r="E610" s="2">
        <v>553.48</v>
      </c>
      <c r="F610" t="s">
        <v>12</v>
      </c>
      <c r="G610" s="3">
        <v>0.38</v>
      </c>
      <c r="H610" s="2" t="s">
        <v>90</v>
      </c>
    </row>
    <row r="611" spans="1:8" x14ac:dyDescent="0.45">
      <c r="A611" s="1">
        <v>44273</v>
      </c>
      <c r="B611" s="2">
        <v>134.28</v>
      </c>
      <c r="C611" s="2">
        <v>180.41</v>
      </c>
      <c r="D611" s="2">
        <v>520.66</v>
      </c>
      <c r="E611" s="2">
        <v>635.45000000000005</v>
      </c>
      <c r="F611" t="s">
        <v>13</v>
      </c>
      <c r="G611" s="3">
        <v>0.34</v>
      </c>
      <c r="H611" s="2" t="s">
        <v>90</v>
      </c>
    </row>
    <row r="612" spans="1:8" x14ac:dyDescent="0.45">
      <c r="A612" s="1">
        <v>44273</v>
      </c>
      <c r="B612" s="2">
        <v>403.91</v>
      </c>
      <c r="C612" s="2">
        <v>194.44</v>
      </c>
      <c r="D612" s="2">
        <v>673.41</v>
      </c>
      <c r="E612" s="2">
        <v>674</v>
      </c>
      <c r="F612" t="s">
        <v>21</v>
      </c>
      <c r="G612" s="3">
        <v>0.33</v>
      </c>
      <c r="H612" s="2" t="s">
        <v>90</v>
      </c>
    </row>
    <row r="613" spans="1:8" x14ac:dyDescent="0.45">
      <c r="A613" s="1">
        <v>44274</v>
      </c>
      <c r="B613" s="2">
        <v>216.5</v>
      </c>
      <c r="C613" s="2">
        <v>399.91</v>
      </c>
      <c r="D613" s="2">
        <v>673.5</v>
      </c>
      <c r="E613" s="2">
        <v>523.9</v>
      </c>
      <c r="F613" t="s">
        <v>118</v>
      </c>
      <c r="G613" s="3">
        <v>0.36</v>
      </c>
      <c r="H613" s="2" t="s">
        <v>90</v>
      </c>
    </row>
    <row r="614" spans="1:8" x14ac:dyDescent="0.45">
      <c r="A614" s="1">
        <v>44274</v>
      </c>
      <c r="B614" s="2">
        <v>450.21</v>
      </c>
      <c r="C614" s="2">
        <v>375.56</v>
      </c>
      <c r="D614" s="2">
        <v>519.99</v>
      </c>
      <c r="E614" s="2">
        <v>618.41</v>
      </c>
      <c r="F614" t="s">
        <v>86</v>
      </c>
      <c r="G614" s="3">
        <v>0.34</v>
      </c>
      <c r="H614" s="2" t="s">
        <v>90</v>
      </c>
    </row>
    <row r="615" spans="1:8" x14ac:dyDescent="0.45">
      <c r="A615" s="1">
        <v>44274</v>
      </c>
      <c r="B615" s="2">
        <v>314.72000000000003</v>
      </c>
      <c r="C615" s="2">
        <v>363.23</v>
      </c>
      <c r="D615" s="2">
        <v>525.04</v>
      </c>
      <c r="E615" s="2">
        <v>716.58</v>
      </c>
      <c r="F615" t="s">
        <v>8</v>
      </c>
      <c r="G615" s="3">
        <v>0.33</v>
      </c>
      <c r="H615" s="2" t="s">
        <v>119</v>
      </c>
    </row>
    <row r="616" spans="1:8" x14ac:dyDescent="0.45">
      <c r="A616" s="1">
        <v>44274</v>
      </c>
      <c r="B616" s="2">
        <v>370.36</v>
      </c>
      <c r="C616" s="2">
        <v>431.19</v>
      </c>
      <c r="D616" s="2">
        <v>669.25</v>
      </c>
      <c r="E616" s="2">
        <v>707.12</v>
      </c>
      <c r="F616" t="s">
        <v>66</v>
      </c>
      <c r="G616" s="3">
        <v>0.35</v>
      </c>
      <c r="H616" s="2" t="s">
        <v>119</v>
      </c>
    </row>
    <row r="617" spans="1:8" x14ac:dyDescent="0.45">
      <c r="A617" s="1">
        <v>44274</v>
      </c>
      <c r="B617" s="2">
        <v>460.16</v>
      </c>
      <c r="C617" s="2">
        <v>424.99</v>
      </c>
      <c r="D617" s="2">
        <v>671.13</v>
      </c>
      <c r="E617" s="2">
        <v>771.23</v>
      </c>
      <c r="F617" t="s">
        <v>29</v>
      </c>
      <c r="G617" s="3">
        <v>0.36</v>
      </c>
      <c r="H617" s="2" t="s">
        <v>119</v>
      </c>
    </row>
    <row r="618" spans="1:8" x14ac:dyDescent="0.45">
      <c r="A618" s="1">
        <v>44275</v>
      </c>
      <c r="B618" s="2">
        <v>187.2</v>
      </c>
      <c r="C618" s="2">
        <v>456.43</v>
      </c>
      <c r="D618" s="2">
        <v>713.69</v>
      </c>
      <c r="E618" s="2">
        <v>734.4</v>
      </c>
      <c r="F618" t="s">
        <v>8</v>
      </c>
      <c r="G618" s="3">
        <v>0.33</v>
      </c>
      <c r="H618" s="2" t="s">
        <v>119</v>
      </c>
    </row>
    <row r="619" spans="1:8" x14ac:dyDescent="0.45">
      <c r="A619" s="1">
        <v>44275</v>
      </c>
      <c r="B619" s="2">
        <v>213.96</v>
      </c>
      <c r="C619" s="2">
        <v>294.25</v>
      </c>
      <c r="D619" s="2">
        <v>530.37</v>
      </c>
      <c r="E619" s="2">
        <v>780.37</v>
      </c>
      <c r="F619" t="s">
        <v>8</v>
      </c>
      <c r="G619" s="3">
        <v>0.31</v>
      </c>
      <c r="H619" s="2" t="s">
        <v>119</v>
      </c>
    </row>
    <row r="620" spans="1:8" x14ac:dyDescent="0.45">
      <c r="A620" s="1">
        <v>44275</v>
      </c>
      <c r="B620" s="2">
        <v>247.22</v>
      </c>
      <c r="C620" s="2">
        <v>217.54</v>
      </c>
      <c r="D620" s="2">
        <v>784.82</v>
      </c>
      <c r="E620" s="2">
        <v>793.36</v>
      </c>
      <c r="F620" t="s">
        <v>120</v>
      </c>
      <c r="G620" s="3">
        <v>0.31</v>
      </c>
      <c r="H620" s="2" t="s">
        <v>119</v>
      </c>
    </row>
    <row r="621" spans="1:8" x14ac:dyDescent="0.45">
      <c r="A621" s="1">
        <v>44276</v>
      </c>
      <c r="B621" s="2">
        <v>170.94</v>
      </c>
      <c r="C621" s="2">
        <v>255.32</v>
      </c>
      <c r="D621" s="2">
        <v>775.48</v>
      </c>
      <c r="E621" s="2">
        <v>789.04</v>
      </c>
      <c r="F621" t="s">
        <v>31</v>
      </c>
      <c r="G621" s="3">
        <v>0.31</v>
      </c>
      <c r="H621" s="2" t="s">
        <v>119</v>
      </c>
    </row>
    <row r="622" spans="1:8" x14ac:dyDescent="0.45">
      <c r="A622" s="1">
        <v>44277</v>
      </c>
      <c r="B622" s="2">
        <v>455.33</v>
      </c>
      <c r="C622" s="2">
        <v>394.05</v>
      </c>
      <c r="D622" s="2">
        <v>762.18</v>
      </c>
      <c r="E622" s="2">
        <v>725.45</v>
      </c>
      <c r="F622" t="s">
        <v>31</v>
      </c>
      <c r="G622" s="3">
        <v>0.35</v>
      </c>
      <c r="H622" s="2" t="s">
        <v>119</v>
      </c>
    </row>
    <row r="623" spans="1:8" x14ac:dyDescent="0.45">
      <c r="A623" s="1">
        <v>44277</v>
      </c>
      <c r="B623" s="2">
        <v>106.25</v>
      </c>
      <c r="C623" s="2">
        <v>454.83</v>
      </c>
      <c r="D623" s="2">
        <v>615.74</v>
      </c>
      <c r="E623" s="2">
        <v>611.98</v>
      </c>
      <c r="F623" t="s">
        <v>21</v>
      </c>
      <c r="G623" s="3">
        <v>0.34</v>
      </c>
      <c r="H623" s="2" t="s">
        <v>119</v>
      </c>
    </row>
    <row r="624" spans="1:8" x14ac:dyDescent="0.45">
      <c r="A624" s="1">
        <v>44278</v>
      </c>
      <c r="B624" s="2">
        <v>350.5</v>
      </c>
      <c r="C624" s="2">
        <v>140.13</v>
      </c>
      <c r="D624" s="2">
        <v>727.64</v>
      </c>
      <c r="E624" s="2">
        <v>548.34</v>
      </c>
      <c r="F624" t="s">
        <v>66</v>
      </c>
      <c r="G624" s="3">
        <v>0.28000000000000003</v>
      </c>
      <c r="H624" s="2" t="s">
        <v>119</v>
      </c>
    </row>
    <row r="625" spans="1:8" x14ac:dyDescent="0.45">
      <c r="A625" s="1">
        <v>44279</v>
      </c>
      <c r="B625" s="2">
        <v>180.33</v>
      </c>
      <c r="C625" s="2">
        <v>134.58000000000001</v>
      </c>
      <c r="D625" s="2">
        <v>775.2</v>
      </c>
      <c r="E625" s="2">
        <v>556.97</v>
      </c>
      <c r="F625" t="s">
        <v>21</v>
      </c>
      <c r="G625" s="3">
        <v>0.37</v>
      </c>
      <c r="H625" s="2" t="s">
        <v>119</v>
      </c>
    </row>
    <row r="626" spans="1:8" x14ac:dyDescent="0.45">
      <c r="A626" s="1">
        <v>44280</v>
      </c>
      <c r="B626" s="2">
        <v>107.9</v>
      </c>
      <c r="C626" s="2">
        <v>249.62</v>
      </c>
      <c r="D626" s="2">
        <v>649.02</v>
      </c>
      <c r="E626" s="2">
        <v>627.64</v>
      </c>
      <c r="F626" t="s">
        <v>8</v>
      </c>
      <c r="G626" s="3">
        <v>0.36</v>
      </c>
      <c r="H626" s="2" t="s">
        <v>119</v>
      </c>
    </row>
    <row r="627" spans="1:8" x14ac:dyDescent="0.45">
      <c r="A627" s="1">
        <v>44280</v>
      </c>
      <c r="B627" s="2">
        <v>495.38</v>
      </c>
      <c r="C627" s="2">
        <v>333.84</v>
      </c>
      <c r="D627" s="2">
        <v>584.41</v>
      </c>
      <c r="E627" s="2">
        <v>506.33</v>
      </c>
      <c r="F627" t="s">
        <v>13</v>
      </c>
      <c r="G627" s="3">
        <v>0.32</v>
      </c>
      <c r="H627" s="2" t="s">
        <v>119</v>
      </c>
    </row>
    <row r="628" spans="1:8" x14ac:dyDescent="0.45">
      <c r="A628" s="1">
        <v>44280</v>
      </c>
      <c r="B628" s="2">
        <v>474.3</v>
      </c>
      <c r="C628" s="2">
        <v>206.1</v>
      </c>
      <c r="D628" s="2">
        <v>562.32000000000005</v>
      </c>
      <c r="E628" s="2">
        <v>588.39</v>
      </c>
      <c r="F628" t="s">
        <v>8</v>
      </c>
      <c r="G628" s="3">
        <v>0.28999999999999998</v>
      </c>
      <c r="H628" s="2" t="s">
        <v>119</v>
      </c>
    </row>
    <row r="629" spans="1:8" x14ac:dyDescent="0.45">
      <c r="A629" s="1">
        <v>44280</v>
      </c>
      <c r="B629" s="2">
        <v>110.8</v>
      </c>
      <c r="C629" s="2">
        <v>467.21</v>
      </c>
      <c r="D629" s="2">
        <v>577.09</v>
      </c>
      <c r="E629" s="2">
        <v>603.21</v>
      </c>
      <c r="F629" t="s">
        <v>21</v>
      </c>
      <c r="G629" s="3">
        <v>0.32</v>
      </c>
      <c r="H629" s="2" t="s">
        <v>119</v>
      </c>
    </row>
    <row r="630" spans="1:8" x14ac:dyDescent="0.45">
      <c r="A630" s="1">
        <v>44282</v>
      </c>
      <c r="B630" s="2">
        <v>413.65</v>
      </c>
      <c r="C630" s="2">
        <v>166.41</v>
      </c>
      <c r="D630" s="2">
        <v>684.09</v>
      </c>
      <c r="E630" s="2">
        <v>631.16999999999996</v>
      </c>
      <c r="F630" t="s">
        <v>32</v>
      </c>
      <c r="G630" s="3">
        <v>0.34</v>
      </c>
      <c r="H630" s="2" t="s">
        <v>119</v>
      </c>
    </row>
    <row r="631" spans="1:8" x14ac:dyDescent="0.45">
      <c r="A631" s="1">
        <v>44282</v>
      </c>
      <c r="B631" s="2">
        <v>128.19999999999999</v>
      </c>
      <c r="C631" s="2">
        <v>344.06</v>
      </c>
      <c r="D631" s="2">
        <v>638.01</v>
      </c>
      <c r="E631" s="2">
        <v>586.61</v>
      </c>
      <c r="F631" t="s">
        <v>21</v>
      </c>
      <c r="G631" s="3">
        <v>0.35</v>
      </c>
      <c r="H631" s="2" t="s">
        <v>119</v>
      </c>
    </row>
    <row r="632" spans="1:8" x14ac:dyDescent="0.45">
      <c r="A632" s="1">
        <v>44282</v>
      </c>
      <c r="B632" s="2">
        <v>491.23</v>
      </c>
      <c r="C632" s="2">
        <v>386.67</v>
      </c>
      <c r="D632" s="2">
        <v>742.32</v>
      </c>
      <c r="E632" s="2">
        <v>668.28</v>
      </c>
      <c r="F632" t="s">
        <v>13</v>
      </c>
      <c r="G632" s="3">
        <v>0.36</v>
      </c>
      <c r="H632" s="2" t="s">
        <v>119</v>
      </c>
    </row>
    <row r="633" spans="1:8" x14ac:dyDescent="0.45">
      <c r="A633" s="1">
        <v>44282</v>
      </c>
      <c r="B633" s="2">
        <v>130.55000000000001</v>
      </c>
      <c r="C633" s="2">
        <v>427.75</v>
      </c>
      <c r="D633" s="2">
        <v>760.69</v>
      </c>
      <c r="E633" s="2">
        <v>528.69000000000005</v>
      </c>
      <c r="F633" t="s">
        <v>22</v>
      </c>
      <c r="G633" s="3">
        <v>0.28000000000000003</v>
      </c>
      <c r="H633" s="2" t="s">
        <v>119</v>
      </c>
    </row>
    <row r="634" spans="1:8" x14ac:dyDescent="0.45">
      <c r="A634" s="1">
        <v>44282</v>
      </c>
      <c r="B634" s="2">
        <v>179.12</v>
      </c>
      <c r="C634" s="2">
        <v>379.04</v>
      </c>
      <c r="D634" s="2">
        <v>709.04</v>
      </c>
      <c r="E634" s="2">
        <v>510.2</v>
      </c>
      <c r="F634" t="s">
        <v>121</v>
      </c>
      <c r="G634" s="3">
        <v>0.33</v>
      </c>
      <c r="H634" s="2" t="s">
        <v>119</v>
      </c>
    </row>
    <row r="635" spans="1:8" x14ac:dyDescent="0.45">
      <c r="A635" s="1">
        <v>44284</v>
      </c>
      <c r="B635" s="2">
        <v>410.8</v>
      </c>
      <c r="C635" s="2">
        <v>314.11</v>
      </c>
      <c r="D635" s="2">
        <v>607.79999999999995</v>
      </c>
      <c r="E635" s="2">
        <v>519.66999999999996</v>
      </c>
      <c r="F635" t="s">
        <v>27</v>
      </c>
      <c r="G635" s="3">
        <v>0.31</v>
      </c>
      <c r="H635" s="2" t="s">
        <v>119</v>
      </c>
    </row>
    <row r="636" spans="1:8" x14ac:dyDescent="0.45">
      <c r="A636" s="1">
        <v>44284</v>
      </c>
      <c r="B636" s="2">
        <v>486.97</v>
      </c>
      <c r="C636" s="2">
        <v>245.74</v>
      </c>
      <c r="D636" s="2">
        <v>513.99</v>
      </c>
      <c r="E636" s="2">
        <v>584.64</v>
      </c>
      <c r="F636" t="s">
        <v>38</v>
      </c>
      <c r="G636" s="3">
        <v>0.35</v>
      </c>
      <c r="H636" s="2" t="s">
        <v>119</v>
      </c>
    </row>
    <row r="637" spans="1:8" x14ac:dyDescent="0.45">
      <c r="A637" s="1">
        <v>44284</v>
      </c>
      <c r="B637" s="2">
        <v>120.48</v>
      </c>
      <c r="C637" s="2">
        <v>276.72000000000003</v>
      </c>
      <c r="D637" s="2">
        <v>756.5</v>
      </c>
      <c r="E637" s="2">
        <v>785.38</v>
      </c>
      <c r="F637" t="s">
        <v>37</v>
      </c>
      <c r="G637" s="3">
        <v>0.28999999999999998</v>
      </c>
      <c r="H637" s="2" t="s">
        <v>119</v>
      </c>
    </row>
    <row r="638" spans="1:8" x14ac:dyDescent="0.45">
      <c r="A638" s="1">
        <v>44285</v>
      </c>
      <c r="B638" s="2">
        <v>397.74</v>
      </c>
      <c r="C638" s="2">
        <v>447.33</v>
      </c>
      <c r="D638" s="2">
        <v>781.21</v>
      </c>
      <c r="E638" s="2">
        <v>507.18</v>
      </c>
      <c r="F638" t="s">
        <v>8</v>
      </c>
      <c r="G638" s="3">
        <v>0.3</v>
      </c>
      <c r="H638" s="2" t="s">
        <v>119</v>
      </c>
    </row>
    <row r="639" spans="1:8" x14ac:dyDescent="0.45">
      <c r="A639" s="1">
        <v>44285</v>
      </c>
      <c r="B639" s="2">
        <v>432.06</v>
      </c>
      <c r="C639" s="2">
        <v>275.20999999999998</v>
      </c>
      <c r="D639" s="2">
        <v>645.15</v>
      </c>
      <c r="E639" s="2">
        <v>564.96</v>
      </c>
      <c r="F639" t="s">
        <v>8</v>
      </c>
      <c r="G639" s="3">
        <v>0.33</v>
      </c>
      <c r="H639" s="2" t="s">
        <v>119</v>
      </c>
    </row>
    <row r="640" spans="1:8" x14ac:dyDescent="0.45">
      <c r="A640" s="1">
        <v>44285</v>
      </c>
      <c r="B640" s="2">
        <v>158.38</v>
      </c>
      <c r="C640" s="2">
        <v>183.04</v>
      </c>
      <c r="D640" s="2">
        <v>576.66999999999996</v>
      </c>
      <c r="E640" s="2">
        <v>726.49</v>
      </c>
      <c r="F640" t="s">
        <v>21</v>
      </c>
      <c r="G640" s="3">
        <v>0.34</v>
      </c>
      <c r="H640" s="2" t="s">
        <v>119</v>
      </c>
    </row>
    <row r="641" spans="1:8" x14ac:dyDescent="0.45">
      <c r="A641" s="1">
        <v>44285</v>
      </c>
      <c r="B641" s="2">
        <v>203.49</v>
      </c>
      <c r="C641" s="2">
        <v>250.95</v>
      </c>
      <c r="D641" s="2">
        <v>607</v>
      </c>
      <c r="E641" s="2">
        <v>589.96</v>
      </c>
      <c r="F641" t="s">
        <v>8</v>
      </c>
      <c r="G641" s="3">
        <v>0.32</v>
      </c>
      <c r="H641" s="2" t="s">
        <v>119</v>
      </c>
    </row>
    <row r="642" spans="1:8" x14ac:dyDescent="0.45">
      <c r="A642" s="1">
        <v>44285</v>
      </c>
      <c r="B642" s="2">
        <v>442.11</v>
      </c>
      <c r="C642" s="2">
        <v>496.37</v>
      </c>
      <c r="D642" s="2">
        <v>761.63</v>
      </c>
      <c r="E642" s="2">
        <v>734.93</v>
      </c>
      <c r="F642" t="s">
        <v>94</v>
      </c>
      <c r="G642" s="3">
        <v>0.37</v>
      </c>
      <c r="H642" s="2" t="s">
        <v>119</v>
      </c>
    </row>
    <row r="643" spans="1:8" x14ac:dyDescent="0.45">
      <c r="A643" s="1">
        <v>44285</v>
      </c>
      <c r="B643" s="2">
        <v>317.2</v>
      </c>
      <c r="C643" s="2">
        <v>487.3</v>
      </c>
      <c r="D643" s="2">
        <v>708.14</v>
      </c>
      <c r="E643" s="2">
        <v>531.12</v>
      </c>
      <c r="F643" t="s">
        <v>8</v>
      </c>
      <c r="G643" s="3">
        <v>0.32</v>
      </c>
      <c r="H643" s="2" t="s">
        <v>119</v>
      </c>
    </row>
    <row r="644" spans="1:8" x14ac:dyDescent="0.45">
      <c r="A644" s="1">
        <v>44285</v>
      </c>
      <c r="B644" s="2">
        <v>181.5</v>
      </c>
      <c r="C644" s="2">
        <v>100.26</v>
      </c>
      <c r="D644" s="2">
        <v>527.98</v>
      </c>
      <c r="E644" s="2">
        <v>710.86</v>
      </c>
      <c r="F644" t="s">
        <v>8</v>
      </c>
      <c r="G644" s="3">
        <v>0.36</v>
      </c>
      <c r="H644" s="2" t="s">
        <v>119</v>
      </c>
    </row>
    <row r="645" spans="1:8" x14ac:dyDescent="0.45">
      <c r="A645" s="1">
        <v>44286</v>
      </c>
      <c r="B645" s="2">
        <v>218.54</v>
      </c>
      <c r="C645" s="2">
        <v>448.91</v>
      </c>
      <c r="D645" s="2">
        <v>787.83</v>
      </c>
      <c r="E645" s="2">
        <v>575.12</v>
      </c>
      <c r="F645" t="s">
        <v>43</v>
      </c>
      <c r="G645" s="3">
        <v>0.31</v>
      </c>
      <c r="H645" s="2" t="s">
        <v>119</v>
      </c>
    </row>
    <row r="646" spans="1:8" x14ac:dyDescent="0.45">
      <c r="A646" s="1">
        <v>44286</v>
      </c>
      <c r="B646" s="2">
        <v>361.57</v>
      </c>
      <c r="C646" s="2">
        <v>152.1</v>
      </c>
      <c r="D646" s="2">
        <v>561.63</v>
      </c>
      <c r="E646" s="2">
        <v>739.26</v>
      </c>
      <c r="F646" t="s">
        <v>21</v>
      </c>
      <c r="G646" s="3">
        <v>0.31</v>
      </c>
      <c r="H646" s="2" t="s">
        <v>119</v>
      </c>
    </row>
    <row r="647" spans="1:8" x14ac:dyDescent="0.45">
      <c r="A647" s="1">
        <v>44287</v>
      </c>
      <c r="B647" s="2">
        <v>421.73</v>
      </c>
      <c r="C647" s="2">
        <v>417.06</v>
      </c>
      <c r="D647" s="2">
        <v>661.12</v>
      </c>
      <c r="E647" s="2">
        <v>733.09</v>
      </c>
      <c r="F647" t="s">
        <v>27</v>
      </c>
      <c r="G647" s="3">
        <v>0.34</v>
      </c>
      <c r="H647" s="2" t="s">
        <v>119</v>
      </c>
    </row>
    <row r="648" spans="1:8" x14ac:dyDescent="0.45">
      <c r="A648" s="1">
        <v>44287</v>
      </c>
      <c r="B648" s="2">
        <v>329.53</v>
      </c>
      <c r="C648" s="2">
        <v>368.47</v>
      </c>
      <c r="D648" s="2">
        <v>576.13</v>
      </c>
      <c r="E648" s="2">
        <v>610.77</v>
      </c>
      <c r="F648" t="s">
        <v>51</v>
      </c>
      <c r="G648" s="3">
        <v>0.37</v>
      </c>
      <c r="H648" s="2" t="s">
        <v>119</v>
      </c>
    </row>
    <row r="649" spans="1:8" x14ac:dyDescent="0.45">
      <c r="A649" s="1">
        <v>44287</v>
      </c>
      <c r="B649" s="2">
        <v>434.38</v>
      </c>
      <c r="C649" s="2">
        <v>210</v>
      </c>
      <c r="D649" s="2">
        <v>609.73</v>
      </c>
      <c r="E649" s="2">
        <v>776.62</v>
      </c>
      <c r="F649" t="s">
        <v>52</v>
      </c>
      <c r="G649" s="3">
        <v>0.28999999999999998</v>
      </c>
      <c r="H649" s="2" t="s">
        <v>119</v>
      </c>
    </row>
    <row r="650" spans="1:8" x14ac:dyDescent="0.45">
      <c r="A650" s="1">
        <v>44288</v>
      </c>
      <c r="B650" s="2">
        <v>256.57</v>
      </c>
      <c r="C650" s="2">
        <v>101.46</v>
      </c>
      <c r="D650" s="2">
        <v>688.42</v>
      </c>
      <c r="E650" s="2">
        <v>672.65</v>
      </c>
      <c r="F650" t="s">
        <v>8</v>
      </c>
      <c r="G650" s="3">
        <v>0.28000000000000003</v>
      </c>
      <c r="H650" s="2" t="s">
        <v>119</v>
      </c>
    </row>
    <row r="651" spans="1:8" x14ac:dyDescent="0.45">
      <c r="A651" s="1">
        <v>44288</v>
      </c>
      <c r="B651" s="2">
        <v>245.07</v>
      </c>
      <c r="C651" s="2">
        <v>327.95</v>
      </c>
      <c r="D651" s="2">
        <v>788.18</v>
      </c>
      <c r="E651" s="2">
        <v>501.68</v>
      </c>
      <c r="F651" t="s">
        <v>55</v>
      </c>
      <c r="G651" s="3">
        <v>0.3</v>
      </c>
      <c r="H651" s="2" t="s">
        <v>119</v>
      </c>
    </row>
    <row r="652" spans="1:8" x14ac:dyDescent="0.45">
      <c r="A652" s="1">
        <v>44289</v>
      </c>
      <c r="B652" s="2">
        <v>272.51</v>
      </c>
      <c r="C652" s="2">
        <v>264.42</v>
      </c>
      <c r="D652" s="2">
        <v>759.95</v>
      </c>
      <c r="E652" s="2">
        <v>550.12</v>
      </c>
      <c r="F652" t="s">
        <v>8</v>
      </c>
      <c r="G652" s="3">
        <v>0.34</v>
      </c>
      <c r="H652" s="2" t="s">
        <v>119</v>
      </c>
    </row>
    <row r="653" spans="1:8" x14ac:dyDescent="0.45">
      <c r="A653" s="1">
        <v>44290</v>
      </c>
      <c r="B653" s="2">
        <v>212.41</v>
      </c>
      <c r="C653" s="2">
        <v>409.74</v>
      </c>
      <c r="D653" s="2">
        <v>759.28</v>
      </c>
      <c r="E653" s="2">
        <v>618.63</v>
      </c>
      <c r="F653" t="s">
        <v>8</v>
      </c>
      <c r="G653" s="3">
        <v>0.36</v>
      </c>
      <c r="H653" s="2" t="s">
        <v>119</v>
      </c>
    </row>
    <row r="654" spans="1:8" x14ac:dyDescent="0.45">
      <c r="A654" s="1">
        <v>44290</v>
      </c>
      <c r="B654" s="2">
        <v>380.41</v>
      </c>
      <c r="C654" s="2">
        <v>379.4</v>
      </c>
      <c r="D654" s="2">
        <v>668.51</v>
      </c>
      <c r="E654" s="2">
        <v>681.58</v>
      </c>
      <c r="F654" t="s">
        <v>21</v>
      </c>
      <c r="G654" s="3">
        <v>0.32</v>
      </c>
      <c r="H654" s="2" t="s">
        <v>119</v>
      </c>
    </row>
    <row r="655" spans="1:8" x14ac:dyDescent="0.45">
      <c r="A655" s="1">
        <v>44291</v>
      </c>
      <c r="B655" s="2">
        <v>164.71</v>
      </c>
      <c r="C655" s="2">
        <v>117.5</v>
      </c>
      <c r="D655" s="2">
        <v>578.69000000000005</v>
      </c>
      <c r="E655" s="2">
        <v>645.94000000000005</v>
      </c>
      <c r="F655" t="s">
        <v>122</v>
      </c>
      <c r="G655" s="3">
        <v>0.28999999999999998</v>
      </c>
      <c r="H655" s="2" t="s">
        <v>119</v>
      </c>
    </row>
    <row r="656" spans="1:8" x14ac:dyDescent="0.45">
      <c r="A656" s="1">
        <v>44291</v>
      </c>
      <c r="B656" s="2">
        <v>267.88</v>
      </c>
      <c r="C656" s="2">
        <v>100.87</v>
      </c>
      <c r="D656" s="2">
        <v>614.84</v>
      </c>
      <c r="E656" s="2">
        <v>577.12</v>
      </c>
      <c r="F656" t="s">
        <v>29</v>
      </c>
      <c r="G656" s="3">
        <v>0.3</v>
      </c>
      <c r="H656" s="2" t="s">
        <v>119</v>
      </c>
    </row>
    <row r="657" spans="1:8" x14ac:dyDescent="0.45">
      <c r="A657" s="1">
        <v>44292</v>
      </c>
      <c r="B657" s="2">
        <v>217.19</v>
      </c>
      <c r="C657" s="2">
        <v>392.09</v>
      </c>
      <c r="D657" s="2">
        <v>583.41</v>
      </c>
      <c r="E657" s="2">
        <v>669.54</v>
      </c>
      <c r="F657" t="s">
        <v>8</v>
      </c>
      <c r="G657" s="3">
        <v>0.3</v>
      </c>
      <c r="H657" s="2" t="s">
        <v>119</v>
      </c>
    </row>
    <row r="658" spans="1:8" x14ac:dyDescent="0.45">
      <c r="A658" s="1">
        <v>44293</v>
      </c>
      <c r="B658" s="2">
        <v>130.43</v>
      </c>
      <c r="C658" s="2">
        <v>192.11</v>
      </c>
      <c r="D658" s="2">
        <v>766.03</v>
      </c>
      <c r="E658" s="2">
        <v>681.31</v>
      </c>
      <c r="F658" t="s">
        <v>24</v>
      </c>
      <c r="G658" s="3">
        <v>0.31</v>
      </c>
      <c r="H658" s="2" t="s">
        <v>119</v>
      </c>
    </row>
    <row r="659" spans="1:8" x14ac:dyDescent="0.45">
      <c r="A659" s="1">
        <v>44293</v>
      </c>
      <c r="B659" s="2">
        <v>391.18</v>
      </c>
      <c r="C659" s="2">
        <v>260.08999999999997</v>
      </c>
      <c r="D659" s="2">
        <v>567.12</v>
      </c>
      <c r="E659" s="2">
        <v>772.28</v>
      </c>
      <c r="F659" t="s">
        <v>8</v>
      </c>
      <c r="G659" s="3">
        <v>0.28999999999999998</v>
      </c>
      <c r="H659" s="2" t="s">
        <v>119</v>
      </c>
    </row>
    <row r="660" spans="1:8" x14ac:dyDescent="0.45">
      <c r="A660" s="1">
        <v>44293</v>
      </c>
      <c r="B660" s="2">
        <v>241.07</v>
      </c>
      <c r="C660" s="2">
        <v>445.1</v>
      </c>
      <c r="D660" s="2">
        <v>591.48</v>
      </c>
      <c r="E660" s="2">
        <v>798.1</v>
      </c>
      <c r="F660" t="s">
        <v>30</v>
      </c>
      <c r="G660" s="3">
        <v>0.28000000000000003</v>
      </c>
      <c r="H660" s="2" t="s">
        <v>119</v>
      </c>
    </row>
    <row r="661" spans="1:8" x14ac:dyDescent="0.45">
      <c r="A661" s="1">
        <v>44294</v>
      </c>
      <c r="B661" s="2">
        <v>308.49</v>
      </c>
      <c r="C661" s="2">
        <v>444.1</v>
      </c>
      <c r="D661" s="2">
        <v>696.4</v>
      </c>
      <c r="E661" s="2">
        <v>546.39</v>
      </c>
      <c r="F661" t="s">
        <v>81</v>
      </c>
      <c r="G661" s="3">
        <v>0.28000000000000003</v>
      </c>
      <c r="H661" s="2" t="s">
        <v>119</v>
      </c>
    </row>
    <row r="662" spans="1:8" x14ac:dyDescent="0.45">
      <c r="A662" s="1">
        <v>44294</v>
      </c>
      <c r="B662" s="2">
        <v>418.65</v>
      </c>
      <c r="C662" s="2">
        <v>430.53</v>
      </c>
      <c r="D662" s="2">
        <v>788.04</v>
      </c>
      <c r="E662" s="2">
        <v>655.55</v>
      </c>
      <c r="F662" t="s">
        <v>52</v>
      </c>
      <c r="G662" s="3">
        <v>0.31</v>
      </c>
      <c r="H662" s="2" t="s">
        <v>119</v>
      </c>
    </row>
    <row r="663" spans="1:8" x14ac:dyDescent="0.45">
      <c r="A663" s="1">
        <v>44294</v>
      </c>
      <c r="B663" s="2">
        <v>225.05</v>
      </c>
      <c r="C663" s="2">
        <v>141.88</v>
      </c>
      <c r="D663" s="2">
        <v>601.23</v>
      </c>
      <c r="E663" s="2">
        <v>758.49</v>
      </c>
      <c r="F663" t="s">
        <v>51</v>
      </c>
      <c r="G663" s="3">
        <v>0.34</v>
      </c>
      <c r="H663" s="2" t="s">
        <v>119</v>
      </c>
    </row>
    <row r="664" spans="1:8" x14ac:dyDescent="0.45">
      <c r="A664" s="1">
        <v>44294</v>
      </c>
      <c r="B664" s="2">
        <v>357.37</v>
      </c>
      <c r="C664" s="2">
        <v>138.49</v>
      </c>
      <c r="D664" s="2">
        <v>621.17999999999995</v>
      </c>
      <c r="E664" s="2">
        <v>735.53</v>
      </c>
      <c r="F664" t="s">
        <v>8</v>
      </c>
      <c r="G664" s="3">
        <v>0.28000000000000003</v>
      </c>
      <c r="H664" s="2" t="s">
        <v>119</v>
      </c>
    </row>
    <row r="665" spans="1:8" x14ac:dyDescent="0.45">
      <c r="A665" s="1">
        <v>44294</v>
      </c>
      <c r="B665" s="2">
        <v>245.13</v>
      </c>
      <c r="C665" s="2">
        <v>310.02</v>
      </c>
      <c r="D665" s="2">
        <v>615.54999999999995</v>
      </c>
      <c r="E665" s="2">
        <v>767.91</v>
      </c>
      <c r="F665" t="s">
        <v>8</v>
      </c>
      <c r="G665" s="3">
        <v>0.35</v>
      </c>
      <c r="H665" s="2" t="s">
        <v>119</v>
      </c>
    </row>
    <row r="666" spans="1:8" x14ac:dyDescent="0.45">
      <c r="A666" s="1">
        <v>44295</v>
      </c>
      <c r="B666" s="2">
        <v>278.66000000000003</v>
      </c>
      <c r="C666" s="2">
        <v>386.43</v>
      </c>
      <c r="D666" s="2">
        <v>716.49</v>
      </c>
      <c r="E666" s="2">
        <v>530.4</v>
      </c>
      <c r="F666" t="s">
        <v>29</v>
      </c>
      <c r="G666" s="3">
        <v>0.32</v>
      </c>
      <c r="H666" s="2" t="s">
        <v>119</v>
      </c>
    </row>
    <row r="667" spans="1:8" x14ac:dyDescent="0.45">
      <c r="A667" s="1">
        <v>44295</v>
      </c>
      <c r="B667" s="2">
        <v>433.67</v>
      </c>
      <c r="C667" s="2">
        <v>285.08</v>
      </c>
      <c r="D667" s="2">
        <v>760.85</v>
      </c>
      <c r="E667" s="2">
        <v>526.49</v>
      </c>
      <c r="F667" t="s">
        <v>8</v>
      </c>
      <c r="G667" s="3">
        <v>0.32</v>
      </c>
      <c r="H667" s="2" t="s">
        <v>119</v>
      </c>
    </row>
    <row r="668" spans="1:8" x14ac:dyDescent="0.45">
      <c r="A668" s="1">
        <v>44296</v>
      </c>
      <c r="B668" s="2">
        <v>218.63</v>
      </c>
      <c r="C668" s="2">
        <v>140.63</v>
      </c>
      <c r="D668" s="2">
        <v>756.29</v>
      </c>
      <c r="E668" s="2">
        <v>549.5</v>
      </c>
      <c r="F668" t="s">
        <v>62</v>
      </c>
      <c r="G668" s="3">
        <v>0.37</v>
      </c>
      <c r="H668" s="2" t="s">
        <v>119</v>
      </c>
    </row>
    <row r="669" spans="1:8" x14ac:dyDescent="0.45">
      <c r="A669" s="1">
        <v>44296</v>
      </c>
      <c r="B669" s="2">
        <v>219.13</v>
      </c>
      <c r="C669" s="2">
        <v>417.85</v>
      </c>
      <c r="D669" s="2">
        <v>550.55999999999995</v>
      </c>
      <c r="E669" s="2">
        <v>698.87</v>
      </c>
      <c r="F669" t="s">
        <v>8</v>
      </c>
      <c r="G669" s="3">
        <v>0.35</v>
      </c>
      <c r="H669" s="2" t="s">
        <v>119</v>
      </c>
    </row>
    <row r="670" spans="1:8" x14ac:dyDescent="0.45">
      <c r="A670" s="1">
        <v>44296</v>
      </c>
      <c r="B670" s="2">
        <v>184.88</v>
      </c>
      <c r="C670" s="2">
        <v>374.85</v>
      </c>
      <c r="D670" s="2">
        <v>578.04999999999995</v>
      </c>
      <c r="E670" s="2">
        <v>541.22</v>
      </c>
      <c r="F670" t="s">
        <v>31</v>
      </c>
      <c r="G670" s="3">
        <v>0.37</v>
      </c>
      <c r="H670" s="2" t="s">
        <v>119</v>
      </c>
    </row>
    <row r="671" spans="1:8" x14ac:dyDescent="0.45">
      <c r="A671" s="1">
        <v>44297</v>
      </c>
      <c r="B671" s="2">
        <v>450.27</v>
      </c>
      <c r="C671" s="2">
        <v>260.8</v>
      </c>
      <c r="D671" s="2">
        <v>658.25</v>
      </c>
      <c r="E671" s="2">
        <v>780.01</v>
      </c>
      <c r="F671" t="s">
        <v>33</v>
      </c>
      <c r="G671" s="3">
        <v>0.28999999999999998</v>
      </c>
      <c r="H671" s="2" t="s">
        <v>119</v>
      </c>
    </row>
    <row r="672" spans="1:8" x14ac:dyDescent="0.45">
      <c r="A672" s="1">
        <v>44297</v>
      </c>
      <c r="B672" s="2">
        <v>192.91</v>
      </c>
      <c r="C672" s="2">
        <v>136.07</v>
      </c>
      <c r="D672" s="2">
        <v>642.29</v>
      </c>
      <c r="E672" s="2">
        <v>596.22</v>
      </c>
      <c r="F672" t="s">
        <v>51</v>
      </c>
      <c r="G672" s="3">
        <v>0.36</v>
      </c>
      <c r="H672" s="2" t="s">
        <v>119</v>
      </c>
    </row>
    <row r="673" spans="1:8" x14ac:dyDescent="0.45">
      <c r="A673" s="1">
        <v>44297</v>
      </c>
      <c r="B673" s="2">
        <v>183.62</v>
      </c>
      <c r="C673" s="2">
        <v>171.7</v>
      </c>
      <c r="D673" s="2">
        <v>776.06</v>
      </c>
      <c r="E673" s="2">
        <v>773.48</v>
      </c>
      <c r="F673" t="s">
        <v>8</v>
      </c>
      <c r="G673" s="3">
        <v>0.28999999999999998</v>
      </c>
      <c r="H673" s="2" t="s">
        <v>119</v>
      </c>
    </row>
    <row r="674" spans="1:8" x14ac:dyDescent="0.45">
      <c r="A674" s="1">
        <v>44297</v>
      </c>
      <c r="B674" s="2">
        <v>406.51</v>
      </c>
      <c r="C674" s="2">
        <v>393.31</v>
      </c>
      <c r="D674" s="2">
        <v>780.37</v>
      </c>
      <c r="E674" s="2">
        <v>663.55</v>
      </c>
      <c r="F674" t="s">
        <v>8</v>
      </c>
      <c r="G674" s="3">
        <v>0.28000000000000003</v>
      </c>
      <c r="H674" s="2" t="s">
        <v>119</v>
      </c>
    </row>
    <row r="675" spans="1:8" x14ac:dyDescent="0.45">
      <c r="A675" s="1">
        <v>44297</v>
      </c>
      <c r="B675" s="2">
        <v>485.4</v>
      </c>
      <c r="C675" s="2">
        <v>219.82</v>
      </c>
      <c r="D675" s="2">
        <v>518.71</v>
      </c>
      <c r="E675" s="2">
        <v>528.89</v>
      </c>
      <c r="F675" t="s">
        <v>26</v>
      </c>
      <c r="G675" s="3">
        <v>0.28999999999999998</v>
      </c>
      <c r="H675" s="2" t="s">
        <v>119</v>
      </c>
    </row>
    <row r="676" spans="1:8" x14ac:dyDescent="0.45">
      <c r="A676" s="1">
        <v>44299</v>
      </c>
      <c r="B676" s="2">
        <v>488.84</v>
      </c>
      <c r="C676" s="2">
        <v>151.68</v>
      </c>
      <c r="D676" s="2">
        <v>786.24</v>
      </c>
      <c r="E676" s="2">
        <v>791.71</v>
      </c>
      <c r="F676" t="s">
        <v>24</v>
      </c>
      <c r="G676" s="3">
        <v>0.28000000000000003</v>
      </c>
      <c r="H676" s="2" t="s">
        <v>119</v>
      </c>
    </row>
    <row r="677" spans="1:8" x14ac:dyDescent="0.45">
      <c r="A677" s="1">
        <v>44299</v>
      </c>
      <c r="B677" s="2">
        <v>338.96</v>
      </c>
      <c r="C677" s="2">
        <v>379.44</v>
      </c>
      <c r="D677" s="2">
        <v>678.17</v>
      </c>
      <c r="E677" s="2">
        <v>628.63</v>
      </c>
      <c r="F677" t="s">
        <v>50</v>
      </c>
      <c r="G677" s="3">
        <v>0.34</v>
      </c>
      <c r="H677" s="2" t="s">
        <v>119</v>
      </c>
    </row>
    <row r="678" spans="1:8" x14ac:dyDescent="0.45">
      <c r="A678" s="1">
        <v>44299</v>
      </c>
      <c r="B678" s="2">
        <v>259.77</v>
      </c>
      <c r="C678" s="2">
        <v>145.94</v>
      </c>
      <c r="D678" s="2">
        <v>779.29</v>
      </c>
      <c r="E678" s="2">
        <v>738.76</v>
      </c>
      <c r="F678" t="s">
        <v>16</v>
      </c>
      <c r="G678" s="3">
        <v>0.31</v>
      </c>
      <c r="H678" s="2" t="s">
        <v>119</v>
      </c>
    </row>
    <row r="679" spans="1:8" x14ac:dyDescent="0.45">
      <c r="A679" s="1">
        <v>44300</v>
      </c>
      <c r="B679" s="2">
        <v>347.4</v>
      </c>
      <c r="C679" s="2">
        <v>464.42</v>
      </c>
      <c r="D679" s="2">
        <v>533.51</v>
      </c>
      <c r="E679" s="2">
        <v>541.13</v>
      </c>
      <c r="F679" t="s">
        <v>123</v>
      </c>
      <c r="G679" s="3">
        <v>0.36</v>
      </c>
      <c r="H679" s="2" t="s">
        <v>119</v>
      </c>
    </row>
    <row r="680" spans="1:8" x14ac:dyDescent="0.45">
      <c r="A680" s="1">
        <v>44301</v>
      </c>
      <c r="B680" s="2">
        <v>129.87</v>
      </c>
      <c r="C680" s="2">
        <v>224.03</v>
      </c>
      <c r="D680" s="2">
        <v>715.35</v>
      </c>
      <c r="E680" s="2">
        <v>502.15</v>
      </c>
      <c r="F680" t="s">
        <v>32</v>
      </c>
      <c r="G680" s="3">
        <v>0.31</v>
      </c>
      <c r="H680" s="2" t="s">
        <v>119</v>
      </c>
    </row>
    <row r="681" spans="1:8" x14ac:dyDescent="0.45">
      <c r="A681" s="1">
        <v>44302</v>
      </c>
      <c r="B681" s="2">
        <v>113.9</v>
      </c>
      <c r="C681" s="2">
        <v>306.77999999999997</v>
      </c>
      <c r="D681" s="2">
        <v>703.03</v>
      </c>
      <c r="E681" s="2">
        <v>766.21</v>
      </c>
      <c r="F681" t="s">
        <v>44</v>
      </c>
      <c r="G681" s="3">
        <v>0.33</v>
      </c>
      <c r="H681" s="2" t="s">
        <v>119</v>
      </c>
    </row>
    <row r="682" spans="1:8" x14ac:dyDescent="0.45">
      <c r="A682" s="1">
        <v>44302</v>
      </c>
      <c r="B682" s="2">
        <v>167.95</v>
      </c>
      <c r="C682" s="2">
        <v>295.99</v>
      </c>
      <c r="D682" s="2">
        <v>636.52</v>
      </c>
      <c r="E682" s="2">
        <v>504.35</v>
      </c>
      <c r="F682" t="s">
        <v>8</v>
      </c>
      <c r="G682" s="3">
        <v>0.32</v>
      </c>
      <c r="H682" s="2" t="s">
        <v>119</v>
      </c>
    </row>
    <row r="683" spans="1:8" x14ac:dyDescent="0.45">
      <c r="A683" s="1">
        <v>44302</v>
      </c>
      <c r="B683" s="2">
        <v>268.13</v>
      </c>
      <c r="C683" s="2">
        <v>472.86</v>
      </c>
      <c r="D683" s="2">
        <v>662.5</v>
      </c>
      <c r="E683" s="2">
        <v>631.66999999999996</v>
      </c>
      <c r="F683" t="s">
        <v>41</v>
      </c>
      <c r="G683" s="3">
        <v>0.3</v>
      </c>
      <c r="H683" s="2" t="s">
        <v>119</v>
      </c>
    </row>
    <row r="684" spans="1:8" x14ac:dyDescent="0.45">
      <c r="A684" s="1">
        <v>44303</v>
      </c>
      <c r="B684" s="2">
        <v>198.8</v>
      </c>
      <c r="C684" s="2">
        <v>149.05000000000001</v>
      </c>
      <c r="D684" s="2">
        <v>688.9</v>
      </c>
      <c r="E684" s="2">
        <v>727.64</v>
      </c>
      <c r="F684" t="s">
        <v>21</v>
      </c>
      <c r="G684" s="3">
        <v>0.28999999999999998</v>
      </c>
      <c r="H684" s="2" t="s">
        <v>119</v>
      </c>
    </row>
    <row r="685" spans="1:8" x14ac:dyDescent="0.45">
      <c r="A685" s="1">
        <v>44303</v>
      </c>
      <c r="B685" s="2">
        <v>214.79</v>
      </c>
      <c r="C685" s="2">
        <v>336.45</v>
      </c>
      <c r="D685" s="2">
        <v>776.6</v>
      </c>
      <c r="E685" s="2">
        <v>553.61</v>
      </c>
      <c r="F685" t="s">
        <v>8</v>
      </c>
      <c r="G685" s="3">
        <v>0.33</v>
      </c>
      <c r="H685" s="2" t="s">
        <v>119</v>
      </c>
    </row>
    <row r="686" spans="1:8" x14ac:dyDescent="0.45">
      <c r="A686" s="1">
        <v>44303</v>
      </c>
      <c r="B686" s="2">
        <v>368.23</v>
      </c>
      <c r="C686" s="2">
        <v>481.13</v>
      </c>
      <c r="D686" s="2">
        <v>573.73</v>
      </c>
      <c r="E686" s="2">
        <v>670.78</v>
      </c>
      <c r="F686" t="s">
        <v>8</v>
      </c>
      <c r="G686" s="3">
        <v>0.31</v>
      </c>
      <c r="H686" s="2" t="s">
        <v>119</v>
      </c>
    </row>
    <row r="687" spans="1:8" x14ac:dyDescent="0.45">
      <c r="A687" s="1">
        <v>44303</v>
      </c>
      <c r="B687" s="2">
        <v>153.82</v>
      </c>
      <c r="C687" s="2">
        <v>158.94</v>
      </c>
      <c r="D687" s="2">
        <v>698.45</v>
      </c>
      <c r="E687" s="2">
        <v>579.61</v>
      </c>
      <c r="F687" t="s">
        <v>12</v>
      </c>
      <c r="G687" s="3">
        <v>0.36</v>
      </c>
      <c r="H687" s="2" t="s">
        <v>119</v>
      </c>
    </row>
    <row r="688" spans="1:8" x14ac:dyDescent="0.45">
      <c r="A688" s="1">
        <v>44304</v>
      </c>
      <c r="B688" s="2">
        <v>191.02</v>
      </c>
      <c r="C688" s="2">
        <v>492.76</v>
      </c>
      <c r="D688" s="2">
        <v>753.46</v>
      </c>
      <c r="E688" s="2">
        <v>535.49</v>
      </c>
      <c r="F688" t="s">
        <v>124</v>
      </c>
      <c r="G688" s="3">
        <v>0.35</v>
      </c>
      <c r="H688" s="2" t="s">
        <v>119</v>
      </c>
    </row>
    <row r="689" spans="1:8" x14ac:dyDescent="0.45">
      <c r="A689" s="1">
        <v>44304</v>
      </c>
      <c r="B689" s="2">
        <v>379.87</v>
      </c>
      <c r="C689" s="2">
        <v>161.66</v>
      </c>
      <c r="D689" s="2">
        <v>528.71</v>
      </c>
      <c r="E689" s="2">
        <v>635.36</v>
      </c>
      <c r="F689" t="s">
        <v>55</v>
      </c>
      <c r="G689" s="3">
        <v>0.3</v>
      </c>
      <c r="H689" s="2" t="s">
        <v>119</v>
      </c>
    </row>
    <row r="690" spans="1:8" x14ac:dyDescent="0.45">
      <c r="A690" s="1">
        <v>44304</v>
      </c>
      <c r="B690" s="2">
        <v>166.76</v>
      </c>
      <c r="C690" s="2">
        <v>431.19</v>
      </c>
      <c r="D690" s="2">
        <v>692.48</v>
      </c>
      <c r="E690" s="2">
        <v>599.66999999999996</v>
      </c>
      <c r="F690" t="s">
        <v>33</v>
      </c>
      <c r="G690" s="3">
        <v>0.32</v>
      </c>
      <c r="H690" s="2" t="s">
        <v>119</v>
      </c>
    </row>
    <row r="691" spans="1:8" x14ac:dyDescent="0.45">
      <c r="A691" s="1">
        <v>44304</v>
      </c>
      <c r="B691" s="2">
        <v>435.11</v>
      </c>
      <c r="C691" s="2">
        <v>247.33</v>
      </c>
      <c r="D691" s="2">
        <v>694.11</v>
      </c>
      <c r="E691" s="2">
        <v>704.72</v>
      </c>
      <c r="F691" t="s">
        <v>29</v>
      </c>
      <c r="G691" s="3">
        <v>0.32</v>
      </c>
      <c r="H691" s="2" t="s">
        <v>119</v>
      </c>
    </row>
    <row r="692" spans="1:8" x14ac:dyDescent="0.45">
      <c r="A692" s="1">
        <v>44305</v>
      </c>
      <c r="B692" s="2">
        <v>479.65</v>
      </c>
      <c r="C692" s="2">
        <v>497.72</v>
      </c>
      <c r="D692" s="2">
        <v>651</v>
      </c>
      <c r="E692" s="2">
        <v>649.91</v>
      </c>
      <c r="F692" t="s">
        <v>51</v>
      </c>
      <c r="G692" s="3">
        <v>0.28999999999999998</v>
      </c>
      <c r="H692" s="2" t="s">
        <v>119</v>
      </c>
    </row>
    <row r="693" spans="1:8" x14ac:dyDescent="0.45">
      <c r="A693" s="1">
        <v>44305</v>
      </c>
      <c r="B693" s="2">
        <v>308.32</v>
      </c>
      <c r="C693" s="2">
        <v>376.51</v>
      </c>
      <c r="D693" s="2">
        <v>689.89</v>
      </c>
      <c r="E693" s="2">
        <v>601.92999999999995</v>
      </c>
      <c r="F693" t="s">
        <v>32</v>
      </c>
      <c r="G693" s="3">
        <v>0.34</v>
      </c>
      <c r="H693" s="2" t="s">
        <v>119</v>
      </c>
    </row>
    <row r="694" spans="1:8" x14ac:dyDescent="0.45">
      <c r="A694" s="1">
        <v>44306</v>
      </c>
      <c r="B694" s="2">
        <v>123.47</v>
      </c>
      <c r="C694" s="2">
        <v>318.25</v>
      </c>
      <c r="D694" s="2">
        <v>516.64</v>
      </c>
      <c r="E694" s="2">
        <v>699.19</v>
      </c>
      <c r="F694" t="s">
        <v>13</v>
      </c>
      <c r="G694" s="3">
        <v>0.36</v>
      </c>
      <c r="H694" s="2" t="s">
        <v>119</v>
      </c>
    </row>
    <row r="695" spans="1:8" x14ac:dyDescent="0.45">
      <c r="A695" s="1">
        <v>44307</v>
      </c>
      <c r="B695" s="2">
        <v>141.55000000000001</v>
      </c>
      <c r="C695" s="2">
        <v>215.46</v>
      </c>
      <c r="D695" s="2">
        <v>558.84</v>
      </c>
      <c r="E695" s="2">
        <v>705.02</v>
      </c>
      <c r="F695" t="s">
        <v>46</v>
      </c>
      <c r="G695" s="3">
        <v>0.38</v>
      </c>
      <c r="H695" s="2" t="s">
        <v>119</v>
      </c>
    </row>
    <row r="696" spans="1:8" x14ac:dyDescent="0.45">
      <c r="A696" s="1">
        <v>44307</v>
      </c>
      <c r="B696" s="2">
        <v>130.88999999999999</v>
      </c>
      <c r="C696" s="2">
        <v>345.95</v>
      </c>
      <c r="D696" s="2">
        <v>603.32000000000005</v>
      </c>
      <c r="E696" s="2">
        <v>509.26</v>
      </c>
      <c r="F696" t="s">
        <v>34</v>
      </c>
      <c r="G696" s="3">
        <v>0.28000000000000003</v>
      </c>
      <c r="H696" s="2" t="s">
        <v>119</v>
      </c>
    </row>
    <row r="697" spans="1:8" x14ac:dyDescent="0.45">
      <c r="A697" s="1">
        <v>44308</v>
      </c>
      <c r="B697" s="2">
        <v>104.37</v>
      </c>
      <c r="C697" s="2">
        <v>490.67</v>
      </c>
      <c r="D697" s="2">
        <v>694.13</v>
      </c>
      <c r="E697" s="2">
        <v>664.06</v>
      </c>
      <c r="F697" t="s">
        <v>51</v>
      </c>
      <c r="G697" s="3">
        <v>0.36</v>
      </c>
      <c r="H697" s="2" t="s">
        <v>119</v>
      </c>
    </row>
    <row r="698" spans="1:8" x14ac:dyDescent="0.45">
      <c r="A698" s="1">
        <v>44308</v>
      </c>
      <c r="B698" s="2">
        <v>399.16</v>
      </c>
      <c r="C698" s="2">
        <v>429.63</v>
      </c>
      <c r="D698" s="2">
        <v>512</v>
      </c>
      <c r="E698" s="2">
        <v>686.95</v>
      </c>
      <c r="F698" t="s">
        <v>21</v>
      </c>
      <c r="G698" s="3">
        <v>0.31</v>
      </c>
      <c r="H698" s="2" t="s">
        <v>119</v>
      </c>
    </row>
    <row r="699" spans="1:8" x14ac:dyDescent="0.45">
      <c r="A699" s="1">
        <v>44308</v>
      </c>
      <c r="B699" s="2">
        <v>441.5</v>
      </c>
      <c r="C699" s="2">
        <v>172.46</v>
      </c>
      <c r="D699" s="2">
        <v>785.38</v>
      </c>
      <c r="E699" s="2">
        <v>502.2</v>
      </c>
      <c r="F699" t="s">
        <v>29</v>
      </c>
      <c r="G699" s="3">
        <v>0.36</v>
      </c>
      <c r="H699" s="2" t="s">
        <v>119</v>
      </c>
    </row>
    <row r="700" spans="1:8" x14ac:dyDescent="0.45">
      <c r="A700" s="1">
        <v>44308</v>
      </c>
      <c r="B700" s="2">
        <v>181.03</v>
      </c>
      <c r="C700" s="2">
        <v>285.74</v>
      </c>
      <c r="D700" s="2">
        <v>534.88</v>
      </c>
      <c r="E700" s="2">
        <v>788.3</v>
      </c>
      <c r="F700" t="s">
        <v>8</v>
      </c>
      <c r="G700" s="3">
        <v>0.33</v>
      </c>
      <c r="H700" s="2" t="s">
        <v>119</v>
      </c>
    </row>
    <row r="701" spans="1:8" x14ac:dyDescent="0.45">
      <c r="A701" s="1">
        <v>44309</v>
      </c>
      <c r="B701" s="2">
        <v>420.65</v>
      </c>
      <c r="C701" s="2">
        <v>405.36</v>
      </c>
      <c r="D701" s="2">
        <v>624.97</v>
      </c>
      <c r="E701" s="2">
        <v>568.30999999999995</v>
      </c>
      <c r="F701" t="s">
        <v>37</v>
      </c>
      <c r="G701" s="3">
        <v>0.37</v>
      </c>
      <c r="H701" s="2" t="s">
        <v>119</v>
      </c>
    </row>
    <row r="702" spans="1:8" x14ac:dyDescent="0.45">
      <c r="A702" s="1">
        <v>44309</v>
      </c>
      <c r="B702" s="2">
        <v>428.82</v>
      </c>
      <c r="C702" s="2">
        <v>423.81</v>
      </c>
      <c r="D702" s="2">
        <v>778.86</v>
      </c>
      <c r="E702" s="2">
        <v>691.62</v>
      </c>
      <c r="F702" t="s">
        <v>122</v>
      </c>
      <c r="G702" s="3">
        <v>0.35</v>
      </c>
      <c r="H702" s="2" t="s">
        <v>119</v>
      </c>
    </row>
    <row r="703" spans="1:8" x14ac:dyDescent="0.45">
      <c r="A703" s="1">
        <v>44310</v>
      </c>
      <c r="B703" s="2">
        <v>483.19</v>
      </c>
      <c r="C703" s="2">
        <v>244.17</v>
      </c>
      <c r="D703" s="2">
        <v>721.37</v>
      </c>
      <c r="E703" s="2">
        <v>506.18</v>
      </c>
      <c r="F703" t="s">
        <v>8</v>
      </c>
      <c r="G703" s="3">
        <v>0.38</v>
      </c>
      <c r="H703" s="2" t="s">
        <v>119</v>
      </c>
    </row>
    <row r="704" spans="1:8" x14ac:dyDescent="0.45">
      <c r="A704" s="1">
        <v>44310</v>
      </c>
      <c r="B704" s="2">
        <v>432.43</v>
      </c>
      <c r="C704" s="2">
        <v>493.62</v>
      </c>
      <c r="D704" s="2">
        <v>515.03</v>
      </c>
      <c r="E704" s="2">
        <v>716.59</v>
      </c>
      <c r="F704" t="s">
        <v>88</v>
      </c>
      <c r="G704" s="3">
        <v>0.33</v>
      </c>
      <c r="H704" s="2" t="s">
        <v>119</v>
      </c>
    </row>
    <row r="705" spans="1:8" x14ac:dyDescent="0.45">
      <c r="A705" s="1">
        <v>44311</v>
      </c>
      <c r="B705" s="2">
        <v>421.63</v>
      </c>
      <c r="C705" s="2">
        <v>244.02</v>
      </c>
      <c r="D705" s="2">
        <v>689.68</v>
      </c>
      <c r="E705" s="2">
        <v>544.03</v>
      </c>
      <c r="F705" t="s">
        <v>42</v>
      </c>
      <c r="G705" s="3">
        <v>0.28000000000000003</v>
      </c>
      <c r="H705" s="2" t="s">
        <v>119</v>
      </c>
    </row>
    <row r="706" spans="1:8" x14ac:dyDescent="0.45">
      <c r="A706" s="1">
        <v>44311</v>
      </c>
      <c r="B706" s="2">
        <v>280.06</v>
      </c>
      <c r="C706" s="2">
        <v>320.66000000000003</v>
      </c>
      <c r="D706" s="2">
        <v>578.11</v>
      </c>
      <c r="E706" s="2">
        <v>604.13</v>
      </c>
      <c r="F706" t="s">
        <v>14</v>
      </c>
      <c r="G706" s="3">
        <v>0.3</v>
      </c>
      <c r="H706" s="2" t="s">
        <v>119</v>
      </c>
    </row>
    <row r="707" spans="1:8" x14ac:dyDescent="0.45">
      <c r="A707" s="1">
        <v>44311</v>
      </c>
      <c r="B707" s="2">
        <v>477.11</v>
      </c>
      <c r="C707" s="2">
        <v>459.37</v>
      </c>
      <c r="D707" s="2">
        <v>678.62</v>
      </c>
      <c r="E707" s="2">
        <v>539.23</v>
      </c>
      <c r="F707" t="s">
        <v>66</v>
      </c>
      <c r="G707" s="3">
        <v>0.34</v>
      </c>
      <c r="H707" s="2" t="s">
        <v>125</v>
      </c>
    </row>
    <row r="708" spans="1:8" x14ac:dyDescent="0.45">
      <c r="A708" s="1">
        <v>44311</v>
      </c>
      <c r="B708" s="2">
        <v>231.45</v>
      </c>
      <c r="C708" s="2">
        <v>298.22000000000003</v>
      </c>
      <c r="D708" s="2">
        <v>612.58000000000004</v>
      </c>
      <c r="E708" s="2">
        <v>506.24</v>
      </c>
      <c r="F708" t="s">
        <v>8</v>
      </c>
      <c r="G708" s="3">
        <v>0.34</v>
      </c>
      <c r="H708" s="2" t="s">
        <v>125</v>
      </c>
    </row>
    <row r="709" spans="1:8" x14ac:dyDescent="0.45">
      <c r="A709" s="1">
        <v>44311</v>
      </c>
      <c r="B709" s="2">
        <v>238.51</v>
      </c>
      <c r="C709" s="2">
        <v>133.28</v>
      </c>
      <c r="D709" s="2">
        <v>552.16999999999996</v>
      </c>
      <c r="E709" s="2">
        <v>791.76</v>
      </c>
      <c r="F709" t="s">
        <v>21</v>
      </c>
      <c r="G709" s="3">
        <v>0.32</v>
      </c>
      <c r="H709" s="2" t="s">
        <v>125</v>
      </c>
    </row>
    <row r="710" spans="1:8" x14ac:dyDescent="0.45">
      <c r="A710" s="1">
        <v>44311</v>
      </c>
      <c r="B710" s="2">
        <v>266.83</v>
      </c>
      <c r="C710" s="2">
        <v>485.41</v>
      </c>
      <c r="D710" s="2">
        <v>692.27</v>
      </c>
      <c r="E710" s="2">
        <v>701.55</v>
      </c>
      <c r="F710" t="s">
        <v>48</v>
      </c>
      <c r="G710" s="3">
        <v>0.33</v>
      </c>
      <c r="H710" s="2" t="s">
        <v>125</v>
      </c>
    </row>
    <row r="711" spans="1:8" x14ac:dyDescent="0.45">
      <c r="A711" s="1">
        <v>44311</v>
      </c>
      <c r="B711" s="2">
        <v>260.85000000000002</v>
      </c>
      <c r="C711" s="2">
        <v>374.15</v>
      </c>
      <c r="D711" s="2">
        <v>723.04</v>
      </c>
      <c r="E711" s="2">
        <v>779.87</v>
      </c>
      <c r="F711" t="s">
        <v>12</v>
      </c>
      <c r="G711" s="3">
        <v>0.32</v>
      </c>
      <c r="H711" s="2" t="s">
        <v>125</v>
      </c>
    </row>
    <row r="712" spans="1:8" x14ac:dyDescent="0.45">
      <c r="A712" s="1">
        <v>44312</v>
      </c>
      <c r="B712" s="2">
        <v>243.66</v>
      </c>
      <c r="C712" s="2">
        <v>453.12</v>
      </c>
      <c r="D712" s="2">
        <v>579.16</v>
      </c>
      <c r="E712" s="2">
        <v>555.59</v>
      </c>
      <c r="F712" t="s">
        <v>26</v>
      </c>
      <c r="G712" s="3">
        <v>0.3</v>
      </c>
      <c r="H712" s="2" t="s">
        <v>125</v>
      </c>
    </row>
    <row r="713" spans="1:8" x14ac:dyDescent="0.45">
      <c r="A713" s="1">
        <v>44312</v>
      </c>
      <c r="B713" s="2">
        <v>162.33000000000001</v>
      </c>
      <c r="C713" s="2">
        <v>311.99</v>
      </c>
      <c r="D713" s="2">
        <v>712.53</v>
      </c>
      <c r="E713" s="2">
        <v>680.21</v>
      </c>
      <c r="F713" t="s">
        <v>51</v>
      </c>
      <c r="G713" s="3">
        <v>0.35</v>
      </c>
      <c r="H713" s="2" t="s">
        <v>125</v>
      </c>
    </row>
    <row r="714" spans="1:8" x14ac:dyDescent="0.45">
      <c r="A714" s="1">
        <v>44312</v>
      </c>
      <c r="B714" s="2">
        <v>460.03</v>
      </c>
      <c r="C714" s="2">
        <v>464.95</v>
      </c>
      <c r="D714" s="2">
        <v>506.67</v>
      </c>
      <c r="E714" s="2">
        <v>718.22</v>
      </c>
      <c r="F714" t="s">
        <v>70</v>
      </c>
      <c r="G714" s="3">
        <v>0.37</v>
      </c>
      <c r="H714" s="2" t="s">
        <v>125</v>
      </c>
    </row>
    <row r="715" spans="1:8" x14ac:dyDescent="0.45">
      <c r="A715" s="1">
        <v>44312</v>
      </c>
      <c r="B715" s="2">
        <v>187.53</v>
      </c>
      <c r="C715" s="2">
        <v>356.72</v>
      </c>
      <c r="D715" s="2">
        <v>680.78</v>
      </c>
      <c r="E715" s="2">
        <v>730.21</v>
      </c>
      <c r="F715" t="s">
        <v>26</v>
      </c>
      <c r="G715" s="3">
        <v>0.34</v>
      </c>
      <c r="H715" s="2" t="s">
        <v>125</v>
      </c>
    </row>
    <row r="716" spans="1:8" x14ac:dyDescent="0.45">
      <c r="A716" s="1">
        <v>44312</v>
      </c>
      <c r="B716" s="2">
        <v>140.63999999999999</v>
      </c>
      <c r="C716" s="2">
        <v>366.33</v>
      </c>
      <c r="D716" s="2">
        <v>616.84</v>
      </c>
      <c r="E716" s="2">
        <v>697.51</v>
      </c>
      <c r="F716" t="s">
        <v>8</v>
      </c>
      <c r="G716" s="3">
        <v>0.35</v>
      </c>
      <c r="H716" s="2" t="s">
        <v>125</v>
      </c>
    </row>
    <row r="717" spans="1:8" x14ac:dyDescent="0.45">
      <c r="A717" s="1">
        <v>44312</v>
      </c>
      <c r="B717" s="2">
        <v>196.28</v>
      </c>
      <c r="C717" s="2">
        <v>220.83</v>
      </c>
      <c r="D717" s="2">
        <v>626.01</v>
      </c>
      <c r="E717" s="2">
        <v>681.35</v>
      </c>
      <c r="F717" t="s">
        <v>126</v>
      </c>
      <c r="G717" s="3">
        <v>0.3</v>
      </c>
      <c r="H717" s="2" t="s">
        <v>125</v>
      </c>
    </row>
    <row r="718" spans="1:8" x14ac:dyDescent="0.45">
      <c r="A718" s="1">
        <v>44313</v>
      </c>
      <c r="B718" s="2">
        <v>447.09</v>
      </c>
      <c r="C718" s="2">
        <v>494.93</v>
      </c>
      <c r="D718" s="2">
        <v>541.48</v>
      </c>
      <c r="E718" s="2">
        <v>701.02</v>
      </c>
      <c r="F718" t="s">
        <v>8</v>
      </c>
      <c r="G718" s="3">
        <v>0.32</v>
      </c>
      <c r="H718" s="2" t="s">
        <v>125</v>
      </c>
    </row>
    <row r="719" spans="1:8" x14ac:dyDescent="0.45">
      <c r="A719" s="1">
        <v>44313</v>
      </c>
      <c r="B719" s="2">
        <v>222.91</v>
      </c>
      <c r="C719" s="2">
        <v>389.54</v>
      </c>
      <c r="D719" s="2">
        <v>712.74</v>
      </c>
      <c r="E719" s="2">
        <v>563.73</v>
      </c>
      <c r="F719" t="s">
        <v>15</v>
      </c>
      <c r="G719" s="3">
        <v>0.34</v>
      </c>
      <c r="H719" s="2" t="s">
        <v>125</v>
      </c>
    </row>
    <row r="720" spans="1:8" x14ac:dyDescent="0.45">
      <c r="A720" s="1">
        <v>44313</v>
      </c>
      <c r="B720" s="2">
        <v>454.96</v>
      </c>
      <c r="C720" s="2">
        <v>453.49</v>
      </c>
      <c r="D720" s="2">
        <v>727.38</v>
      </c>
      <c r="E720" s="2">
        <v>600.61</v>
      </c>
      <c r="F720" t="s">
        <v>31</v>
      </c>
      <c r="G720" s="3">
        <v>0.3</v>
      </c>
      <c r="H720" s="2" t="s">
        <v>125</v>
      </c>
    </row>
    <row r="721" spans="1:8" x14ac:dyDescent="0.45">
      <c r="A721" s="1">
        <v>44313</v>
      </c>
      <c r="B721" s="2">
        <v>107.34</v>
      </c>
      <c r="C721" s="2">
        <v>472.09</v>
      </c>
      <c r="D721" s="2">
        <v>580.79999999999995</v>
      </c>
      <c r="E721" s="2">
        <v>536.45000000000005</v>
      </c>
      <c r="F721" t="s">
        <v>38</v>
      </c>
      <c r="G721" s="3">
        <v>0.33</v>
      </c>
      <c r="H721" s="2" t="s">
        <v>125</v>
      </c>
    </row>
    <row r="722" spans="1:8" x14ac:dyDescent="0.45">
      <c r="A722" s="1">
        <v>44315</v>
      </c>
      <c r="B722" s="2">
        <v>301.85000000000002</v>
      </c>
      <c r="C722" s="2">
        <v>162.18</v>
      </c>
      <c r="D722" s="2">
        <v>518.19000000000005</v>
      </c>
      <c r="E722" s="2">
        <v>526.82000000000005</v>
      </c>
      <c r="F722" t="s">
        <v>13</v>
      </c>
      <c r="G722" s="3">
        <v>0.32</v>
      </c>
      <c r="H722" s="2" t="s">
        <v>125</v>
      </c>
    </row>
    <row r="723" spans="1:8" x14ac:dyDescent="0.45">
      <c r="A723" s="1">
        <v>44315</v>
      </c>
      <c r="B723" s="2">
        <v>165.45</v>
      </c>
      <c r="C723" s="2">
        <v>275.93</v>
      </c>
      <c r="D723" s="2">
        <v>617.52</v>
      </c>
      <c r="E723" s="2">
        <v>712.26</v>
      </c>
      <c r="F723" t="s">
        <v>8</v>
      </c>
      <c r="G723" s="3">
        <v>0.36</v>
      </c>
      <c r="H723" s="2" t="s">
        <v>125</v>
      </c>
    </row>
    <row r="724" spans="1:8" x14ac:dyDescent="0.45">
      <c r="A724" s="1">
        <v>44315</v>
      </c>
      <c r="B724" s="2">
        <v>296.36</v>
      </c>
      <c r="C724" s="2">
        <v>304.75</v>
      </c>
      <c r="D724" s="2">
        <v>706.77</v>
      </c>
      <c r="E724" s="2">
        <v>743.98</v>
      </c>
      <c r="F724" t="s">
        <v>29</v>
      </c>
      <c r="G724" s="3">
        <v>0.35</v>
      </c>
      <c r="H724" s="2" t="s">
        <v>125</v>
      </c>
    </row>
    <row r="725" spans="1:8" x14ac:dyDescent="0.45">
      <c r="A725" s="1">
        <v>44315</v>
      </c>
      <c r="B725" s="2">
        <v>311.56</v>
      </c>
      <c r="C725" s="2">
        <v>420.09</v>
      </c>
      <c r="D725" s="2">
        <v>742.22</v>
      </c>
      <c r="E725" s="2">
        <v>716.54</v>
      </c>
      <c r="F725" t="s">
        <v>47</v>
      </c>
      <c r="G725" s="3">
        <v>0.34</v>
      </c>
      <c r="H725" s="2" t="s">
        <v>125</v>
      </c>
    </row>
    <row r="726" spans="1:8" x14ac:dyDescent="0.45">
      <c r="A726" s="1">
        <v>44316</v>
      </c>
      <c r="B726" s="2">
        <v>370.61</v>
      </c>
      <c r="C726" s="2">
        <v>289.26</v>
      </c>
      <c r="D726" s="2">
        <v>798.04</v>
      </c>
      <c r="E726" s="2">
        <v>598.75</v>
      </c>
      <c r="F726" t="s">
        <v>29</v>
      </c>
      <c r="G726" s="3">
        <v>0.34</v>
      </c>
      <c r="H726" s="2" t="s">
        <v>125</v>
      </c>
    </row>
    <row r="727" spans="1:8" x14ac:dyDescent="0.45">
      <c r="A727" s="1">
        <v>44316</v>
      </c>
      <c r="B727" s="2">
        <v>498.26</v>
      </c>
      <c r="C727" s="2">
        <v>450.33</v>
      </c>
      <c r="D727" s="2">
        <v>673.57</v>
      </c>
      <c r="E727" s="2">
        <v>748.77</v>
      </c>
      <c r="F727" t="s">
        <v>47</v>
      </c>
      <c r="G727" s="3">
        <v>0.35</v>
      </c>
      <c r="H727" s="2" t="s">
        <v>125</v>
      </c>
    </row>
    <row r="728" spans="1:8" x14ac:dyDescent="0.45">
      <c r="A728" s="1">
        <v>44316</v>
      </c>
      <c r="B728" s="2">
        <v>203.17</v>
      </c>
      <c r="C728" s="2">
        <v>359.65</v>
      </c>
      <c r="D728" s="2">
        <v>715.86</v>
      </c>
      <c r="E728" s="2">
        <v>647.02</v>
      </c>
      <c r="F728" t="s">
        <v>8</v>
      </c>
      <c r="G728" s="3">
        <v>0.9</v>
      </c>
      <c r="H728" s="2" t="s">
        <v>125</v>
      </c>
    </row>
    <row r="729" spans="1:8" x14ac:dyDescent="0.45">
      <c r="A729" s="1">
        <v>44316</v>
      </c>
      <c r="B729" s="2">
        <v>295.56</v>
      </c>
      <c r="C729" s="2">
        <v>432.99</v>
      </c>
      <c r="D729" s="2">
        <v>611.28</v>
      </c>
      <c r="E729" s="2">
        <v>653.53</v>
      </c>
      <c r="F729" t="s">
        <v>51</v>
      </c>
      <c r="G729" s="3">
        <v>0.9</v>
      </c>
      <c r="H729" s="2" t="s">
        <v>125</v>
      </c>
    </row>
    <row r="730" spans="1:8" x14ac:dyDescent="0.45">
      <c r="A730" s="1">
        <v>44316</v>
      </c>
      <c r="B730" s="2">
        <v>407.59</v>
      </c>
      <c r="C730" s="2">
        <v>216.26</v>
      </c>
      <c r="D730" s="2">
        <v>590.55999999999995</v>
      </c>
      <c r="E730" s="2">
        <v>614.03</v>
      </c>
      <c r="F730" t="s">
        <v>36</v>
      </c>
      <c r="G730" s="3">
        <v>0.9</v>
      </c>
      <c r="H730" s="2" t="s">
        <v>125</v>
      </c>
    </row>
    <row r="731" spans="1:8" x14ac:dyDescent="0.45">
      <c r="A731" s="1">
        <v>44317</v>
      </c>
      <c r="B731" s="2">
        <v>224.19</v>
      </c>
      <c r="C731" s="2">
        <v>133.22999999999999</v>
      </c>
      <c r="D731" s="2">
        <v>603.84</v>
      </c>
      <c r="E731" s="2">
        <v>502.03</v>
      </c>
      <c r="F731" t="s">
        <v>21</v>
      </c>
      <c r="G731" s="3">
        <v>0.9</v>
      </c>
      <c r="H731" s="2" t="s">
        <v>125</v>
      </c>
    </row>
    <row r="732" spans="1:8" x14ac:dyDescent="0.45">
      <c r="A732" s="1">
        <v>44317</v>
      </c>
      <c r="B732" s="2">
        <v>483.05</v>
      </c>
      <c r="C732" s="2">
        <v>491.37</v>
      </c>
      <c r="D732" s="2">
        <v>729.93</v>
      </c>
      <c r="E732" s="2">
        <v>584.61</v>
      </c>
      <c r="F732" t="s">
        <v>8</v>
      </c>
      <c r="G732" s="3">
        <v>0.9</v>
      </c>
      <c r="H732" s="2" t="s">
        <v>125</v>
      </c>
    </row>
    <row r="733" spans="1:8" x14ac:dyDescent="0.45">
      <c r="A733" s="1">
        <v>44318</v>
      </c>
      <c r="B733" s="2">
        <v>358.9</v>
      </c>
      <c r="C733" s="2">
        <v>245.38</v>
      </c>
      <c r="D733" s="2">
        <v>744.78</v>
      </c>
      <c r="E733" s="2">
        <v>581.61</v>
      </c>
      <c r="F733" t="s">
        <v>24</v>
      </c>
      <c r="G733" s="3">
        <v>0.9</v>
      </c>
      <c r="H733" s="2" t="s">
        <v>125</v>
      </c>
    </row>
    <row r="734" spans="1:8" x14ac:dyDescent="0.45">
      <c r="A734" s="1">
        <v>44318</v>
      </c>
      <c r="B734" s="2">
        <v>266.08999999999997</v>
      </c>
      <c r="C734" s="2">
        <v>132.07</v>
      </c>
      <c r="D734" s="2">
        <v>652.55999999999995</v>
      </c>
      <c r="E734" s="2">
        <v>794.37</v>
      </c>
      <c r="F734" t="s">
        <v>21</v>
      </c>
      <c r="G734" s="3">
        <v>0.9</v>
      </c>
      <c r="H734" s="2" t="s">
        <v>125</v>
      </c>
    </row>
    <row r="735" spans="1:8" x14ac:dyDescent="0.45">
      <c r="A735" s="1">
        <v>44319</v>
      </c>
      <c r="B735" s="2">
        <v>474.34</v>
      </c>
      <c r="C735" s="2">
        <v>321.08</v>
      </c>
      <c r="D735" s="2">
        <v>746.25</v>
      </c>
      <c r="E735" s="2">
        <v>788.21</v>
      </c>
      <c r="F735" t="s">
        <v>32</v>
      </c>
      <c r="G735" s="3">
        <v>0.9</v>
      </c>
      <c r="H735" s="2" t="s">
        <v>125</v>
      </c>
    </row>
    <row r="736" spans="1:8" x14ac:dyDescent="0.45">
      <c r="A736" s="1">
        <v>44319</v>
      </c>
      <c r="B736" s="2">
        <v>216.85</v>
      </c>
      <c r="C736" s="2">
        <v>463.27</v>
      </c>
      <c r="D736" s="2">
        <v>554.92999999999995</v>
      </c>
      <c r="E736" s="2">
        <v>628.25</v>
      </c>
      <c r="F736" t="s">
        <v>53</v>
      </c>
      <c r="G736" s="3">
        <v>0.9</v>
      </c>
      <c r="H736" s="2" t="s">
        <v>125</v>
      </c>
    </row>
    <row r="737" spans="1:8" x14ac:dyDescent="0.45">
      <c r="A737" s="1">
        <v>44319</v>
      </c>
      <c r="B737" s="2">
        <v>283.68</v>
      </c>
      <c r="C737" s="2">
        <v>412.73</v>
      </c>
      <c r="D737" s="2">
        <v>644.95000000000005</v>
      </c>
      <c r="E737" s="2">
        <v>609.07000000000005</v>
      </c>
      <c r="F737" t="s">
        <v>8</v>
      </c>
      <c r="G737" s="3">
        <v>0.9</v>
      </c>
      <c r="H737" s="2" t="s">
        <v>125</v>
      </c>
    </row>
    <row r="738" spans="1:8" x14ac:dyDescent="0.45">
      <c r="A738" s="1">
        <v>44320</v>
      </c>
      <c r="B738" s="2">
        <v>244.11</v>
      </c>
      <c r="C738" s="2">
        <v>297.18</v>
      </c>
      <c r="D738" s="2">
        <v>694.85</v>
      </c>
      <c r="E738" s="2">
        <v>780.83</v>
      </c>
      <c r="F738" t="s">
        <v>89</v>
      </c>
      <c r="G738" s="3">
        <v>0.9</v>
      </c>
      <c r="H738" s="2" t="s">
        <v>125</v>
      </c>
    </row>
    <row r="739" spans="1:8" x14ac:dyDescent="0.45">
      <c r="A739" s="1">
        <v>44320</v>
      </c>
      <c r="B739" s="2">
        <v>451.94</v>
      </c>
      <c r="C739" s="2">
        <v>228.73</v>
      </c>
      <c r="D739" s="2">
        <v>745.58</v>
      </c>
      <c r="E739" s="2">
        <v>539.07000000000005</v>
      </c>
      <c r="F739" t="s">
        <v>102</v>
      </c>
      <c r="G739" s="3">
        <v>0.9</v>
      </c>
      <c r="H739" s="2" t="s">
        <v>125</v>
      </c>
    </row>
    <row r="740" spans="1:8" x14ac:dyDescent="0.45">
      <c r="A740" s="1">
        <v>44321</v>
      </c>
      <c r="B740" s="2">
        <v>370.51</v>
      </c>
      <c r="C740" s="2">
        <v>186.27</v>
      </c>
      <c r="D740" s="2">
        <v>772.86</v>
      </c>
      <c r="E740" s="2">
        <v>582.66</v>
      </c>
      <c r="F740" t="s">
        <v>89</v>
      </c>
      <c r="G740" s="3">
        <v>0.9</v>
      </c>
      <c r="H740" s="2" t="s">
        <v>125</v>
      </c>
    </row>
    <row r="741" spans="1:8" x14ac:dyDescent="0.45">
      <c r="A741" s="1">
        <v>44321</v>
      </c>
      <c r="B741" s="2">
        <v>483.8</v>
      </c>
      <c r="C741" s="2">
        <v>115.36</v>
      </c>
      <c r="D741" s="2">
        <v>658.08</v>
      </c>
      <c r="E741" s="2">
        <v>533.52</v>
      </c>
      <c r="F741" t="s">
        <v>51</v>
      </c>
      <c r="G741" s="3">
        <v>0.9</v>
      </c>
      <c r="H741" s="2" t="s">
        <v>125</v>
      </c>
    </row>
    <row r="742" spans="1:8" x14ac:dyDescent="0.45">
      <c r="A742" s="1">
        <v>44321</v>
      </c>
      <c r="B742" s="2">
        <v>231.42</v>
      </c>
      <c r="C742" s="2">
        <v>455.47</v>
      </c>
      <c r="D742" s="2">
        <v>545.05999999999995</v>
      </c>
      <c r="E742" s="2">
        <v>723.16</v>
      </c>
      <c r="F742" t="s">
        <v>27</v>
      </c>
      <c r="G742" s="3">
        <v>0.9</v>
      </c>
      <c r="H742" s="2" t="s">
        <v>125</v>
      </c>
    </row>
    <row r="743" spans="1:8" x14ac:dyDescent="0.45">
      <c r="A743" s="1">
        <v>44321</v>
      </c>
      <c r="B743" s="2">
        <v>184.98</v>
      </c>
      <c r="C743" s="2">
        <v>355.81</v>
      </c>
      <c r="D743" s="2">
        <v>726.13</v>
      </c>
      <c r="E743" s="2">
        <v>612.01</v>
      </c>
      <c r="F743" t="s">
        <v>32</v>
      </c>
      <c r="G743" s="3">
        <v>0.9</v>
      </c>
      <c r="H743" s="2" t="s">
        <v>125</v>
      </c>
    </row>
    <row r="744" spans="1:8" x14ac:dyDescent="0.45">
      <c r="A744" s="1">
        <v>44321</v>
      </c>
      <c r="B744" s="2">
        <v>398.48</v>
      </c>
      <c r="C744" s="2">
        <v>451.43</v>
      </c>
      <c r="D744" s="2">
        <v>577.4</v>
      </c>
      <c r="E744" s="2">
        <v>762.98</v>
      </c>
      <c r="F744" t="s">
        <v>27</v>
      </c>
      <c r="G744" s="3">
        <v>0.9</v>
      </c>
      <c r="H744" s="2" t="s">
        <v>125</v>
      </c>
    </row>
    <row r="745" spans="1:8" x14ac:dyDescent="0.45">
      <c r="A745" s="1">
        <v>44321</v>
      </c>
      <c r="B745" s="2">
        <v>352.88</v>
      </c>
      <c r="C745" s="2">
        <v>387.02</v>
      </c>
      <c r="D745" s="2">
        <v>761.1</v>
      </c>
      <c r="E745" s="2">
        <v>611.9</v>
      </c>
      <c r="F745" t="s">
        <v>47</v>
      </c>
      <c r="G745" s="3">
        <v>0.9</v>
      </c>
      <c r="H745" s="2" t="s">
        <v>125</v>
      </c>
    </row>
    <row r="746" spans="1:8" x14ac:dyDescent="0.45">
      <c r="A746" s="1">
        <v>44322</v>
      </c>
      <c r="B746" s="2">
        <v>260.72000000000003</v>
      </c>
      <c r="C746" s="2">
        <v>205.93</v>
      </c>
      <c r="D746" s="2">
        <v>776.32</v>
      </c>
      <c r="E746" s="2">
        <v>529.13</v>
      </c>
      <c r="F746" t="s">
        <v>12</v>
      </c>
      <c r="G746" s="3">
        <v>0.9</v>
      </c>
      <c r="H746" s="2" t="s">
        <v>125</v>
      </c>
    </row>
    <row r="747" spans="1:8" x14ac:dyDescent="0.45">
      <c r="A747" s="1">
        <v>44322</v>
      </c>
      <c r="B747" s="2">
        <v>244.97</v>
      </c>
      <c r="C747" s="2">
        <v>403.37</v>
      </c>
      <c r="D747" s="2">
        <v>555.92999999999995</v>
      </c>
      <c r="E747" s="2">
        <v>611.29999999999995</v>
      </c>
      <c r="F747" t="s">
        <v>32</v>
      </c>
      <c r="G747" s="3">
        <v>0.9</v>
      </c>
      <c r="H747" s="2" t="s">
        <v>125</v>
      </c>
    </row>
    <row r="748" spans="1:8" x14ac:dyDescent="0.45">
      <c r="A748" s="1">
        <v>44322</v>
      </c>
      <c r="B748" s="2">
        <v>376.54</v>
      </c>
      <c r="C748" s="2">
        <v>444.69</v>
      </c>
      <c r="D748" s="2">
        <v>725.7</v>
      </c>
      <c r="E748" s="2">
        <v>595.24</v>
      </c>
      <c r="F748" t="s">
        <v>102</v>
      </c>
      <c r="G748" s="3">
        <v>0.9</v>
      </c>
      <c r="H748" s="2" t="s">
        <v>125</v>
      </c>
    </row>
    <row r="749" spans="1:8" x14ac:dyDescent="0.45">
      <c r="A749" s="1">
        <v>44322</v>
      </c>
      <c r="B749" s="2">
        <v>140.06</v>
      </c>
      <c r="C749" s="2">
        <v>157.74</v>
      </c>
      <c r="D749" s="2">
        <v>712.44</v>
      </c>
      <c r="E749" s="2">
        <v>513.86</v>
      </c>
      <c r="F749" t="s">
        <v>21</v>
      </c>
      <c r="G749" s="3">
        <v>0.9</v>
      </c>
      <c r="H749" s="2" t="s">
        <v>125</v>
      </c>
    </row>
    <row r="750" spans="1:8" x14ac:dyDescent="0.45">
      <c r="A750" s="1">
        <v>44322</v>
      </c>
      <c r="B750" s="2">
        <v>404.29</v>
      </c>
      <c r="C750" s="2">
        <v>465.24</v>
      </c>
      <c r="D750" s="2">
        <v>598.12</v>
      </c>
      <c r="E750" s="2">
        <v>660.84</v>
      </c>
      <c r="F750" t="s">
        <v>8</v>
      </c>
      <c r="G750" s="3">
        <v>0.33</v>
      </c>
      <c r="H750" s="2" t="s">
        <v>125</v>
      </c>
    </row>
    <row r="751" spans="1:8" x14ac:dyDescent="0.45">
      <c r="A751" s="1">
        <v>44323</v>
      </c>
      <c r="B751" s="2">
        <v>360.65</v>
      </c>
      <c r="C751" s="2">
        <v>268.88</v>
      </c>
      <c r="D751" s="2">
        <v>511.64</v>
      </c>
      <c r="E751" s="2">
        <v>644.29999999999995</v>
      </c>
      <c r="F751" t="s">
        <v>26</v>
      </c>
      <c r="G751" s="3">
        <v>0.36</v>
      </c>
      <c r="H751" s="2" t="s">
        <v>125</v>
      </c>
    </row>
    <row r="752" spans="1:8" x14ac:dyDescent="0.45">
      <c r="A752" s="1">
        <v>44323</v>
      </c>
      <c r="B752" s="2">
        <v>245.66</v>
      </c>
      <c r="C752" s="2">
        <v>283.43</v>
      </c>
      <c r="D752" s="2">
        <v>685.96</v>
      </c>
      <c r="E752" s="2">
        <v>733.02</v>
      </c>
      <c r="F752" t="s">
        <v>21</v>
      </c>
      <c r="G752" s="3">
        <v>0.37</v>
      </c>
      <c r="H752" s="2" t="s">
        <v>125</v>
      </c>
    </row>
    <row r="753" spans="1:8" x14ac:dyDescent="0.45">
      <c r="A753" s="1">
        <v>44323</v>
      </c>
      <c r="B753" s="2">
        <v>238.01</v>
      </c>
      <c r="C753" s="2">
        <v>441.42</v>
      </c>
      <c r="D753" s="2">
        <v>692.74</v>
      </c>
      <c r="E753" s="2">
        <v>516.03</v>
      </c>
      <c r="F753" t="s">
        <v>64</v>
      </c>
      <c r="G753" s="3">
        <v>0.32</v>
      </c>
      <c r="H753" s="2" t="s">
        <v>125</v>
      </c>
    </row>
    <row r="754" spans="1:8" x14ac:dyDescent="0.45">
      <c r="A754" s="1">
        <v>44323</v>
      </c>
      <c r="B754" s="2">
        <v>430.57</v>
      </c>
      <c r="C754" s="2">
        <v>203.9</v>
      </c>
      <c r="D754" s="2">
        <v>563.79999999999995</v>
      </c>
      <c r="E754" s="2">
        <v>628.49</v>
      </c>
      <c r="F754" t="s">
        <v>51</v>
      </c>
      <c r="G754" s="3">
        <v>0.33</v>
      </c>
      <c r="H754" s="2" t="s">
        <v>125</v>
      </c>
    </row>
    <row r="755" spans="1:8" x14ac:dyDescent="0.45">
      <c r="A755" s="1">
        <v>44324</v>
      </c>
      <c r="B755" s="2">
        <v>119.07</v>
      </c>
      <c r="C755" s="2">
        <v>438.07</v>
      </c>
      <c r="D755" s="2">
        <v>591.85</v>
      </c>
      <c r="E755" s="2">
        <v>619.16999999999996</v>
      </c>
      <c r="F755" t="s">
        <v>27</v>
      </c>
      <c r="G755" s="3">
        <v>0.28000000000000003</v>
      </c>
      <c r="H755" s="2" t="s">
        <v>125</v>
      </c>
    </row>
    <row r="756" spans="1:8" x14ac:dyDescent="0.45">
      <c r="A756" s="1">
        <v>44324</v>
      </c>
      <c r="B756" s="2">
        <v>208.75</v>
      </c>
      <c r="C756" s="2">
        <v>387.91</v>
      </c>
      <c r="D756" s="2">
        <v>662.32</v>
      </c>
      <c r="E756" s="2">
        <v>665.05</v>
      </c>
      <c r="F756" t="s">
        <v>16</v>
      </c>
      <c r="G756" s="3">
        <v>0.36</v>
      </c>
      <c r="H756" s="2" t="s">
        <v>125</v>
      </c>
    </row>
    <row r="757" spans="1:8" x14ac:dyDescent="0.45">
      <c r="A757" s="1">
        <v>44324</v>
      </c>
      <c r="B757" s="2">
        <v>189.95</v>
      </c>
      <c r="C757" s="2">
        <v>498.38</v>
      </c>
      <c r="D757" s="2">
        <v>620.42999999999995</v>
      </c>
      <c r="E757" s="2">
        <v>767.51</v>
      </c>
      <c r="F757" t="s">
        <v>21</v>
      </c>
      <c r="G757" s="3">
        <v>0.37</v>
      </c>
      <c r="H757" s="2" t="s">
        <v>125</v>
      </c>
    </row>
    <row r="758" spans="1:8" x14ac:dyDescent="0.45">
      <c r="A758" s="1">
        <v>44324</v>
      </c>
      <c r="B758" s="2">
        <v>455.98</v>
      </c>
      <c r="C758" s="2">
        <v>476.65</v>
      </c>
      <c r="D758" s="2">
        <v>787.7</v>
      </c>
      <c r="E758" s="2">
        <v>783.64</v>
      </c>
      <c r="F758" t="s">
        <v>21</v>
      </c>
      <c r="G758" s="3">
        <v>0.34</v>
      </c>
      <c r="H758" s="2" t="s">
        <v>125</v>
      </c>
    </row>
    <row r="759" spans="1:8" x14ac:dyDescent="0.45">
      <c r="A759" s="1">
        <v>44325</v>
      </c>
      <c r="B759" s="2">
        <v>128.01</v>
      </c>
      <c r="C759" s="2">
        <v>183.81</v>
      </c>
      <c r="D759" s="2">
        <v>698.58</v>
      </c>
      <c r="E759" s="2">
        <v>529.79999999999995</v>
      </c>
      <c r="F759" t="s">
        <v>21</v>
      </c>
      <c r="G759" s="3">
        <v>0.34</v>
      </c>
      <c r="H759" s="2" t="s">
        <v>125</v>
      </c>
    </row>
    <row r="760" spans="1:8" x14ac:dyDescent="0.45">
      <c r="A760" s="1">
        <v>44325</v>
      </c>
      <c r="B760" s="2">
        <v>145.93</v>
      </c>
      <c r="C760" s="2">
        <v>439.76</v>
      </c>
      <c r="D760" s="2">
        <v>756.11</v>
      </c>
      <c r="E760" s="2">
        <v>735.5</v>
      </c>
      <c r="F760" t="s">
        <v>8</v>
      </c>
      <c r="G760" s="3">
        <v>0.38</v>
      </c>
      <c r="H760" s="2" t="s">
        <v>125</v>
      </c>
    </row>
    <row r="761" spans="1:8" x14ac:dyDescent="0.45">
      <c r="A761" s="1">
        <v>44325</v>
      </c>
      <c r="B761" s="2">
        <v>360.2</v>
      </c>
      <c r="C761" s="2">
        <v>308.56</v>
      </c>
      <c r="D761" s="2">
        <v>597.48</v>
      </c>
      <c r="E761" s="2">
        <v>681.78</v>
      </c>
      <c r="F761" t="s">
        <v>26</v>
      </c>
      <c r="G761" s="3">
        <v>0.28999999999999998</v>
      </c>
      <c r="H761" s="2" t="s">
        <v>125</v>
      </c>
    </row>
    <row r="762" spans="1:8" x14ac:dyDescent="0.45">
      <c r="A762" s="1">
        <v>44326</v>
      </c>
      <c r="B762" s="2">
        <v>272.89</v>
      </c>
      <c r="C762" s="2">
        <v>421.16</v>
      </c>
      <c r="D762" s="2">
        <v>662.89</v>
      </c>
      <c r="E762" s="2">
        <v>595.38</v>
      </c>
      <c r="F762" t="s">
        <v>86</v>
      </c>
      <c r="G762" s="3">
        <v>0.37</v>
      </c>
      <c r="H762" s="2" t="s">
        <v>125</v>
      </c>
    </row>
    <row r="763" spans="1:8" x14ac:dyDescent="0.45">
      <c r="A763" s="1">
        <v>44326</v>
      </c>
      <c r="B763" s="2">
        <v>381.5</v>
      </c>
      <c r="C763" s="2">
        <v>175.84</v>
      </c>
      <c r="D763" s="2">
        <v>689.3</v>
      </c>
      <c r="E763" s="2">
        <v>517.07000000000005</v>
      </c>
      <c r="F763" t="s">
        <v>63</v>
      </c>
      <c r="G763" s="3">
        <v>0.32</v>
      </c>
      <c r="H763" s="2" t="s">
        <v>125</v>
      </c>
    </row>
    <row r="764" spans="1:8" x14ac:dyDescent="0.45">
      <c r="A764" s="1">
        <v>44327</v>
      </c>
      <c r="B764" s="2">
        <v>486.14</v>
      </c>
      <c r="C764" s="2">
        <v>375.72</v>
      </c>
      <c r="D764" s="2">
        <v>615.48</v>
      </c>
      <c r="E764" s="2">
        <v>521.29999999999995</v>
      </c>
      <c r="F764" t="s">
        <v>88</v>
      </c>
      <c r="G764" s="3">
        <v>0.32</v>
      </c>
      <c r="H764" s="2" t="s">
        <v>125</v>
      </c>
    </row>
    <row r="765" spans="1:8" x14ac:dyDescent="0.45">
      <c r="A765" s="1">
        <v>44327</v>
      </c>
      <c r="B765" s="2">
        <v>262.99</v>
      </c>
      <c r="C765" s="2">
        <v>252.22</v>
      </c>
      <c r="D765" s="2">
        <v>618.01</v>
      </c>
      <c r="E765" s="2">
        <v>721.61</v>
      </c>
      <c r="F765" t="s">
        <v>51</v>
      </c>
      <c r="G765" s="3">
        <v>0.35</v>
      </c>
      <c r="H765" s="2" t="s">
        <v>125</v>
      </c>
    </row>
    <row r="766" spans="1:8" x14ac:dyDescent="0.45">
      <c r="A766" s="1">
        <v>44327</v>
      </c>
      <c r="B766" s="2">
        <v>151.62</v>
      </c>
      <c r="C766" s="2">
        <v>464.83</v>
      </c>
      <c r="D766" s="2">
        <v>756.56</v>
      </c>
      <c r="E766" s="2">
        <v>768.35</v>
      </c>
      <c r="F766" t="s">
        <v>21</v>
      </c>
      <c r="G766" s="3">
        <v>0.31</v>
      </c>
      <c r="H766" s="2" t="s">
        <v>125</v>
      </c>
    </row>
    <row r="767" spans="1:8" x14ac:dyDescent="0.45">
      <c r="A767" s="1">
        <v>44327</v>
      </c>
      <c r="B767" s="2">
        <v>483.82</v>
      </c>
      <c r="C767" s="2">
        <v>143.77000000000001</v>
      </c>
      <c r="D767" s="2">
        <v>510.11</v>
      </c>
      <c r="E767" s="2">
        <v>523.30999999999995</v>
      </c>
      <c r="F767" t="s">
        <v>45</v>
      </c>
      <c r="G767" s="3">
        <v>0.35</v>
      </c>
      <c r="H767" s="2" t="s">
        <v>125</v>
      </c>
    </row>
    <row r="768" spans="1:8" x14ac:dyDescent="0.45">
      <c r="A768" s="1">
        <v>44328</v>
      </c>
      <c r="B768" s="2">
        <v>169.43</v>
      </c>
      <c r="C768" s="2">
        <v>304.79000000000002</v>
      </c>
      <c r="D768" s="2">
        <v>781.41</v>
      </c>
      <c r="E768" s="2">
        <v>611.02</v>
      </c>
      <c r="F768" t="s">
        <v>21</v>
      </c>
      <c r="G768" s="3">
        <v>0.3</v>
      </c>
      <c r="H768" s="2" t="s">
        <v>90</v>
      </c>
    </row>
    <row r="769" spans="1:8" x14ac:dyDescent="0.45">
      <c r="A769" s="1">
        <v>44328</v>
      </c>
      <c r="B769" s="2">
        <v>278.89</v>
      </c>
      <c r="C769" s="2">
        <v>320.52</v>
      </c>
      <c r="D769" s="2">
        <v>639.41999999999996</v>
      </c>
      <c r="E769" s="2">
        <v>591.75</v>
      </c>
      <c r="F769" t="s">
        <v>24</v>
      </c>
      <c r="G769" s="3">
        <v>0.32</v>
      </c>
      <c r="H769" s="2" t="s">
        <v>90</v>
      </c>
    </row>
    <row r="770" spans="1:8" x14ac:dyDescent="0.45">
      <c r="A770" s="1">
        <v>44329</v>
      </c>
      <c r="B770" s="2">
        <v>132.41</v>
      </c>
      <c r="C770" s="2">
        <v>113.95</v>
      </c>
      <c r="D770" s="2">
        <v>614.95000000000005</v>
      </c>
      <c r="E770" s="2">
        <v>545.03</v>
      </c>
      <c r="F770" t="s">
        <v>29</v>
      </c>
      <c r="G770" s="3">
        <v>0.3</v>
      </c>
      <c r="H770" s="2" t="s">
        <v>90</v>
      </c>
    </row>
    <row r="771" spans="1:8" x14ac:dyDescent="0.45">
      <c r="A771" s="1">
        <v>44329</v>
      </c>
      <c r="B771" s="2">
        <v>169</v>
      </c>
      <c r="C771" s="2">
        <v>477.28</v>
      </c>
      <c r="D771" s="2">
        <v>551.22</v>
      </c>
      <c r="E771" s="2">
        <v>733.09</v>
      </c>
      <c r="F771" t="s">
        <v>8</v>
      </c>
      <c r="G771" s="3">
        <v>0.31</v>
      </c>
      <c r="H771" s="2" t="s">
        <v>90</v>
      </c>
    </row>
    <row r="772" spans="1:8" x14ac:dyDescent="0.45">
      <c r="A772" s="1">
        <v>44330</v>
      </c>
      <c r="B772" s="2">
        <v>314.64</v>
      </c>
      <c r="C772" s="2">
        <v>293.26</v>
      </c>
      <c r="D772" s="2">
        <v>515.54999999999995</v>
      </c>
      <c r="E772" s="2">
        <v>662.56</v>
      </c>
      <c r="F772" t="s">
        <v>52</v>
      </c>
      <c r="G772" s="3">
        <v>0.34</v>
      </c>
      <c r="H772" s="2" t="s">
        <v>90</v>
      </c>
    </row>
    <row r="773" spans="1:8" x14ac:dyDescent="0.45">
      <c r="A773" s="1">
        <v>44330</v>
      </c>
      <c r="B773" s="2">
        <v>463.02</v>
      </c>
      <c r="C773" s="2">
        <v>133.81</v>
      </c>
      <c r="D773" s="2">
        <v>555.15</v>
      </c>
      <c r="E773" s="2">
        <v>585.61</v>
      </c>
      <c r="F773" t="s">
        <v>51</v>
      </c>
      <c r="G773" s="3">
        <v>0.34</v>
      </c>
      <c r="H773" s="2" t="s">
        <v>90</v>
      </c>
    </row>
    <row r="774" spans="1:8" x14ac:dyDescent="0.45">
      <c r="A774" s="1">
        <v>44330</v>
      </c>
      <c r="B774" s="2">
        <v>176.71</v>
      </c>
      <c r="C774" s="2">
        <v>125.54</v>
      </c>
      <c r="D774" s="2">
        <v>721.47</v>
      </c>
      <c r="E774" s="2">
        <v>586.26</v>
      </c>
      <c r="F774" t="s">
        <v>51</v>
      </c>
      <c r="G774" s="3">
        <v>0.34</v>
      </c>
      <c r="H774" s="2" t="s">
        <v>90</v>
      </c>
    </row>
    <row r="775" spans="1:8" x14ac:dyDescent="0.45">
      <c r="A775" s="1">
        <v>44330</v>
      </c>
      <c r="B775" s="2">
        <v>476.29</v>
      </c>
      <c r="C775" s="2">
        <v>230.76</v>
      </c>
      <c r="D775" s="2">
        <v>506.04</v>
      </c>
      <c r="E775" s="2">
        <v>680.87</v>
      </c>
      <c r="F775" t="s">
        <v>42</v>
      </c>
      <c r="G775" s="3">
        <v>0.31</v>
      </c>
      <c r="H775" s="2" t="s">
        <v>90</v>
      </c>
    </row>
    <row r="776" spans="1:8" x14ac:dyDescent="0.45">
      <c r="A776" s="1">
        <v>44330</v>
      </c>
      <c r="B776" s="2">
        <v>250.78</v>
      </c>
      <c r="C776" s="2">
        <v>475.99</v>
      </c>
      <c r="D776" s="2">
        <v>710.78</v>
      </c>
      <c r="E776" s="2">
        <v>508.16</v>
      </c>
      <c r="F776" t="s">
        <v>8</v>
      </c>
      <c r="G776" s="3">
        <v>0.36</v>
      </c>
      <c r="H776" s="2" t="s">
        <v>90</v>
      </c>
    </row>
    <row r="777" spans="1:8" x14ac:dyDescent="0.45">
      <c r="A777" s="1">
        <v>44331</v>
      </c>
      <c r="B777" s="2">
        <v>498.85</v>
      </c>
      <c r="C777" s="2">
        <v>283.86</v>
      </c>
      <c r="D777" s="2">
        <v>727.7</v>
      </c>
      <c r="E777" s="2">
        <v>682.56</v>
      </c>
      <c r="F777" t="s">
        <v>27</v>
      </c>
      <c r="G777" s="3">
        <v>0.32</v>
      </c>
      <c r="H777" s="2" t="s">
        <v>90</v>
      </c>
    </row>
    <row r="778" spans="1:8" x14ac:dyDescent="0.45">
      <c r="A778" s="1">
        <v>44331</v>
      </c>
      <c r="B778" s="2">
        <v>203.19</v>
      </c>
      <c r="C778" s="2">
        <v>381.77</v>
      </c>
      <c r="D778" s="2">
        <v>557.02</v>
      </c>
      <c r="E778" s="2">
        <v>608.20000000000005</v>
      </c>
      <c r="F778" t="s">
        <v>8</v>
      </c>
      <c r="G778" s="3">
        <v>0.34</v>
      </c>
      <c r="H778" s="2" t="s">
        <v>90</v>
      </c>
    </row>
    <row r="779" spans="1:8" x14ac:dyDescent="0.45">
      <c r="A779" s="1">
        <v>44331</v>
      </c>
      <c r="B779" s="2">
        <v>140.5</v>
      </c>
      <c r="C779" s="2">
        <v>103.6</v>
      </c>
      <c r="D779" s="2">
        <v>641.66</v>
      </c>
      <c r="E779" s="2">
        <v>554.84</v>
      </c>
      <c r="F779" t="s">
        <v>29</v>
      </c>
      <c r="G779" s="3">
        <v>0.38</v>
      </c>
      <c r="H779" s="2" t="s">
        <v>90</v>
      </c>
    </row>
    <row r="780" spans="1:8" x14ac:dyDescent="0.45">
      <c r="A780" s="1">
        <v>44332</v>
      </c>
      <c r="B780" s="2">
        <v>341.78</v>
      </c>
      <c r="C780" s="2">
        <v>150.63999999999999</v>
      </c>
      <c r="D780" s="2">
        <v>695.51</v>
      </c>
      <c r="E780" s="2">
        <v>621.47</v>
      </c>
      <c r="F780" t="s">
        <v>38</v>
      </c>
      <c r="G780" s="3">
        <v>0.28999999999999998</v>
      </c>
      <c r="H780" s="2" t="s">
        <v>90</v>
      </c>
    </row>
    <row r="781" spans="1:8" x14ac:dyDescent="0.45">
      <c r="A781" s="1">
        <v>44332</v>
      </c>
      <c r="B781" s="2">
        <v>392.5</v>
      </c>
      <c r="C781" s="2">
        <v>478.05</v>
      </c>
      <c r="D781" s="2">
        <v>731.85</v>
      </c>
      <c r="E781" s="2">
        <v>724.55</v>
      </c>
      <c r="F781" t="s">
        <v>29</v>
      </c>
      <c r="G781" s="3">
        <v>0.34</v>
      </c>
      <c r="H781" s="2" t="s">
        <v>90</v>
      </c>
    </row>
    <row r="782" spans="1:8" x14ac:dyDescent="0.45">
      <c r="A782" s="1">
        <v>44334</v>
      </c>
      <c r="B782" s="2">
        <v>401.16</v>
      </c>
      <c r="C782" s="2">
        <v>280.74</v>
      </c>
      <c r="D782" s="2">
        <v>685.83</v>
      </c>
      <c r="E782" s="2">
        <v>604.07000000000005</v>
      </c>
      <c r="F782" t="s">
        <v>21</v>
      </c>
      <c r="G782" s="3">
        <v>0.31</v>
      </c>
      <c r="H782" s="2" t="s">
        <v>90</v>
      </c>
    </row>
    <row r="783" spans="1:8" x14ac:dyDescent="0.45">
      <c r="A783" s="1">
        <v>44334</v>
      </c>
      <c r="B783" s="2">
        <v>209.14</v>
      </c>
      <c r="C783" s="2">
        <v>233.85</v>
      </c>
      <c r="D783" s="2">
        <v>698.2</v>
      </c>
      <c r="E783" s="2">
        <v>749.34</v>
      </c>
      <c r="F783" t="s">
        <v>112</v>
      </c>
      <c r="G783" s="3">
        <v>0.35</v>
      </c>
      <c r="H783" s="2" t="s">
        <v>90</v>
      </c>
    </row>
    <row r="784" spans="1:8" x14ac:dyDescent="0.45">
      <c r="A784" s="1">
        <v>44334</v>
      </c>
      <c r="B784" s="2">
        <v>273.85000000000002</v>
      </c>
      <c r="C784" s="2">
        <v>282.22000000000003</v>
      </c>
      <c r="D784" s="2">
        <v>663.22</v>
      </c>
      <c r="E784" s="2">
        <v>622.4</v>
      </c>
      <c r="F784" t="s">
        <v>8</v>
      </c>
      <c r="G784" s="3">
        <v>0.28999999999999998</v>
      </c>
      <c r="H784" s="2" t="s">
        <v>90</v>
      </c>
    </row>
    <row r="785" spans="1:8" x14ac:dyDescent="0.45">
      <c r="A785" s="1">
        <v>44335</v>
      </c>
      <c r="B785" s="2">
        <v>250.28</v>
      </c>
      <c r="C785" s="2">
        <v>135.94</v>
      </c>
      <c r="D785" s="2">
        <v>576.79</v>
      </c>
      <c r="E785" s="2">
        <v>504.54</v>
      </c>
      <c r="F785" t="s">
        <v>21</v>
      </c>
      <c r="G785" s="3">
        <v>0.35</v>
      </c>
      <c r="H785" s="2" t="s">
        <v>90</v>
      </c>
    </row>
    <row r="786" spans="1:8" x14ac:dyDescent="0.45">
      <c r="A786" s="1">
        <v>44335</v>
      </c>
      <c r="B786" s="2">
        <v>271.64999999999998</v>
      </c>
      <c r="C786" s="2">
        <v>111.88</v>
      </c>
      <c r="D786" s="2">
        <v>746.28</v>
      </c>
      <c r="E786" s="2">
        <v>747.31</v>
      </c>
      <c r="F786" t="s">
        <v>8</v>
      </c>
      <c r="G786" s="3">
        <v>0.32</v>
      </c>
      <c r="H786" s="2" t="s">
        <v>90</v>
      </c>
    </row>
    <row r="787" spans="1:8" x14ac:dyDescent="0.45">
      <c r="A787" s="1">
        <v>44335</v>
      </c>
      <c r="B787" s="2">
        <v>340.8</v>
      </c>
      <c r="C787" s="2">
        <v>163.44999999999999</v>
      </c>
      <c r="D787" s="2">
        <v>522.82000000000005</v>
      </c>
      <c r="E787" s="2">
        <v>713.51</v>
      </c>
      <c r="F787" t="s">
        <v>13</v>
      </c>
      <c r="G787" s="3">
        <v>0.37</v>
      </c>
      <c r="H787" s="2" t="s">
        <v>90</v>
      </c>
    </row>
    <row r="788" spans="1:8" x14ac:dyDescent="0.45">
      <c r="A788" s="1">
        <v>44335</v>
      </c>
      <c r="B788" s="2">
        <v>483.81</v>
      </c>
      <c r="C788" s="2">
        <v>386.09</v>
      </c>
      <c r="D788" s="2">
        <v>736.61</v>
      </c>
      <c r="E788" s="2">
        <v>590.55999999999995</v>
      </c>
      <c r="F788" t="s">
        <v>44</v>
      </c>
      <c r="G788" s="3">
        <v>0.31</v>
      </c>
      <c r="H788" s="2" t="s">
        <v>90</v>
      </c>
    </row>
    <row r="789" spans="1:8" x14ac:dyDescent="0.45">
      <c r="A789" s="1">
        <v>44336</v>
      </c>
      <c r="B789" s="2">
        <v>301.29000000000002</v>
      </c>
      <c r="C789" s="2">
        <v>498.74</v>
      </c>
      <c r="D789" s="2">
        <v>788.77</v>
      </c>
      <c r="E789" s="2">
        <v>517.64</v>
      </c>
      <c r="F789" t="s">
        <v>16</v>
      </c>
      <c r="G789" s="3">
        <v>0.32</v>
      </c>
      <c r="H789" s="2" t="s">
        <v>90</v>
      </c>
    </row>
    <row r="790" spans="1:8" x14ac:dyDescent="0.45">
      <c r="A790" s="1">
        <v>44336</v>
      </c>
      <c r="B790" s="2">
        <v>382.45</v>
      </c>
      <c r="C790" s="2">
        <v>291.48</v>
      </c>
      <c r="D790" s="2">
        <v>616.27</v>
      </c>
      <c r="E790" s="2">
        <v>548.59</v>
      </c>
      <c r="F790" t="s">
        <v>29</v>
      </c>
      <c r="G790" s="3">
        <v>0.38</v>
      </c>
      <c r="H790" s="2" t="s">
        <v>90</v>
      </c>
    </row>
    <row r="791" spans="1:8" x14ac:dyDescent="0.45">
      <c r="A791" s="1">
        <v>44336</v>
      </c>
      <c r="B791" s="2">
        <v>141.94999999999999</v>
      </c>
      <c r="C791" s="2">
        <v>399.57</v>
      </c>
      <c r="D791" s="2">
        <v>760.42</v>
      </c>
      <c r="E791" s="2">
        <v>673.23</v>
      </c>
      <c r="F791" t="s">
        <v>26</v>
      </c>
      <c r="G791" s="3">
        <v>0.37</v>
      </c>
      <c r="H791" s="2" t="s">
        <v>90</v>
      </c>
    </row>
    <row r="792" spans="1:8" x14ac:dyDescent="0.45">
      <c r="A792" s="1">
        <v>44336</v>
      </c>
      <c r="B792" s="2">
        <v>419.91</v>
      </c>
      <c r="C792" s="2">
        <v>126.25</v>
      </c>
      <c r="D792" s="2">
        <v>550.04</v>
      </c>
      <c r="E792" s="2">
        <v>682.61</v>
      </c>
      <c r="F792" t="s">
        <v>15</v>
      </c>
      <c r="G792" s="3">
        <v>0.28999999999999998</v>
      </c>
      <c r="H792" s="2" t="s">
        <v>90</v>
      </c>
    </row>
    <row r="793" spans="1:8" x14ac:dyDescent="0.45">
      <c r="A793" s="1">
        <v>44336</v>
      </c>
      <c r="B793" s="2">
        <v>332.86</v>
      </c>
      <c r="C793" s="2">
        <v>112.16</v>
      </c>
      <c r="D793" s="2">
        <v>543.72</v>
      </c>
      <c r="E793" s="2">
        <v>730.4</v>
      </c>
      <c r="F793" t="s">
        <v>12</v>
      </c>
      <c r="G793" s="3">
        <v>0.32</v>
      </c>
      <c r="H793" s="2" t="s">
        <v>90</v>
      </c>
    </row>
    <row r="794" spans="1:8" x14ac:dyDescent="0.45">
      <c r="A794" s="1">
        <v>44336</v>
      </c>
      <c r="B794" s="2">
        <v>321.10000000000002</v>
      </c>
      <c r="C794" s="2">
        <v>478.23</v>
      </c>
      <c r="D794" s="2">
        <v>798.48</v>
      </c>
      <c r="E794" s="2">
        <v>669.05</v>
      </c>
      <c r="F794" t="s">
        <v>46</v>
      </c>
      <c r="G794" s="3">
        <v>0.3</v>
      </c>
      <c r="H794" s="2" t="s">
        <v>90</v>
      </c>
    </row>
    <row r="795" spans="1:8" x14ac:dyDescent="0.45">
      <c r="A795" s="1">
        <v>44337</v>
      </c>
      <c r="B795" s="2">
        <v>257.49</v>
      </c>
      <c r="C795" s="2">
        <v>149.91</v>
      </c>
      <c r="D795" s="2">
        <v>550.16</v>
      </c>
      <c r="E795" s="2">
        <v>711.18</v>
      </c>
      <c r="F795" t="s">
        <v>41</v>
      </c>
      <c r="G795" s="3">
        <v>0.3</v>
      </c>
      <c r="H795" s="2" t="s">
        <v>90</v>
      </c>
    </row>
    <row r="796" spans="1:8" x14ac:dyDescent="0.45">
      <c r="A796" s="1">
        <v>44337</v>
      </c>
      <c r="B796" s="2">
        <v>379.58</v>
      </c>
      <c r="C796" s="2">
        <v>401.91</v>
      </c>
      <c r="D796" s="2">
        <v>509.58</v>
      </c>
      <c r="E796" s="2">
        <v>626.65</v>
      </c>
      <c r="F796" t="s">
        <v>127</v>
      </c>
      <c r="G796" s="3">
        <v>0.32</v>
      </c>
      <c r="H796" s="2" t="s">
        <v>90</v>
      </c>
    </row>
    <row r="797" spans="1:8" x14ac:dyDescent="0.45">
      <c r="A797" s="1">
        <v>44338</v>
      </c>
      <c r="B797" s="2">
        <v>145.22999999999999</v>
      </c>
      <c r="C797" s="2">
        <v>486.48</v>
      </c>
      <c r="D797" s="2">
        <v>665.66</v>
      </c>
      <c r="E797" s="2">
        <v>758.63</v>
      </c>
      <c r="F797" t="s">
        <v>52</v>
      </c>
      <c r="G797" s="3">
        <v>0.31</v>
      </c>
      <c r="H797" s="2" t="s">
        <v>90</v>
      </c>
    </row>
    <row r="798" spans="1:8" x14ac:dyDescent="0.45">
      <c r="A798" s="1">
        <v>44338</v>
      </c>
      <c r="B798" s="2">
        <v>334.03</v>
      </c>
      <c r="C798" s="2">
        <v>109.22</v>
      </c>
      <c r="D798" s="2">
        <v>769.47</v>
      </c>
      <c r="E798" s="2">
        <v>553.89</v>
      </c>
      <c r="F798" t="s">
        <v>8</v>
      </c>
      <c r="G798" s="3">
        <v>0.34</v>
      </c>
      <c r="H798" s="2" t="s">
        <v>90</v>
      </c>
    </row>
    <row r="799" spans="1:8" x14ac:dyDescent="0.45">
      <c r="A799" s="1">
        <v>44339</v>
      </c>
      <c r="B799" s="2">
        <v>276.49</v>
      </c>
      <c r="C799" s="2">
        <v>423.72</v>
      </c>
      <c r="D799" s="2">
        <v>648.96</v>
      </c>
      <c r="E799" s="2">
        <v>655.58</v>
      </c>
      <c r="F799" t="s">
        <v>105</v>
      </c>
      <c r="G799" s="3">
        <v>0.35</v>
      </c>
      <c r="H799" s="2" t="s">
        <v>90</v>
      </c>
    </row>
    <row r="800" spans="1:8" x14ac:dyDescent="0.45">
      <c r="A800" s="1">
        <v>44339</v>
      </c>
      <c r="B800" s="2">
        <v>293.58999999999997</v>
      </c>
      <c r="C800" s="2">
        <v>263.85000000000002</v>
      </c>
      <c r="D800" s="2">
        <v>500.09</v>
      </c>
      <c r="E800" s="2">
        <v>653.66999999999996</v>
      </c>
      <c r="F800" t="s">
        <v>89</v>
      </c>
      <c r="G800" s="3">
        <v>0.33</v>
      </c>
      <c r="H800" s="2" t="s">
        <v>90</v>
      </c>
    </row>
    <row r="801" spans="1:8" x14ac:dyDescent="0.45">
      <c r="A801" s="1">
        <v>44340</v>
      </c>
      <c r="B801" s="2">
        <v>324.14</v>
      </c>
      <c r="C801" s="2">
        <v>211.57</v>
      </c>
      <c r="D801" s="2">
        <v>591.79999999999995</v>
      </c>
      <c r="E801" s="2">
        <v>624.21</v>
      </c>
      <c r="F801" t="s">
        <v>55</v>
      </c>
      <c r="G801" s="3">
        <v>0.28999999999999998</v>
      </c>
      <c r="H801" s="2" t="s">
        <v>90</v>
      </c>
    </row>
    <row r="802" spans="1:8" x14ac:dyDescent="0.45">
      <c r="A802" s="1">
        <v>44340</v>
      </c>
      <c r="B802" s="2">
        <v>397.43</v>
      </c>
      <c r="C802" s="2">
        <v>427.71</v>
      </c>
      <c r="D802" s="2">
        <v>675.87</v>
      </c>
      <c r="E802" s="2">
        <v>754.18</v>
      </c>
      <c r="F802" t="s">
        <v>29</v>
      </c>
      <c r="G802" s="3">
        <v>0.3</v>
      </c>
      <c r="H802" s="2" t="s">
        <v>90</v>
      </c>
    </row>
    <row r="803" spans="1:8" x14ac:dyDescent="0.45">
      <c r="A803" s="1">
        <v>44340</v>
      </c>
      <c r="B803" s="2">
        <v>350.9</v>
      </c>
      <c r="C803" s="2">
        <v>104.38</v>
      </c>
      <c r="D803" s="2">
        <v>720.48</v>
      </c>
      <c r="E803" s="2">
        <v>518.39</v>
      </c>
      <c r="F803" t="s">
        <v>47</v>
      </c>
      <c r="G803" s="3">
        <v>0.31</v>
      </c>
      <c r="H803" s="2" t="s">
        <v>90</v>
      </c>
    </row>
    <row r="804" spans="1:8" x14ac:dyDescent="0.45">
      <c r="A804" s="1">
        <v>44340</v>
      </c>
      <c r="B804" s="2">
        <v>474</v>
      </c>
      <c r="C804" s="2">
        <v>334.62</v>
      </c>
      <c r="D804" s="2">
        <v>796.96</v>
      </c>
      <c r="E804" s="2">
        <v>603</v>
      </c>
      <c r="F804" t="s">
        <v>51</v>
      </c>
      <c r="G804" s="3">
        <v>0.35</v>
      </c>
      <c r="H804" s="2" t="s">
        <v>9</v>
      </c>
    </row>
    <row r="805" spans="1:8" x14ac:dyDescent="0.45">
      <c r="A805" s="1">
        <v>44340</v>
      </c>
      <c r="B805" s="2">
        <v>295.61</v>
      </c>
      <c r="C805" s="2">
        <v>379.41</v>
      </c>
      <c r="D805" s="2">
        <v>590.44000000000005</v>
      </c>
      <c r="E805" s="2">
        <v>698.58</v>
      </c>
      <c r="F805" t="s">
        <v>104</v>
      </c>
      <c r="G805" s="3">
        <v>0.35</v>
      </c>
      <c r="H805" s="2" t="s">
        <v>9</v>
      </c>
    </row>
    <row r="806" spans="1:8" x14ac:dyDescent="0.45">
      <c r="A806" s="1">
        <v>44342</v>
      </c>
      <c r="B806" s="2">
        <v>167.46</v>
      </c>
      <c r="C806" s="2">
        <v>205.61</v>
      </c>
      <c r="D806" s="2">
        <v>529.47</v>
      </c>
      <c r="E806" s="2">
        <v>584.66</v>
      </c>
      <c r="F806" t="s">
        <v>89</v>
      </c>
      <c r="G806" s="3">
        <v>0.32</v>
      </c>
      <c r="H806" s="2" t="s">
        <v>9</v>
      </c>
    </row>
    <row r="807" spans="1:8" x14ac:dyDescent="0.45">
      <c r="A807" s="1">
        <v>44342</v>
      </c>
      <c r="B807" s="2">
        <v>180.37</v>
      </c>
      <c r="C807" s="2">
        <v>216.96</v>
      </c>
      <c r="D807" s="2">
        <v>658.88</v>
      </c>
      <c r="E807" s="2">
        <v>634.1</v>
      </c>
      <c r="F807" t="s">
        <v>8</v>
      </c>
      <c r="G807" s="3">
        <v>0.38</v>
      </c>
      <c r="H807" s="2" t="s">
        <v>9</v>
      </c>
    </row>
    <row r="808" spans="1:8" x14ac:dyDescent="0.45">
      <c r="A808" s="1">
        <v>44342</v>
      </c>
      <c r="B808" s="2">
        <v>166.74</v>
      </c>
      <c r="C808" s="2">
        <v>435.9</v>
      </c>
      <c r="D808" s="2">
        <v>584.05999999999995</v>
      </c>
      <c r="E808" s="2">
        <v>648.42999999999995</v>
      </c>
      <c r="F808" t="s">
        <v>22</v>
      </c>
      <c r="G808" s="3">
        <v>0.38</v>
      </c>
      <c r="H808" s="2" t="s">
        <v>9</v>
      </c>
    </row>
    <row r="809" spans="1:8" x14ac:dyDescent="0.45">
      <c r="A809" s="1">
        <v>44343</v>
      </c>
      <c r="B809" s="2">
        <v>438.46</v>
      </c>
      <c r="C809" s="2">
        <v>180.42</v>
      </c>
      <c r="D809" s="2">
        <v>652.62</v>
      </c>
      <c r="E809" s="2">
        <v>712.86</v>
      </c>
      <c r="F809" t="s">
        <v>55</v>
      </c>
      <c r="G809" s="3">
        <v>0.32</v>
      </c>
      <c r="H809" s="2" t="s">
        <v>9</v>
      </c>
    </row>
    <row r="810" spans="1:8" x14ac:dyDescent="0.45">
      <c r="A810" s="1">
        <v>44343</v>
      </c>
      <c r="B810" s="2">
        <v>362.53</v>
      </c>
      <c r="C810" s="2">
        <v>430.74</v>
      </c>
      <c r="D810" s="2">
        <v>649.66999999999996</v>
      </c>
      <c r="E810" s="2">
        <v>772.72</v>
      </c>
      <c r="F810" t="s">
        <v>8</v>
      </c>
      <c r="G810" s="3">
        <v>0.36</v>
      </c>
      <c r="H810" s="2" t="s">
        <v>9</v>
      </c>
    </row>
    <row r="811" spans="1:8" x14ac:dyDescent="0.45">
      <c r="A811" s="1">
        <v>44343</v>
      </c>
      <c r="B811" s="2">
        <v>323.61</v>
      </c>
      <c r="C811" s="2">
        <v>230.99</v>
      </c>
      <c r="D811" s="2">
        <v>678.08</v>
      </c>
      <c r="E811" s="2">
        <v>686.74</v>
      </c>
      <c r="F811" t="s">
        <v>8</v>
      </c>
      <c r="G811" s="3">
        <v>0.33</v>
      </c>
      <c r="H811" s="2" t="s">
        <v>9</v>
      </c>
    </row>
    <row r="812" spans="1:8" x14ac:dyDescent="0.45">
      <c r="A812" s="1">
        <v>44343</v>
      </c>
      <c r="B812" s="2">
        <v>281.51</v>
      </c>
      <c r="C812" s="2">
        <v>283.10000000000002</v>
      </c>
      <c r="D812" s="2">
        <v>684.32</v>
      </c>
      <c r="E812" s="2">
        <v>555.04999999999995</v>
      </c>
      <c r="F812" t="s">
        <v>21</v>
      </c>
      <c r="G812" s="3">
        <v>0.36</v>
      </c>
      <c r="H812" s="2" t="s">
        <v>9</v>
      </c>
    </row>
    <row r="813" spans="1:8" x14ac:dyDescent="0.45">
      <c r="A813" s="1">
        <v>44343</v>
      </c>
      <c r="B813" s="2">
        <v>270.89999999999998</v>
      </c>
      <c r="C813" s="2">
        <v>114.13</v>
      </c>
      <c r="D813" s="2">
        <v>788.35</v>
      </c>
      <c r="E813" s="2">
        <v>505.65</v>
      </c>
      <c r="F813" t="s">
        <v>31</v>
      </c>
      <c r="G813" s="3">
        <v>0.28999999999999998</v>
      </c>
      <c r="H813" s="2" t="s">
        <v>9</v>
      </c>
    </row>
    <row r="814" spans="1:8" x14ac:dyDescent="0.45">
      <c r="A814" s="1">
        <v>44343</v>
      </c>
      <c r="B814" s="2">
        <v>148.04</v>
      </c>
      <c r="C814" s="2">
        <v>473.36</v>
      </c>
      <c r="D814" s="2">
        <v>696.01</v>
      </c>
      <c r="E814" s="2">
        <v>549.14</v>
      </c>
      <c r="F814" t="s">
        <v>8</v>
      </c>
      <c r="G814" s="3">
        <v>0.38</v>
      </c>
      <c r="H814" s="2" t="s">
        <v>9</v>
      </c>
    </row>
    <row r="815" spans="1:8" x14ac:dyDescent="0.45">
      <c r="A815" s="1">
        <v>44343</v>
      </c>
      <c r="B815" s="2">
        <v>241.74</v>
      </c>
      <c r="C815" s="2">
        <v>202.67</v>
      </c>
      <c r="D815" s="2">
        <v>521.45000000000005</v>
      </c>
      <c r="E815" s="2">
        <v>607.57000000000005</v>
      </c>
      <c r="F815" t="s">
        <v>26</v>
      </c>
      <c r="G815" s="3">
        <v>0.34</v>
      </c>
      <c r="H815" s="2" t="s">
        <v>9</v>
      </c>
    </row>
    <row r="816" spans="1:8" x14ac:dyDescent="0.45">
      <c r="A816" s="1">
        <v>44343</v>
      </c>
      <c r="B816" s="2">
        <v>298.89</v>
      </c>
      <c r="C816" s="2">
        <v>142.01</v>
      </c>
      <c r="D816" s="2">
        <v>598.55999999999995</v>
      </c>
      <c r="E816" s="2">
        <v>745.02</v>
      </c>
      <c r="F816" t="s">
        <v>8</v>
      </c>
      <c r="G816" s="3">
        <v>0.36</v>
      </c>
      <c r="H816" s="2" t="s">
        <v>9</v>
      </c>
    </row>
    <row r="817" spans="1:8" x14ac:dyDescent="0.45">
      <c r="A817" s="1">
        <v>44343</v>
      </c>
      <c r="B817" s="2">
        <v>358.05</v>
      </c>
      <c r="C817" s="2">
        <v>141.16</v>
      </c>
      <c r="D817" s="2">
        <v>734.02</v>
      </c>
      <c r="E817" s="2">
        <v>532.95000000000005</v>
      </c>
      <c r="F817" t="s">
        <v>8</v>
      </c>
      <c r="G817" s="3">
        <v>0.33</v>
      </c>
      <c r="H817" s="2" t="s">
        <v>9</v>
      </c>
    </row>
    <row r="818" spans="1:8" x14ac:dyDescent="0.45">
      <c r="A818" s="1">
        <v>44344</v>
      </c>
      <c r="B818" s="2">
        <v>193.32</v>
      </c>
      <c r="C818" s="2">
        <v>349.46</v>
      </c>
      <c r="D818" s="2">
        <v>602.42999999999995</v>
      </c>
      <c r="E818" s="2">
        <v>673.7</v>
      </c>
      <c r="F818" t="s">
        <v>21</v>
      </c>
      <c r="G818" s="3">
        <v>0.36</v>
      </c>
      <c r="H818" s="2" t="s">
        <v>9</v>
      </c>
    </row>
    <row r="819" spans="1:8" x14ac:dyDescent="0.45">
      <c r="A819" s="1">
        <v>44344</v>
      </c>
      <c r="B819" s="2">
        <v>494.71</v>
      </c>
      <c r="C819" s="2">
        <v>340.79</v>
      </c>
      <c r="D819" s="2">
        <v>599.33000000000004</v>
      </c>
      <c r="E819" s="2">
        <v>702.5</v>
      </c>
      <c r="F819" t="s">
        <v>76</v>
      </c>
      <c r="G819" s="3">
        <v>0.37</v>
      </c>
      <c r="H819" s="2" t="s">
        <v>9</v>
      </c>
    </row>
    <row r="820" spans="1:8" x14ac:dyDescent="0.45">
      <c r="A820" s="1">
        <v>44344</v>
      </c>
      <c r="B820" s="2">
        <v>318.68</v>
      </c>
      <c r="C820" s="2">
        <v>149.32</v>
      </c>
      <c r="D820" s="2">
        <v>663.33</v>
      </c>
      <c r="E820" s="2">
        <v>623.46</v>
      </c>
      <c r="F820" t="s">
        <v>22</v>
      </c>
      <c r="G820" s="3">
        <v>0.28000000000000003</v>
      </c>
      <c r="H820" s="2" t="s">
        <v>9</v>
      </c>
    </row>
    <row r="821" spans="1:8" x14ac:dyDescent="0.45">
      <c r="A821" s="1">
        <v>44344</v>
      </c>
      <c r="B821" s="2">
        <v>354.31</v>
      </c>
      <c r="C821" s="2">
        <v>220.98</v>
      </c>
      <c r="D821" s="2">
        <v>640.53</v>
      </c>
      <c r="E821" s="2">
        <v>797.22</v>
      </c>
      <c r="F821" t="s">
        <v>37</v>
      </c>
      <c r="G821" s="3">
        <v>0.3</v>
      </c>
      <c r="H821" s="2" t="s">
        <v>9</v>
      </c>
    </row>
    <row r="822" spans="1:8" x14ac:dyDescent="0.45">
      <c r="A822" s="1">
        <v>44344</v>
      </c>
      <c r="B822" s="2">
        <v>165.67</v>
      </c>
      <c r="C822" s="2">
        <v>445.55</v>
      </c>
      <c r="D822" s="2">
        <v>634.78</v>
      </c>
      <c r="E822" s="2">
        <v>607.83000000000004</v>
      </c>
      <c r="F822" t="s">
        <v>26</v>
      </c>
      <c r="G822" s="3">
        <v>0.3</v>
      </c>
      <c r="H822" s="2" t="s">
        <v>9</v>
      </c>
    </row>
    <row r="823" spans="1:8" x14ac:dyDescent="0.45">
      <c r="A823" s="1">
        <v>44344</v>
      </c>
      <c r="B823" s="2">
        <v>274.08999999999997</v>
      </c>
      <c r="C823" s="2">
        <v>106.83</v>
      </c>
      <c r="D823" s="2">
        <v>714.85</v>
      </c>
      <c r="E823" s="2">
        <v>558.16999999999996</v>
      </c>
      <c r="F823" t="s">
        <v>14</v>
      </c>
      <c r="G823" s="3">
        <v>0.3</v>
      </c>
      <c r="H823" s="2" t="s">
        <v>9</v>
      </c>
    </row>
    <row r="824" spans="1:8" x14ac:dyDescent="0.45">
      <c r="A824" s="1">
        <v>44344</v>
      </c>
      <c r="B824" s="2">
        <v>108.27</v>
      </c>
      <c r="C824" s="2">
        <v>332.29</v>
      </c>
      <c r="D824" s="2">
        <v>726.95</v>
      </c>
      <c r="E824" s="2">
        <v>552.4</v>
      </c>
      <c r="F824" t="s">
        <v>15</v>
      </c>
      <c r="G824" s="3">
        <v>0.28000000000000003</v>
      </c>
      <c r="H824" s="2" t="s">
        <v>9</v>
      </c>
    </row>
    <row r="825" spans="1:8" x14ac:dyDescent="0.45">
      <c r="A825" s="1">
        <v>44344</v>
      </c>
      <c r="B825" s="2">
        <v>172.72</v>
      </c>
      <c r="C825" s="2">
        <v>247.38</v>
      </c>
      <c r="D825" s="2">
        <v>764.06</v>
      </c>
      <c r="E825" s="2">
        <v>672.47</v>
      </c>
      <c r="F825" t="s">
        <v>26</v>
      </c>
      <c r="G825" s="3">
        <v>0.32</v>
      </c>
      <c r="H825" s="2" t="s">
        <v>9</v>
      </c>
    </row>
    <row r="826" spans="1:8" x14ac:dyDescent="0.45">
      <c r="A826" s="1">
        <v>44344</v>
      </c>
      <c r="B826" s="2">
        <v>253.54</v>
      </c>
      <c r="C826" s="2">
        <v>110.85</v>
      </c>
      <c r="D826" s="2">
        <v>748.61</v>
      </c>
      <c r="E826" s="2">
        <v>661.01</v>
      </c>
      <c r="F826" t="s">
        <v>48</v>
      </c>
      <c r="G826" s="3">
        <v>0.33</v>
      </c>
      <c r="H826" s="2" t="s">
        <v>9</v>
      </c>
    </row>
    <row r="827" spans="1:8" x14ac:dyDescent="0.45">
      <c r="A827" s="1">
        <v>44344</v>
      </c>
      <c r="B827" s="2">
        <v>437.42</v>
      </c>
      <c r="C827" s="2">
        <v>115.44</v>
      </c>
      <c r="D827" s="2">
        <v>793.34</v>
      </c>
      <c r="E827" s="2">
        <v>644.67999999999995</v>
      </c>
      <c r="F827" t="s">
        <v>8</v>
      </c>
      <c r="G827" s="3">
        <v>0.37</v>
      </c>
      <c r="H827" s="2" t="s">
        <v>9</v>
      </c>
    </row>
    <row r="828" spans="1:8" x14ac:dyDescent="0.45">
      <c r="A828" s="1">
        <v>44345</v>
      </c>
      <c r="B828" s="2">
        <v>448.73</v>
      </c>
      <c r="C828" s="2">
        <v>152.97999999999999</v>
      </c>
      <c r="D828" s="2">
        <v>518.38</v>
      </c>
      <c r="E828" s="2">
        <v>515.07000000000005</v>
      </c>
      <c r="F828" t="s">
        <v>8</v>
      </c>
      <c r="G828" s="3">
        <v>0.28999999999999998</v>
      </c>
      <c r="H828" s="2" t="s">
        <v>9</v>
      </c>
    </row>
    <row r="829" spans="1:8" x14ac:dyDescent="0.45">
      <c r="A829" s="1">
        <v>44345</v>
      </c>
      <c r="B829" s="2">
        <v>496.14</v>
      </c>
      <c r="C829" s="2">
        <v>197.92</v>
      </c>
      <c r="D829" s="2">
        <v>768.08</v>
      </c>
      <c r="E829" s="2">
        <v>683.4</v>
      </c>
      <c r="F829" t="s">
        <v>21</v>
      </c>
      <c r="G829" s="3">
        <v>0.37</v>
      </c>
      <c r="H829" s="2" t="s">
        <v>9</v>
      </c>
    </row>
    <row r="830" spans="1:8" x14ac:dyDescent="0.45">
      <c r="A830" s="1">
        <v>44345</v>
      </c>
      <c r="B830" s="2">
        <v>319.24</v>
      </c>
      <c r="C830" s="2">
        <v>138.26</v>
      </c>
      <c r="D830" s="2">
        <v>737.48</v>
      </c>
      <c r="E830" s="2">
        <v>566.94000000000005</v>
      </c>
      <c r="F830" t="s">
        <v>21</v>
      </c>
      <c r="G830" s="3">
        <v>0.28999999999999998</v>
      </c>
      <c r="H830" s="2" t="s">
        <v>9</v>
      </c>
    </row>
    <row r="831" spans="1:8" x14ac:dyDescent="0.45">
      <c r="A831" s="1">
        <v>44346</v>
      </c>
      <c r="B831" s="2">
        <v>346.81</v>
      </c>
      <c r="C831" s="2">
        <v>245.42</v>
      </c>
      <c r="D831" s="2">
        <v>610.54</v>
      </c>
      <c r="E831" s="2">
        <v>531.38</v>
      </c>
      <c r="F831" t="s">
        <v>8</v>
      </c>
      <c r="G831" s="3">
        <v>0.33</v>
      </c>
      <c r="H831" s="2" t="s">
        <v>9</v>
      </c>
    </row>
    <row r="832" spans="1:8" x14ac:dyDescent="0.45">
      <c r="A832" s="1">
        <v>44347</v>
      </c>
      <c r="B832" s="2">
        <v>131.47</v>
      </c>
      <c r="C832" s="2">
        <v>193.31</v>
      </c>
      <c r="D832" s="2">
        <v>720.42</v>
      </c>
      <c r="E832" s="2">
        <v>796.08</v>
      </c>
      <c r="F832" t="s">
        <v>54</v>
      </c>
      <c r="G832" s="3">
        <v>0.37</v>
      </c>
      <c r="H832" s="2" t="s">
        <v>9</v>
      </c>
    </row>
    <row r="833" spans="1:8" x14ac:dyDescent="0.45">
      <c r="A833" s="1">
        <v>44347</v>
      </c>
      <c r="B833" s="2">
        <v>498.35</v>
      </c>
      <c r="C833" s="2">
        <v>376.01</v>
      </c>
      <c r="D833" s="2">
        <v>699.38</v>
      </c>
      <c r="E833" s="2">
        <v>712.8</v>
      </c>
      <c r="F833" t="s">
        <v>46</v>
      </c>
      <c r="G833" s="3">
        <v>0.35</v>
      </c>
      <c r="H833" s="2" t="s">
        <v>9</v>
      </c>
    </row>
    <row r="834" spans="1:8" x14ac:dyDescent="0.45">
      <c r="A834" s="1">
        <v>44348</v>
      </c>
      <c r="B834" s="2">
        <v>370.65</v>
      </c>
      <c r="C834" s="2">
        <v>368.01</v>
      </c>
      <c r="D834" s="2">
        <v>538.65</v>
      </c>
      <c r="E834" s="2">
        <v>542.73</v>
      </c>
      <c r="F834" t="s">
        <v>32</v>
      </c>
      <c r="G834" s="3">
        <v>0.36</v>
      </c>
      <c r="H834" s="2" t="s">
        <v>9</v>
      </c>
    </row>
    <row r="835" spans="1:8" x14ac:dyDescent="0.45">
      <c r="A835" s="1">
        <v>44349</v>
      </c>
      <c r="B835" s="2">
        <v>282.5</v>
      </c>
      <c r="C835" s="2">
        <v>254.43</v>
      </c>
      <c r="D835" s="2">
        <v>612.89</v>
      </c>
      <c r="E835" s="2">
        <v>609.23</v>
      </c>
      <c r="F835" t="s">
        <v>8</v>
      </c>
      <c r="G835" s="3">
        <v>0.31</v>
      </c>
      <c r="H835" s="2" t="s">
        <v>9</v>
      </c>
    </row>
    <row r="836" spans="1:8" x14ac:dyDescent="0.45">
      <c r="A836" s="1">
        <v>44349</v>
      </c>
      <c r="B836" s="2">
        <v>277.95999999999998</v>
      </c>
      <c r="C836" s="2">
        <v>258.08999999999997</v>
      </c>
      <c r="D836" s="2">
        <v>643.64</v>
      </c>
      <c r="E836" s="2">
        <v>508.06</v>
      </c>
      <c r="F836" t="s">
        <v>18</v>
      </c>
      <c r="G836" s="3">
        <v>0.33</v>
      </c>
      <c r="H836" s="2" t="s">
        <v>9</v>
      </c>
    </row>
    <row r="837" spans="1:8" x14ac:dyDescent="0.45">
      <c r="A837" s="1">
        <v>44349</v>
      </c>
      <c r="B837" s="2">
        <v>438.65</v>
      </c>
      <c r="C837" s="2">
        <v>380.26</v>
      </c>
      <c r="D837" s="2">
        <v>602.1</v>
      </c>
      <c r="E837" s="2">
        <v>615.58000000000004</v>
      </c>
      <c r="F837" t="s">
        <v>29</v>
      </c>
      <c r="G837" s="3">
        <v>0.37</v>
      </c>
      <c r="H837" s="2" t="s">
        <v>9</v>
      </c>
    </row>
    <row r="838" spans="1:8" x14ac:dyDescent="0.45">
      <c r="A838" s="1">
        <v>44350</v>
      </c>
      <c r="B838" s="2">
        <v>349.74</v>
      </c>
      <c r="C838" s="2">
        <v>326.63</v>
      </c>
      <c r="D838" s="2">
        <v>772.39</v>
      </c>
      <c r="E838" s="2">
        <v>621.95000000000005</v>
      </c>
      <c r="F838" t="s">
        <v>12</v>
      </c>
      <c r="G838" s="3">
        <v>0.35</v>
      </c>
      <c r="H838" s="2" t="s">
        <v>9</v>
      </c>
    </row>
    <row r="839" spans="1:8" x14ac:dyDescent="0.45">
      <c r="A839" s="1">
        <v>44350</v>
      </c>
      <c r="B839" s="2">
        <v>144.36000000000001</v>
      </c>
      <c r="C839" s="2">
        <v>298.52999999999997</v>
      </c>
      <c r="D839" s="2">
        <v>651.17999999999995</v>
      </c>
      <c r="E839" s="2">
        <v>654.89</v>
      </c>
      <c r="F839" t="s">
        <v>21</v>
      </c>
      <c r="G839" s="3">
        <v>0.28000000000000003</v>
      </c>
      <c r="H839" s="2" t="s">
        <v>9</v>
      </c>
    </row>
    <row r="840" spans="1:8" x14ac:dyDescent="0.45">
      <c r="A840" s="1">
        <v>44350</v>
      </c>
      <c r="B840" s="2">
        <v>375.7</v>
      </c>
      <c r="C840" s="2">
        <v>316.77</v>
      </c>
      <c r="D840" s="2">
        <v>653.86</v>
      </c>
      <c r="E840" s="2">
        <v>786.73</v>
      </c>
      <c r="F840" t="s">
        <v>26</v>
      </c>
      <c r="G840" s="3">
        <v>0.3</v>
      </c>
      <c r="H840" s="2" t="s">
        <v>9</v>
      </c>
    </row>
    <row r="841" spans="1:8" x14ac:dyDescent="0.45">
      <c r="A841" s="1">
        <v>44351</v>
      </c>
      <c r="B841" s="2">
        <v>136.46</v>
      </c>
      <c r="C841" s="2">
        <v>186.28</v>
      </c>
      <c r="D841" s="2">
        <v>788.27</v>
      </c>
      <c r="E841" s="2">
        <v>538.69000000000005</v>
      </c>
      <c r="F841" t="s">
        <v>8</v>
      </c>
      <c r="G841" s="3">
        <v>0.35</v>
      </c>
      <c r="H841" s="2" t="s">
        <v>9</v>
      </c>
    </row>
    <row r="842" spans="1:8" x14ac:dyDescent="0.45">
      <c r="A842" s="1">
        <v>44351</v>
      </c>
      <c r="B842" s="2">
        <v>136.19</v>
      </c>
      <c r="C842" s="2">
        <v>405.69</v>
      </c>
      <c r="D842" s="2">
        <v>656.99</v>
      </c>
      <c r="E842" s="2">
        <v>741.85</v>
      </c>
      <c r="F842" t="s">
        <v>47</v>
      </c>
      <c r="G842" s="3">
        <v>0.37</v>
      </c>
      <c r="H842" s="2" t="s">
        <v>9</v>
      </c>
    </row>
    <row r="843" spans="1:8" x14ac:dyDescent="0.45">
      <c r="A843" s="1">
        <v>44351</v>
      </c>
      <c r="B843" s="2">
        <v>349.81</v>
      </c>
      <c r="C843" s="2">
        <v>289.72000000000003</v>
      </c>
      <c r="D843" s="2">
        <v>706.98</v>
      </c>
      <c r="E843" s="2">
        <v>732.73</v>
      </c>
      <c r="F843" t="s">
        <v>32</v>
      </c>
      <c r="G843" s="3">
        <v>0.33</v>
      </c>
      <c r="H843" s="2" t="s">
        <v>9</v>
      </c>
    </row>
    <row r="844" spans="1:8" x14ac:dyDescent="0.45">
      <c r="A844" s="1">
        <v>44352</v>
      </c>
      <c r="B844" s="2">
        <v>195.59</v>
      </c>
      <c r="C844" s="2">
        <v>410.44</v>
      </c>
      <c r="D844" s="2">
        <v>685.31</v>
      </c>
      <c r="E844" s="2">
        <v>569.61</v>
      </c>
      <c r="F844" t="s">
        <v>31</v>
      </c>
      <c r="G844" s="3">
        <v>0.31</v>
      </c>
      <c r="H844" s="2" t="s">
        <v>9</v>
      </c>
    </row>
    <row r="845" spans="1:8" x14ac:dyDescent="0.45">
      <c r="A845" s="1">
        <v>44352</v>
      </c>
      <c r="B845" s="2">
        <v>445.5</v>
      </c>
      <c r="C845" s="2">
        <v>340.97</v>
      </c>
      <c r="D845" s="2">
        <v>673.81</v>
      </c>
      <c r="E845" s="2">
        <v>693.34</v>
      </c>
      <c r="F845" t="s">
        <v>13</v>
      </c>
      <c r="G845" s="3">
        <v>0.36</v>
      </c>
      <c r="H845" s="2" t="s">
        <v>9</v>
      </c>
    </row>
    <row r="846" spans="1:8" x14ac:dyDescent="0.45">
      <c r="A846" s="1">
        <v>44352</v>
      </c>
      <c r="B846" s="2">
        <v>164.09</v>
      </c>
      <c r="C846" s="2">
        <v>174.66</v>
      </c>
      <c r="D846" s="2">
        <v>686.39</v>
      </c>
      <c r="E846" s="2">
        <v>635.71</v>
      </c>
      <c r="F846" t="s">
        <v>29</v>
      </c>
      <c r="G846" s="3">
        <v>0.35</v>
      </c>
      <c r="H846" s="2" t="s">
        <v>9</v>
      </c>
    </row>
    <row r="847" spans="1:8" x14ac:dyDescent="0.45">
      <c r="A847" s="1">
        <v>44352</v>
      </c>
      <c r="B847" s="2">
        <v>134.76</v>
      </c>
      <c r="C847" s="2">
        <v>224.99</v>
      </c>
      <c r="D847" s="2">
        <v>637.35</v>
      </c>
      <c r="E847" s="2">
        <v>697.8</v>
      </c>
      <c r="F847" t="s">
        <v>111</v>
      </c>
      <c r="G847" s="3">
        <v>0.31</v>
      </c>
      <c r="H847" s="2" t="s">
        <v>9</v>
      </c>
    </row>
    <row r="848" spans="1:8" x14ac:dyDescent="0.45">
      <c r="A848" s="1">
        <v>44352</v>
      </c>
      <c r="B848" s="2">
        <v>352</v>
      </c>
      <c r="C848" s="2">
        <v>271.18</v>
      </c>
      <c r="D848" s="2">
        <v>550.11</v>
      </c>
      <c r="E848" s="2">
        <v>590.73</v>
      </c>
      <c r="F848" t="s">
        <v>29</v>
      </c>
      <c r="G848" s="3">
        <v>0.33</v>
      </c>
      <c r="H848" s="2" t="s">
        <v>9</v>
      </c>
    </row>
    <row r="849" spans="1:8" x14ac:dyDescent="0.45">
      <c r="A849" s="1">
        <v>44353</v>
      </c>
      <c r="B849" s="2">
        <v>443.88</v>
      </c>
      <c r="C849" s="2">
        <v>452.74</v>
      </c>
      <c r="D849" s="2">
        <v>638.89</v>
      </c>
      <c r="E849" s="2">
        <v>647.35</v>
      </c>
      <c r="F849" t="s">
        <v>26</v>
      </c>
      <c r="G849" s="3">
        <v>0.32</v>
      </c>
      <c r="H849" s="2" t="s">
        <v>9</v>
      </c>
    </row>
    <row r="850" spans="1:8" x14ac:dyDescent="0.45">
      <c r="A850" s="1">
        <v>44353</v>
      </c>
      <c r="B850" s="2">
        <v>478.5</v>
      </c>
      <c r="C850" s="2">
        <v>429.09</v>
      </c>
      <c r="D850" s="2">
        <v>692.73</v>
      </c>
      <c r="E850" s="2">
        <v>602.21</v>
      </c>
      <c r="F850" t="s">
        <v>42</v>
      </c>
      <c r="G850" s="3">
        <v>0.34</v>
      </c>
      <c r="H850" s="2" t="s">
        <v>9</v>
      </c>
    </row>
    <row r="851" spans="1:8" x14ac:dyDescent="0.45">
      <c r="A851" s="1">
        <v>44353</v>
      </c>
      <c r="B851" s="2">
        <v>374.93</v>
      </c>
      <c r="C851" s="2">
        <v>170.71</v>
      </c>
      <c r="D851" s="2">
        <v>571.17999999999995</v>
      </c>
      <c r="E851" s="2">
        <v>758.35</v>
      </c>
      <c r="F851" t="s">
        <v>8</v>
      </c>
      <c r="G851" s="3">
        <v>0.38</v>
      </c>
      <c r="H851" s="2" t="s">
        <v>9</v>
      </c>
    </row>
    <row r="852" spans="1:8" x14ac:dyDescent="0.45">
      <c r="A852" s="1">
        <v>44353</v>
      </c>
      <c r="B852" s="2">
        <v>321.16000000000003</v>
      </c>
      <c r="C852" s="2">
        <v>182.03</v>
      </c>
      <c r="D852" s="2">
        <v>738.5</v>
      </c>
      <c r="E852" s="2">
        <v>653.47</v>
      </c>
      <c r="F852" t="s">
        <v>51</v>
      </c>
      <c r="G852" s="3">
        <v>0.36</v>
      </c>
      <c r="H852" s="2" t="s">
        <v>9</v>
      </c>
    </row>
    <row r="853" spans="1:8" x14ac:dyDescent="0.45">
      <c r="A853" s="1">
        <v>44355</v>
      </c>
      <c r="B853" s="2">
        <v>431.77</v>
      </c>
      <c r="C853" s="2">
        <v>361.83</v>
      </c>
      <c r="D853" s="2">
        <v>595.62</v>
      </c>
      <c r="E853" s="2">
        <v>750.86</v>
      </c>
      <c r="F853" t="s">
        <v>21</v>
      </c>
      <c r="G853" s="3">
        <v>0.36</v>
      </c>
      <c r="H853" s="2" t="s">
        <v>9</v>
      </c>
    </row>
    <row r="854" spans="1:8" x14ac:dyDescent="0.45">
      <c r="A854" s="1">
        <v>44355</v>
      </c>
      <c r="B854" s="2">
        <v>418.86</v>
      </c>
      <c r="C854" s="2">
        <v>349.22</v>
      </c>
      <c r="D854" s="2">
        <v>660.91</v>
      </c>
      <c r="E854" s="2">
        <v>590.62</v>
      </c>
      <c r="F854" t="s">
        <v>8</v>
      </c>
      <c r="G854" s="3">
        <v>0.34</v>
      </c>
      <c r="H854" s="2" t="s">
        <v>9</v>
      </c>
    </row>
    <row r="855" spans="1:8" x14ac:dyDescent="0.45">
      <c r="A855" s="1">
        <v>44356</v>
      </c>
      <c r="B855" s="2">
        <v>154.63999999999999</v>
      </c>
      <c r="C855" s="2">
        <v>419.01</v>
      </c>
      <c r="D855" s="2">
        <v>727.85</v>
      </c>
      <c r="E855" s="2">
        <v>680.43</v>
      </c>
      <c r="F855" t="s">
        <v>32</v>
      </c>
      <c r="G855" s="3">
        <v>0.31</v>
      </c>
      <c r="H855" s="2" t="s">
        <v>9</v>
      </c>
    </row>
    <row r="856" spans="1:8" x14ac:dyDescent="0.45">
      <c r="A856" s="1">
        <v>44356</v>
      </c>
      <c r="B856" s="2">
        <v>440.75</v>
      </c>
      <c r="C856" s="2">
        <v>219.11</v>
      </c>
      <c r="D856" s="2">
        <v>625.03</v>
      </c>
      <c r="E856" s="2">
        <v>524.23</v>
      </c>
      <c r="F856" t="s">
        <v>32</v>
      </c>
      <c r="G856" s="3">
        <v>0.32</v>
      </c>
      <c r="H856" s="2" t="s">
        <v>9</v>
      </c>
    </row>
    <row r="857" spans="1:8" x14ac:dyDescent="0.45">
      <c r="A857" s="1">
        <v>44356</v>
      </c>
      <c r="B857" s="2">
        <v>373.77</v>
      </c>
      <c r="C857" s="2">
        <v>290.35000000000002</v>
      </c>
      <c r="D857" s="2">
        <v>590.71</v>
      </c>
      <c r="E857" s="2">
        <v>593.55999999999995</v>
      </c>
      <c r="F857" t="s">
        <v>73</v>
      </c>
      <c r="G857" s="3">
        <v>0.28000000000000003</v>
      </c>
      <c r="H857" s="2" t="s">
        <v>9</v>
      </c>
    </row>
    <row r="858" spans="1:8" x14ac:dyDescent="0.45">
      <c r="A858" s="1">
        <v>44357</v>
      </c>
      <c r="B858" s="2">
        <v>253.26</v>
      </c>
      <c r="C858" s="2">
        <v>274.5</v>
      </c>
      <c r="D858" s="2">
        <v>797.26</v>
      </c>
      <c r="E858" s="2">
        <v>578.30999999999995</v>
      </c>
      <c r="F858" t="s">
        <v>18</v>
      </c>
      <c r="G858" s="3">
        <v>0.37</v>
      </c>
      <c r="H858" s="2" t="s">
        <v>9</v>
      </c>
    </row>
    <row r="859" spans="1:8" x14ac:dyDescent="0.45">
      <c r="A859" s="1">
        <v>44357</v>
      </c>
      <c r="B859" s="2">
        <v>387.53</v>
      </c>
      <c r="C859" s="2">
        <v>329.13</v>
      </c>
      <c r="D859" s="2">
        <v>513.37</v>
      </c>
      <c r="E859" s="2">
        <v>769.88</v>
      </c>
      <c r="F859" t="s">
        <v>21</v>
      </c>
      <c r="G859" s="3">
        <v>0.33</v>
      </c>
      <c r="H859" s="2" t="s">
        <v>9</v>
      </c>
    </row>
    <row r="860" spans="1:8" x14ac:dyDescent="0.45">
      <c r="A860" s="1">
        <v>44357</v>
      </c>
      <c r="B860" s="2">
        <v>192.08</v>
      </c>
      <c r="C860" s="2">
        <v>231.16</v>
      </c>
      <c r="D860" s="2">
        <v>675.44</v>
      </c>
      <c r="E860" s="2">
        <v>626.49</v>
      </c>
      <c r="F860" t="s">
        <v>85</v>
      </c>
      <c r="G860" s="3">
        <v>0.31</v>
      </c>
      <c r="H860" s="2" t="s">
        <v>9</v>
      </c>
    </row>
    <row r="861" spans="1:8" x14ac:dyDescent="0.45">
      <c r="A861" s="1">
        <v>44357</v>
      </c>
      <c r="B861" s="2">
        <v>401.92</v>
      </c>
      <c r="C861" s="2">
        <v>248.98</v>
      </c>
      <c r="D861" s="2">
        <v>756.05</v>
      </c>
      <c r="E861" s="2">
        <v>640.46</v>
      </c>
      <c r="F861" t="s">
        <v>70</v>
      </c>
      <c r="G861" s="3">
        <v>0.37</v>
      </c>
      <c r="H861" s="2" t="s">
        <v>9</v>
      </c>
    </row>
    <row r="862" spans="1:8" x14ac:dyDescent="0.45">
      <c r="A862" s="1">
        <v>44358</v>
      </c>
      <c r="B862" s="2">
        <v>314.82</v>
      </c>
      <c r="C862" s="2">
        <v>278.63</v>
      </c>
      <c r="D862" s="2">
        <v>525.91</v>
      </c>
      <c r="E862" s="2">
        <v>776.4</v>
      </c>
      <c r="F862" t="s">
        <v>8</v>
      </c>
      <c r="G862" s="3">
        <v>0.38</v>
      </c>
      <c r="H862" s="2" t="s">
        <v>9</v>
      </c>
    </row>
    <row r="863" spans="1:8" x14ac:dyDescent="0.45">
      <c r="A863" s="1">
        <v>44358</v>
      </c>
      <c r="B863" s="2">
        <v>369.57</v>
      </c>
      <c r="C863" s="2">
        <v>143.32</v>
      </c>
      <c r="D863" s="2">
        <v>546.66</v>
      </c>
      <c r="E863" s="2">
        <v>593.74</v>
      </c>
      <c r="F863" t="s">
        <v>51</v>
      </c>
      <c r="G863" s="3">
        <v>0.35</v>
      </c>
      <c r="H863" s="2" t="s">
        <v>9</v>
      </c>
    </row>
    <row r="864" spans="1:8" x14ac:dyDescent="0.45">
      <c r="A864" s="1">
        <v>44358</v>
      </c>
      <c r="B864" s="2">
        <v>460.97</v>
      </c>
      <c r="C864" s="2">
        <v>209.16</v>
      </c>
      <c r="D864" s="2">
        <v>625.66</v>
      </c>
      <c r="E864" s="2">
        <v>715.41</v>
      </c>
      <c r="F864" t="s">
        <v>21</v>
      </c>
      <c r="G864" s="3">
        <v>0.37</v>
      </c>
      <c r="H864" s="2" t="s">
        <v>9</v>
      </c>
    </row>
    <row r="865" spans="1:8" x14ac:dyDescent="0.45">
      <c r="A865" s="1">
        <v>44359</v>
      </c>
      <c r="B865" s="2">
        <v>353.55</v>
      </c>
      <c r="C865" s="2">
        <v>185.07</v>
      </c>
      <c r="D865" s="2">
        <v>534.99</v>
      </c>
      <c r="E865" s="2">
        <v>788.12</v>
      </c>
      <c r="F865" t="s">
        <v>8</v>
      </c>
      <c r="G865" s="3">
        <v>0.36</v>
      </c>
      <c r="H865" s="2" t="s">
        <v>9</v>
      </c>
    </row>
    <row r="866" spans="1:8" x14ac:dyDescent="0.45">
      <c r="A866" s="1">
        <v>44359</v>
      </c>
      <c r="B866" s="2">
        <v>361.72</v>
      </c>
      <c r="C866" s="2">
        <v>388.9</v>
      </c>
      <c r="D866" s="2">
        <v>729.89</v>
      </c>
      <c r="E866" s="2">
        <v>571.95000000000005</v>
      </c>
      <c r="F866" t="s">
        <v>48</v>
      </c>
      <c r="G866" s="3">
        <v>0.3</v>
      </c>
      <c r="H866" s="2" t="s">
        <v>9</v>
      </c>
    </row>
    <row r="867" spans="1:8" x14ac:dyDescent="0.45">
      <c r="A867" s="1">
        <v>44360</v>
      </c>
      <c r="B867" s="2">
        <v>289.92</v>
      </c>
      <c r="C867" s="2">
        <v>117.7</v>
      </c>
      <c r="D867" s="2">
        <v>560.87</v>
      </c>
      <c r="E867" s="2">
        <v>542.97</v>
      </c>
      <c r="F867" t="s">
        <v>128</v>
      </c>
      <c r="G867" s="3">
        <v>0.37</v>
      </c>
      <c r="H867" s="2" t="s">
        <v>9</v>
      </c>
    </row>
    <row r="868" spans="1:8" x14ac:dyDescent="0.45">
      <c r="A868" s="1">
        <v>44360</v>
      </c>
      <c r="B868" s="2">
        <v>357.8</v>
      </c>
      <c r="C868" s="2">
        <v>269.04000000000002</v>
      </c>
      <c r="D868" s="2">
        <v>500.79</v>
      </c>
      <c r="E868" s="2">
        <v>517.63</v>
      </c>
      <c r="F868" t="s">
        <v>16</v>
      </c>
      <c r="G868" s="3">
        <v>0.37</v>
      </c>
      <c r="H868" s="2" t="s">
        <v>9</v>
      </c>
    </row>
    <row r="869" spans="1:8" x14ac:dyDescent="0.45">
      <c r="A869" s="1">
        <v>44361</v>
      </c>
      <c r="B869" s="2">
        <v>358.36</v>
      </c>
      <c r="C869" s="2">
        <v>309.7</v>
      </c>
      <c r="D869" s="2">
        <v>635.42999999999995</v>
      </c>
      <c r="E869" s="2">
        <v>790.79</v>
      </c>
      <c r="F869" t="s">
        <v>21</v>
      </c>
      <c r="G869" s="3">
        <v>0.37</v>
      </c>
      <c r="H869" s="2" t="s">
        <v>9</v>
      </c>
    </row>
    <row r="870" spans="1:8" x14ac:dyDescent="0.45">
      <c r="A870" s="1">
        <v>44361</v>
      </c>
      <c r="B870" s="2">
        <v>437.32</v>
      </c>
      <c r="C870" s="2">
        <v>246.04</v>
      </c>
      <c r="D870" s="2">
        <v>591.32000000000005</v>
      </c>
      <c r="E870" s="2">
        <v>727.04</v>
      </c>
      <c r="F870" t="s">
        <v>52</v>
      </c>
      <c r="G870" s="3">
        <v>0.38</v>
      </c>
      <c r="H870" s="2" t="s">
        <v>9</v>
      </c>
    </row>
    <row r="871" spans="1:8" x14ac:dyDescent="0.45">
      <c r="A871" s="1">
        <v>44361</v>
      </c>
      <c r="B871" s="2">
        <v>153.24</v>
      </c>
      <c r="C871" s="2">
        <v>180.42</v>
      </c>
      <c r="D871" s="2">
        <v>637.66999999999996</v>
      </c>
      <c r="E871" s="2">
        <v>796.31</v>
      </c>
      <c r="F871" t="s">
        <v>27</v>
      </c>
      <c r="G871" s="3">
        <v>0.35</v>
      </c>
      <c r="H871" s="2" t="s">
        <v>9</v>
      </c>
    </row>
    <row r="872" spans="1:8" x14ac:dyDescent="0.45">
      <c r="A872" s="1">
        <v>44361</v>
      </c>
      <c r="B872" s="2">
        <v>392.24</v>
      </c>
      <c r="C872" s="2">
        <v>125.57</v>
      </c>
      <c r="D872" s="2">
        <v>799.5</v>
      </c>
      <c r="E872" s="2">
        <v>540.29</v>
      </c>
      <c r="F872" t="s">
        <v>83</v>
      </c>
      <c r="G872" s="3">
        <v>0.28000000000000003</v>
      </c>
      <c r="H872" s="2" t="s">
        <v>9</v>
      </c>
    </row>
    <row r="873" spans="1:8" x14ac:dyDescent="0.45">
      <c r="A873" s="1">
        <v>44362</v>
      </c>
      <c r="B873" s="2">
        <v>388.69</v>
      </c>
      <c r="C873" s="2">
        <v>444.02</v>
      </c>
      <c r="D873" s="2">
        <v>673.49</v>
      </c>
      <c r="E873" s="2">
        <v>743.85</v>
      </c>
      <c r="F873" t="s">
        <v>13</v>
      </c>
      <c r="G873" s="3">
        <v>0.33</v>
      </c>
      <c r="H873" s="2" t="s">
        <v>9</v>
      </c>
    </row>
    <row r="874" spans="1:8" x14ac:dyDescent="0.45">
      <c r="A874" s="1">
        <v>44362</v>
      </c>
      <c r="B874" s="2">
        <v>411.53</v>
      </c>
      <c r="C874" s="2">
        <v>491.51</v>
      </c>
      <c r="D874" s="2">
        <v>557.67999999999995</v>
      </c>
      <c r="E874" s="2">
        <v>749.63</v>
      </c>
      <c r="F874" t="s">
        <v>49</v>
      </c>
      <c r="G874" s="3">
        <v>0.38</v>
      </c>
      <c r="H874" s="2" t="s">
        <v>9</v>
      </c>
    </row>
    <row r="875" spans="1:8" x14ac:dyDescent="0.45">
      <c r="A875" s="1">
        <v>44362</v>
      </c>
      <c r="B875" s="2">
        <v>386.61</v>
      </c>
      <c r="C875" s="2">
        <v>346.68</v>
      </c>
      <c r="D875" s="2">
        <v>591.92999999999995</v>
      </c>
      <c r="E875" s="2">
        <v>571.73</v>
      </c>
      <c r="F875" t="s">
        <v>129</v>
      </c>
      <c r="G875" s="3">
        <v>0.3</v>
      </c>
      <c r="H875" s="2" t="s">
        <v>9</v>
      </c>
    </row>
    <row r="876" spans="1:8" x14ac:dyDescent="0.45">
      <c r="A876" s="1">
        <v>44363</v>
      </c>
      <c r="B876" s="2">
        <v>209.29</v>
      </c>
      <c r="C876" s="2">
        <v>183.02</v>
      </c>
      <c r="D876" s="2">
        <v>502.66</v>
      </c>
      <c r="E876" s="2">
        <v>646.77</v>
      </c>
      <c r="F876" t="s">
        <v>8</v>
      </c>
      <c r="G876" s="3">
        <v>0.38</v>
      </c>
      <c r="H876" s="2" t="s">
        <v>9</v>
      </c>
    </row>
    <row r="877" spans="1:8" x14ac:dyDescent="0.45">
      <c r="A877" s="1">
        <v>44363</v>
      </c>
      <c r="B877" s="2">
        <v>326.54000000000002</v>
      </c>
      <c r="C877" s="2">
        <v>490.99</v>
      </c>
      <c r="D877" s="2">
        <v>535.07000000000005</v>
      </c>
      <c r="E877" s="2">
        <v>612.82000000000005</v>
      </c>
      <c r="F877" t="s">
        <v>62</v>
      </c>
      <c r="G877" s="3">
        <v>0.34</v>
      </c>
      <c r="H877" s="2" t="s">
        <v>9</v>
      </c>
    </row>
    <row r="878" spans="1:8" x14ac:dyDescent="0.45">
      <c r="A878" s="1">
        <v>44363</v>
      </c>
      <c r="B878" s="2">
        <v>434.59</v>
      </c>
      <c r="C878" s="2">
        <v>114.6</v>
      </c>
      <c r="D878" s="2">
        <v>753.15</v>
      </c>
      <c r="E878" s="2">
        <v>727.12</v>
      </c>
      <c r="F878" t="s">
        <v>51</v>
      </c>
      <c r="G878" s="3">
        <v>0.38</v>
      </c>
      <c r="H878" s="2" t="s">
        <v>9</v>
      </c>
    </row>
    <row r="879" spans="1:8" x14ac:dyDescent="0.45">
      <c r="A879" s="1">
        <v>44364</v>
      </c>
      <c r="B879" s="2">
        <v>375.1</v>
      </c>
      <c r="C879" s="2">
        <v>489.13</v>
      </c>
      <c r="D879" s="2">
        <v>784.68</v>
      </c>
      <c r="E879" s="2">
        <v>586.76</v>
      </c>
      <c r="F879" t="s">
        <v>21</v>
      </c>
      <c r="G879" s="3">
        <v>0.32</v>
      </c>
      <c r="H879" s="2" t="s">
        <v>9</v>
      </c>
    </row>
    <row r="880" spans="1:8" x14ac:dyDescent="0.45">
      <c r="A880" s="1">
        <v>44365</v>
      </c>
      <c r="B880" s="2">
        <v>421.39</v>
      </c>
      <c r="C880" s="2">
        <v>112.14</v>
      </c>
      <c r="D880" s="2">
        <v>507.53</v>
      </c>
      <c r="E880" s="2">
        <v>782.68</v>
      </c>
      <c r="F880" t="s">
        <v>12</v>
      </c>
      <c r="G880" s="3">
        <v>0.32</v>
      </c>
      <c r="H880" s="2" t="s">
        <v>9</v>
      </c>
    </row>
    <row r="881" spans="1:8" x14ac:dyDescent="0.45">
      <c r="A881" s="1">
        <v>44365</v>
      </c>
      <c r="B881" s="2">
        <v>366.43</v>
      </c>
      <c r="C881" s="2">
        <v>297.79000000000002</v>
      </c>
      <c r="D881" s="2">
        <v>504.85</v>
      </c>
      <c r="E881" s="2">
        <v>578.76</v>
      </c>
      <c r="F881" t="s">
        <v>8</v>
      </c>
      <c r="G881" s="3">
        <v>0.34</v>
      </c>
      <c r="H881" s="2" t="s">
        <v>9</v>
      </c>
    </row>
    <row r="882" spans="1:8" x14ac:dyDescent="0.45">
      <c r="A882" s="1">
        <v>44367</v>
      </c>
      <c r="B882" s="2">
        <v>418.59</v>
      </c>
      <c r="C882" s="2">
        <v>181.46</v>
      </c>
      <c r="D882" s="2">
        <v>509.27</v>
      </c>
      <c r="E882" s="2">
        <v>517.05999999999995</v>
      </c>
      <c r="F882" t="s">
        <v>21</v>
      </c>
      <c r="G882" s="3">
        <v>0.33</v>
      </c>
      <c r="H882" s="2" t="s">
        <v>9</v>
      </c>
    </row>
    <row r="883" spans="1:8" x14ac:dyDescent="0.45">
      <c r="A883" s="1">
        <v>44368</v>
      </c>
      <c r="B883" s="2">
        <v>387.44</v>
      </c>
      <c r="C883" s="2">
        <v>133.61000000000001</v>
      </c>
      <c r="D883" s="2">
        <v>527.41999999999996</v>
      </c>
      <c r="E883" s="2">
        <v>545.44000000000005</v>
      </c>
      <c r="F883" t="s">
        <v>21</v>
      </c>
      <c r="G883" s="3">
        <v>0.36</v>
      </c>
      <c r="H883" s="2" t="s">
        <v>9</v>
      </c>
    </row>
    <row r="884" spans="1:8" x14ac:dyDescent="0.45">
      <c r="A884" s="1">
        <v>44369</v>
      </c>
      <c r="B884" s="2">
        <v>486.44</v>
      </c>
      <c r="C884" s="2">
        <v>211.77</v>
      </c>
      <c r="D884" s="2">
        <v>591.73</v>
      </c>
      <c r="E884" s="2">
        <v>652.74</v>
      </c>
      <c r="F884" t="s">
        <v>47</v>
      </c>
      <c r="G884" s="3">
        <v>0.36</v>
      </c>
      <c r="H884" s="2" t="s">
        <v>9</v>
      </c>
    </row>
    <row r="885" spans="1:8" x14ac:dyDescent="0.45">
      <c r="A885" s="1">
        <v>44369</v>
      </c>
      <c r="B885" s="2">
        <v>393.13</v>
      </c>
      <c r="C885" s="2">
        <v>272.13</v>
      </c>
      <c r="D885" s="2">
        <v>616.38</v>
      </c>
      <c r="E885" s="2">
        <v>749.13</v>
      </c>
      <c r="F885" t="s">
        <v>27</v>
      </c>
      <c r="G885" s="3">
        <v>0.32</v>
      </c>
      <c r="H885" s="2" t="s">
        <v>9</v>
      </c>
    </row>
    <row r="886" spans="1:8" x14ac:dyDescent="0.45">
      <c r="A886" s="1">
        <v>44369</v>
      </c>
      <c r="B886" s="2">
        <v>148.12</v>
      </c>
      <c r="C886" s="2">
        <v>470.11</v>
      </c>
      <c r="D886" s="2">
        <v>557.85</v>
      </c>
      <c r="E886" s="2">
        <v>795.02</v>
      </c>
      <c r="F886" t="s">
        <v>8</v>
      </c>
      <c r="G886" s="3">
        <v>0.32</v>
      </c>
      <c r="H886" s="2" t="s">
        <v>9</v>
      </c>
    </row>
    <row r="887" spans="1:8" x14ac:dyDescent="0.45">
      <c r="A887" s="1">
        <v>44370</v>
      </c>
      <c r="B887" s="2">
        <v>162.99</v>
      </c>
      <c r="C887" s="2">
        <v>461.95</v>
      </c>
      <c r="D887" s="2">
        <v>565.1</v>
      </c>
      <c r="E887" s="2">
        <v>545.12</v>
      </c>
      <c r="F887" t="s">
        <v>51</v>
      </c>
      <c r="G887" s="3">
        <v>0.37</v>
      </c>
      <c r="H887" s="2" t="s">
        <v>9</v>
      </c>
    </row>
    <row r="888" spans="1:8" x14ac:dyDescent="0.45">
      <c r="A888" s="1">
        <v>44371</v>
      </c>
      <c r="B888" s="2">
        <v>280.04000000000002</v>
      </c>
      <c r="C888" s="2">
        <v>111.57</v>
      </c>
      <c r="D888" s="2">
        <v>502.59</v>
      </c>
      <c r="E888" s="2">
        <v>517.52</v>
      </c>
      <c r="F888" t="s">
        <v>130</v>
      </c>
      <c r="G888" s="3">
        <v>0.31</v>
      </c>
      <c r="H888" s="2" t="s">
        <v>9</v>
      </c>
    </row>
    <row r="889" spans="1:8" x14ac:dyDescent="0.45">
      <c r="A889" s="1">
        <v>44371</v>
      </c>
      <c r="B889" s="2">
        <v>459.05</v>
      </c>
      <c r="C889" s="2">
        <v>415.08</v>
      </c>
      <c r="D889" s="2">
        <v>694.79</v>
      </c>
      <c r="E889" s="2">
        <v>747.41</v>
      </c>
      <c r="F889" t="s">
        <v>29</v>
      </c>
      <c r="G889" s="3">
        <v>0.34</v>
      </c>
      <c r="H889" s="2" t="s">
        <v>9</v>
      </c>
    </row>
    <row r="890" spans="1:8" x14ac:dyDescent="0.45">
      <c r="A890" s="1">
        <v>44371</v>
      </c>
      <c r="B890" s="2">
        <v>394.68</v>
      </c>
      <c r="C890" s="2">
        <v>404.56</v>
      </c>
      <c r="D890" s="2">
        <v>605.89</v>
      </c>
      <c r="E890" s="2">
        <v>659.1</v>
      </c>
      <c r="F890" t="s">
        <v>39</v>
      </c>
      <c r="G890" s="3">
        <v>0.38</v>
      </c>
      <c r="H890" s="2" t="s">
        <v>9</v>
      </c>
    </row>
    <row r="891" spans="1:8" x14ac:dyDescent="0.45">
      <c r="A891" s="1">
        <v>44371</v>
      </c>
      <c r="B891" s="2">
        <v>174.65</v>
      </c>
      <c r="C891" s="2">
        <v>263.08</v>
      </c>
      <c r="D891" s="2">
        <v>693.91</v>
      </c>
      <c r="E891" s="2">
        <v>537.02</v>
      </c>
      <c r="F891" t="s">
        <v>42</v>
      </c>
      <c r="G891" s="3">
        <v>0.33</v>
      </c>
      <c r="H891" s="2" t="s">
        <v>9</v>
      </c>
    </row>
    <row r="892" spans="1:8" x14ac:dyDescent="0.45">
      <c r="A892" s="1">
        <v>44371</v>
      </c>
      <c r="B892" s="2">
        <v>343.59</v>
      </c>
      <c r="C892" s="2">
        <v>458.35</v>
      </c>
      <c r="D892" s="2">
        <v>629.69000000000005</v>
      </c>
      <c r="E892" s="2">
        <v>773.35</v>
      </c>
      <c r="F892" t="s">
        <v>32</v>
      </c>
      <c r="G892" s="3">
        <v>0.31</v>
      </c>
      <c r="H892" s="2" t="s">
        <v>9</v>
      </c>
    </row>
    <row r="893" spans="1:8" x14ac:dyDescent="0.45">
      <c r="A893" s="1">
        <v>44371</v>
      </c>
      <c r="B893" s="2">
        <v>261.86</v>
      </c>
      <c r="C893" s="2">
        <v>407.46</v>
      </c>
      <c r="D893" s="2">
        <v>503.26</v>
      </c>
      <c r="E893" s="2">
        <v>614.6</v>
      </c>
      <c r="F893" t="s">
        <v>51</v>
      </c>
      <c r="G893" s="3">
        <v>0.3</v>
      </c>
      <c r="H893" s="2" t="s">
        <v>9</v>
      </c>
    </row>
    <row r="894" spans="1:8" x14ac:dyDescent="0.45">
      <c r="A894" s="1">
        <v>44372</v>
      </c>
      <c r="B894" s="2">
        <v>472.11</v>
      </c>
      <c r="C894" s="2">
        <v>473.83</v>
      </c>
      <c r="D894" s="2">
        <v>751.04</v>
      </c>
      <c r="E894" s="2">
        <v>709.83</v>
      </c>
      <c r="F894" t="s">
        <v>8</v>
      </c>
      <c r="G894" s="3">
        <v>0.35</v>
      </c>
      <c r="H894" s="2" t="s">
        <v>9</v>
      </c>
    </row>
    <row r="895" spans="1:8" x14ac:dyDescent="0.45">
      <c r="A895" s="1">
        <v>44372</v>
      </c>
      <c r="B895" s="2">
        <v>414.54</v>
      </c>
      <c r="C895" s="2">
        <v>243.85</v>
      </c>
      <c r="D895" s="2">
        <v>798.67</v>
      </c>
      <c r="E895" s="2">
        <v>592.23</v>
      </c>
      <c r="F895" t="s">
        <v>73</v>
      </c>
      <c r="G895" s="3">
        <v>0.35</v>
      </c>
      <c r="H895" s="2" t="s">
        <v>9</v>
      </c>
    </row>
    <row r="896" spans="1:8" x14ac:dyDescent="0.45">
      <c r="A896" s="1">
        <v>44373</v>
      </c>
      <c r="B896" s="2">
        <v>229.1</v>
      </c>
      <c r="C896" s="2">
        <v>489.39</v>
      </c>
      <c r="D896" s="2">
        <v>794.25</v>
      </c>
      <c r="E896" s="2">
        <v>612.30999999999995</v>
      </c>
      <c r="F896" t="s">
        <v>21</v>
      </c>
      <c r="G896" s="3">
        <v>0.31</v>
      </c>
      <c r="H896" s="2" t="s">
        <v>9</v>
      </c>
    </row>
    <row r="897" spans="1:8" x14ac:dyDescent="0.45">
      <c r="A897" s="1">
        <v>44374</v>
      </c>
      <c r="B897" s="2">
        <v>429.1</v>
      </c>
      <c r="C897" s="2">
        <v>265.93</v>
      </c>
      <c r="D897" s="2">
        <v>667.28</v>
      </c>
      <c r="E897" s="2">
        <v>765.84</v>
      </c>
      <c r="F897" t="s">
        <v>124</v>
      </c>
      <c r="G897" s="3">
        <v>0.38</v>
      </c>
      <c r="H897" s="2" t="s">
        <v>9</v>
      </c>
    </row>
    <row r="898" spans="1:8" x14ac:dyDescent="0.45">
      <c r="A898" s="1">
        <v>44375</v>
      </c>
      <c r="B898" s="2">
        <v>470.04</v>
      </c>
      <c r="C898" s="2">
        <v>237.22</v>
      </c>
      <c r="D898" s="2">
        <v>666.39</v>
      </c>
      <c r="E898" s="2">
        <v>692.25</v>
      </c>
      <c r="F898" t="s">
        <v>8</v>
      </c>
      <c r="G898" s="3">
        <v>0.36</v>
      </c>
      <c r="H898" s="2" t="s">
        <v>9</v>
      </c>
    </row>
    <row r="899" spans="1:8" x14ac:dyDescent="0.45">
      <c r="A899" s="1">
        <v>44375</v>
      </c>
      <c r="B899" s="2">
        <v>237.55</v>
      </c>
      <c r="C899" s="2">
        <v>264.92</v>
      </c>
      <c r="D899" s="2">
        <v>611.66</v>
      </c>
      <c r="E899" s="2">
        <v>757.01</v>
      </c>
      <c r="F899" t="s">
        <v>131</v>
      </c>
      <c r="G899" s="3">
        <v>0.3</v>
      </c>
      <c r="H899" s="2" t="s">
        <v>9</v>
      </c>
    </row>
    <row r="900" spans="1:8" x14ac:dyDescent="0.45">
      <c r="A900" s="1">
        <v>44375</v>
      </c>
      <c r="B900" s="2">
        <v>386.93</v>
      </c>
      <c r="C900" s="2">
        <v>430.91</v>
      </c>
      <c r="D900" s="2">
        <v>553.03</v>
      </c>
      <c r="E900" s="2">
        <v>582.62</v>
      </c>
      <c r="F900" t="s">
        <v>40</v>
      </c>
      <c r="G900" s="3">
        <v>0.32</v>
      </c>
      <c r="H900" s="2" t="s">
        <v>9</v>
      </c>
    </row>
    <row r="901" spans="1:8" x14ac:dyDescent="0.45">
      <c r="A901" s="1">
        <v>44377</v>
      </c>
      <c r="B901" s="2">
        <v>273.93</v>
      </c>
      <c r="C901" s="2">
        <v>174.25</v>
      </c>
      <c r="D901" s="2">
        <v>613.17999999999995</v>
      </c>
      <c r="E901" s="2">
        <v>674.99</v>
      </c>
      <c r="F901" t="s">
        <v>31</v>
      </c>
      <c r="G901" s="3">
        <v>0.31</v>
      </c>
      <c r="H901" s="2" t="s">
        <v>9</v>
      </c>
    </row>
    <row r="902" spans="1:8" x14ac:dyDescent="0.45">
      <c r="A902" s="1">
        <v>44377</v>
      </c>
      <c r="B902" s="2">
        <v>495.19</v>
      </c>
      <c r="C902" s="2">
        <v>419.52</v>
      </c>
      <c r="D902" s="2">
        <v>718.93</v>
      </c>
      <c r="E902" s="2">
        <v>593.63</v>
      </c>
      <c r="F902" t="s">
        <v>13</v>
      </c>
      <c r="G902" s="3">
        <v>0.28999999999999998</v>
      </c>
      <c r="H902" s="2" t="s">
        <v>9</v>
      </c>
    </row>
    <row r="903" spans="1:8" x14ac:dyDescent="0.45">
      <c r="A903" s="1">
        <v>44377</v>
      </c>
      <c r="B903" s="2">
        <v>422.66</v>
      </c>
      <c r="C903" s="2">
        <v>427.23</v>
      </c>
      <c r="D903" s="2">
        <v>584.58000000000004</v>
      </c>
      <c r="E903" s="2">
        <v>676.47</v>
      </c>
      <c r="F903" t="s">
        <v>8</v>
      </c>
      <c r="G903" s="3">
        <v>0.3</v>
      </c>
      <c r="H903" s="2" t="s">
        <v>9</v>
      </c>
    </row>
    <row r="904" spans="1:8" x14ac:dyDescent="0.45">
      <c r="A904" s="1">
        <v>44377</v>
      </c>
      <c r="B904" s="2">
        <v>337.69</v>
      </c>
      <c r="C904" s="2">
        <v>210.36</v>
      </c>
      <c r="D904" s="2">
        <v>588.95000000000005</v>
      </c>
      <c r="E904" s="2">
        <v>514.61</v>
      </c>
      <c r="F904" t="s">
        <v>61</v>
      </c>
      <c r="G904" s="3">
        <v>0.33</v>
      </c>
      <c r="H904" s="2" t="s">
        <v>9</v>
      </c>
    </row>
    <row r="905" spans="1:8" x14ac:dyDescent="0.45">
      <c r="A905" s="1">
        <v>44377</v>
      </c>
      <c r="B905" s="2">
        <v>118.21</v>
      </c>
      <c r="C905" s="2">
        <v>433.22</v>
      </c>
      <c r="D905" s="2">
        <v>585</v>
      </c>
      <c r="E905" s="2">
        <v>597.77</v>
      </c>
      <c r="F905" t="s">
        <v>21</v>
      </c>
      <c r="G905" s="3">
        <v>0.28999999999999998</v>
      </c>
      <c r="H905" s="2" t="s">
        <v>9</v>
      </c>
    </row>
    <row r="906" spans="1:8" x14ac:dyDescent="0.45">
      <c r="A906" s="1">
        <v>44377</v>
      </c>
      <c r="B906" s="2">
        <v>108.94</v>
      </c>
      <c r="C906" s="2">
        <v>473.35</v>
      </c>
      <c r="D906" s="2">
        <v>689.78</v>
      </c>
      <c r="E906" s="2">
        <v>688.3</v>
      </c>
      <c r="F906" t="s">
        <v>8</v>
      </c>
      <c r="G906" s="3">
        <v>0.37</v>
      </c>
      <c r="H906" s="2" t="s">
        <v>9</v>
      </c>
    </row>
    <row r="907" spans="1:8" x14ac:dyDescent="0.45">
      <c r="A907" s="1">
        <v>44378</v>
      </c>
      <c r="B907" s="2">
        <v>187.21</v>
      </c>
      <c r="C907" s="2">
        <v>103.32</v>
      </c>
      <c r="D907" s="2">
        <v>632.1</v>
      </c>
      <c r="E907" s="2">
        <v>720.77</v>
      </c>
      <c r="F907" t="s">
        <v>58</v>
      </c>
      <c r="G907" s="3">
        <v>0.33</v>
      </c>
      <c r="H907" s="2" t="s">
        <v>9</v>
      </c>
    </row>
    <row r="908" spans="1:8" x14ac:dyDescent="0.45">
      <c r="A908" s="1">
        <v>44378</v>
      </c>
      <c r="B908" s="2">
        <v>346.83</v>
      </c>
      <c r="C908" s="2">
        <v>371.48</v>
      </c>
      <c r="D908" s="2">
        <v>681.89</v>
      </c>
      <c r="E908" s="2">
        <v>615.54999999999995</v>
      </c>
      <c r="F908" t="s">
        <v>53</v>
      </c>
      <c r="G908" s="3">
        <v>0.3</v>
      </c>
      <c r="H908" s="2" t="s">
        <v>9</v>
      </c>
    </row>
    <row r="909" spans="1:8" x14ac:dyDescent="0.45">
      <c r="A909" s="1">
        <v>44378</v>
      </c>
      <c r="B909" s="2">
        <v>279.14</v>
      </c>
      <c r="C909" s="2">
        <v>416.09</v>
      </c>
      <c r="D909" s="2">
        <v>573.16</v>
      </c>
      <c r="E909" s="2">
        <v>757.13</v>
      </c>
      <c r="F909" t="s">
        <v>8</v>
      </c>
      <c r="G909" s="3">
        <v>0.36</v>
      </c>
      <c r="H909" s="2" t="s">
        <v>9</v>
      </c>
    </row>
    <row r="910" spans="1:8" x14ac:dyDescent="0.45">
      <c r="A910" s="1">
        <v>44379</v>
      </c>
      <c r="B910" s="2">
        <v>116.96</v>
      </c>
      <c r="C910" s="2">
        <v>427.62</v>
      </c>
      <c r="D910" s="2">
        <v>679.34</v>
      </c>
      <c r="E910" s="2">
        <v>613.6</v>
      </c>
      <c r="F910" t="s">
        <v>16</v>
      </c>
      <c r="G910" s="3">
        <v>0.3</v>
      </c>
      <c r="H910" s="2" t="s">
        <v>9</v>
      </c>
    </row>
    <row r="911" spans="1:8" x14ac:dyDescent="0.45">
      <c r="A911" s="1">
        <v>44379</v>
      </c>
      <c r="B911" s="2">
        <v>313.43</v>
      </c>
      <c r="C911" s="2">
        <v>359.27</v>
      </c>
      <c r="D911" s="2">
        <v>520.34</v>
      </c>
      <c r="E911" s="2">
        <v>534.26</v>
      </c>
      <c r="F911" t="s">
        <v>34</v>
      </c>
      <c r="G911" s="3">
        <v>0.28999999999999998</v>
      </c>
      <c r="H911" s="2" t="s">
        <v>9</v>
      </c>
    </row>
    <row r="912" spans="1:8" x14ac:dyDescent="0.45">
      <c r="A912" s="1">
        <v>44380</v>
      </c>
      <c r="B912" s="2">
        <v>231.12</v>
      </c>
      <c r="C912" s="2">
        <v>319.19</v>
      </c>
      <c r="D912" s="2">
        <v>695.19</v>
      </c>
      <c r="E912" s="2">
        <v>538.15</v>
      </c>
      <c r="F912" t="s">
        <v>27</v>
      </c>
      <c r="G912" s="3">
        <v>0.28000000000000003</v>
      </c>
      <c r="H912" s="2" t="s">
        <v>9</v>
      </c>
    </row>
    <row r="913" spans="1:8" x14ac:dyDescent="0.45">
      <c r="A913" s="1">
        <v>44380</v>
      </c>
      <c r="B913" s="2">
        <v>439.19</v>
      </c>
      <c r="C913" s="2">
        <v>297.76</v>
      </c>
      <c r="D913" s="2">
        <v>574.03</v>
      </c>
      <c r="E913" s="2">
        <v>724.88</v>
      </c>
      <c r="F913" t="s">
        <v>21</v>
      </c>
      <c r="G913" s="3">
        <v>0.34</v>
      </c>
      <c r="H913" s="2" t="s">
        <v>9</v>
      </c>
    </row>
    <row r="914" spans="1:8" x14ac:dyDescent="0.45">
      <c r="A914" s="1">
        <v>44381</v>
      </c>
      <c r="B914" s="2">
        <v>292.35000000000002</v>
      </c>
      <c r="C914" s="2">
        <v>394.84</v>
      </c>
      <c r="D914" s="2">
        <v>604.98</v>
      </c>
      <c r="E914" s="2">
        <v>762.96</v>
      </c>
      <c r="F914" t="s">
        <v>29</v>
      </c>
      <c r="G914" s="3">
        <v>0.31</v>
      </c>
      <c r="H914" s="2" t="s">
        <v>9</v>
      </c>
    </row>
    <row r="915" spans="1:8" x14ac:dyDescent="0.45">
      <c r="A915" s="1">
        <v>44381</v>
      </c>
      <c r="B915" s="2">
        <v>343.76</v>
      </c>
      <c r="C915" s="2">
        <v>242.08</v>
      </c>
      <c r="D915" s="2">
        <v>722.55</v>
      </c>
      <c r="E915" s="2">
        <v>642</v>
      </c>
      <c r="F915" t="s">
        <v>16</v>
      </c>
      <c r="G915" s="3">
        <v>0.3</v>
      </c>
      <c r="H915" s="2" t="s">
        <v>9</v>
      </c>
    </row>
    <row r="916" spans="1:8" x14ac:dyDescent="0.45">
      <c r="A916" s="1">
        <v>44381</v>
      </c>
      <c r="B916" s="2">
        <v>488.24</v>
      </c>
      <c r="C916" s="2">
        <v>463.6</v>
      </c>
      <c r="D916" s="2">
        <v>655.92</v>
      </c>
      <c r="E916" s="2">
        <v>612.1</v>
      </c>
      <c r="F916" t="s">
        <v>51</v>
      </c>
      <c r="G916" s="3">
        <v>0.31</v>
      </c>
      <c r="H916" s="2" t="s">
        <v>9</v>
      </c>
    </row>
    <row r="917" spans="1:8" x14ac:dyDescent="0.45">
      <c r="A917" s="1">
        <v>44381</v>
      </c>
      <c r="B917" s="2">
        <v>243.19</v>
      </c>
      <c r="C917" s="2">
        <v>285.97000000000003</v>
      </c>
      <c r="D917" s="2">
        <v>750.18</v>
      </c>
      <c r="E917" s="2">
        <v>721.86</v>
      </c>
      <c r="F917" t="s">
        <v>26</v>
      </c>
      <c r="G917" s="3">
        <v>0.37</v>
      </c>
      <c r="H917" s="2" t="s">
        <v>9</v>
      </c>
    </row>
    <row r="918" spans="1:8" x14ac:dyDescent="0.45">
      <c r="A918" s="1">
        <v>44382</v>
      </c>
      <c r="B918" s="2">
        <v>189.76</v>
      </c>
      <c r="C918" s="2">
        <v>229.67</v>
      </c>
      <c r="D918" s="2">
        <v>731.9</v>
      </c>
      <c r="E918" s="2">
        <v>766.07</v>
      </c>
      <c r="F918" t="s">
        <v>21</v>
      </c>
      <c r="G918" s="3">
        <v>0.31</v>
      </c>
      <c r="H918" s="2" t="s">
        <v>9</v>
      </c>
    </row>
    <row r="919" spans="1:8" x14ac:dyDescent="0.45">
      <c r="A919" s="1">
        <v>44382</v>
      </c>
      <c r="B919" s="2">
        <v>439.9</v>
      </c>
      <c r="C919" s="2">
        <v>208.29</v>
      </c>
      <c r="D919" s="2">
        <v>593.36</v>
      </c>
      <c r="E919" s="2">
        <v>676.7</v>
      </c>
      <c r="F919" t="s">
        <v>21</v>
      </c>
      <c r="G919" s="3">
        <v>0.28999999999999998</v>
      </c>
      <c r="H919" s="2" t="s">
        <v>9</v>
      </c>
    </row>
    <row r="920" spans="1:8" x14ac:dyDescent="0.45">
      <c r="A920" s="1">
        <v>44382</v>
      </c>
      <c r="B920" s="2">
        <v>264.19</v>
      </c>
      <c r="C920" s="2">
        <v>493.29</v>
      </c>
      <c r="D920" s="2">
        <v>795.57</v>
      </c>
      <c r="E920" s="2">
        <v>733.28</v>
      </c>
      <c r="F920" t="s">
        <v>21</v>
      </c>
      <c r="G920" s="3">
        <v>0.32</v>
      </c>
      <c r="H920" s="2" t="s">
        <v>9</v>
      </c>
    </row>
    <row r="921" spans="1:8" x14ac:dyDescent="0.45">
      <c r="A921" s="1">
        <v>44382</v>
      </c>
      <c r="B921" s="2">
        <v>261.87</v>
      </c>
      <c r="C921" s="2">
        <v>329.91</v>
      </c>
      <c r="D921" s="2">
        <v>598.75</v>
      </c>
      <c r="E921" s="2">
        <v>500.44</v>
      </c>
      <c r="F921" t="s">
        <v>17</v>
      </c>
      <c r="G921" s="3">
        <v>0.3</v>
      </c>
      <c r="H921" s="2" t="s">
        <v>9</v>
      </c>
    </row>
    <row r="922" spans="1:8" x14ac:dyDescent="0.45">
      <c r="A922" s="1">
        <v>44383</v>
      </c>
      <c r="B922" s="2">
        <v>281.92</v>
      </c>
      <c r="C922" s="2">
        <v>269.33999999999997</v>
      </c>
      <c r="D922" s="2">
        <v>596.65</v>
      </c>
      <c r="E922" s="2">
        <v>509.69</v>
      </c>
      <c r="F922" t="s">
        <v>8</v>
      </c>
      <c r="G922" s="3">
        <v>0.38</v>
      </c>
      <c r="H922" s="2" t="s">
        <v>9</v>
      </c>
    </row>
    <row r="923" spans="1:8" x14ac:dyDescent="0.45">
      <c r="A923" s="1">
        <v>44383</v>
      </c>
      <c r="B923" s="2">
        <v>191.46</v>
      </c>
      <c r="C923" s="2">
        <v>119.9</v>
      </c>
      <c r="D923" s="2">
        <v>618.77</v>
      </c>
      <c r="E923" s="2">
        <v>538.74</v>
      </c>
      <c r="F923" t="s">
        <v>8</v>
      </c>
      <c r="G923" s="3">
        <v>0.34</v>
      </c>
      <c r="H923" s="2" t="s">
        <v>9</v>
      </c>
    </row>
    <row r="924" spans="1:8" x14ac:dyDescent="0.45">
      <c r="A924" s="1">
        <v>44384</v>
      </c>
      <c r="B924" s="2">
        <v>248.13</v>
      </c>
      <c r="C924" s="2">
        <v>298.60000000000002</v>
      </c>
      <c r="D924" s="2">
        <v>584.94000000000005</v>
      </c>
      <c r="E924" s="2">
        <v>788.44</v>
      </c>
      <c r="F924" t="s">
        <v>8</v>
      </c>
      <c r="G924" s="3">
        <v>0.32</v>
      </c>
      <c r="H924" s="2" t="s">
        <v>9</v>
      </c>
    </row>
    <row r="925" spans="1:8" x14ac:dyDescent="0.45">
      <c r="A925" s="1">
        <v>44384</v>
      </c>
      <c r="B925" s="2">
        <v>393.65</v>
      </c>
      <c r="C925" s="2">
        <v>194.12</v>
      </c>
      <c r="D925" s="2">
        <v>688.79</v>
      </c>
      <c r="E925" s="2">
        <v>739.59</v>
      </c>
      <c r="F925" t="s">
        <v>26</v>
      </c>
      <c r="G925" s="3">
        <v>0.32</v>
      </c>
      <c r="H925" s="2" t="s">
        <v>9</v>
      </c>
    </row>
    <row r="926" spans="1:8" x14ac:dyDescent="0.45">
      <c r="A926" s="1">
        <v>44385</v>
      </c>
      <c r="B926" s="2">
        <v>109.02</v>
      </c>
      <c r="C926" s="2">
        <v>464.28</v>
      </c>
      <c r="D926" s="2">
        <v>581.79999999999995</v>
      </c>
      <c r="E926" s="2">
        <v>760.57</v>
      </c>
      <c r="F926" t="s">
        <v>8</v>
      </c>
      <c r="G926" s="3">
        <v>0.37</v>
      </c>
      <c r="H926" s="2" t="s">
        <v>9</v>
      </c>
    </row>
    <row r="927" spans="1:8" x14ac:dyDescent="0.45">
      <c r="A927" s="1">
        <v>44385</v>
      </c>
      <c r="B927" s="2">
        <v>410.57</v>
      </c>
      <c r="C927" s="2">
        <v>432.9</v>
      </c>
      <c r="D927" s="2">
        <v>518.1</v>
      </c>
      <c r="E927" s="2">
        <v>506.44</v>
      </c>
      <c r="F927" t="s">
        <v>62</v>
      </c>
      <c r="G927" s="3">
        <v>0.32</v>
      </c>
      <c r="H927" s="2" t="s">
        <v>9</v>
      </c>
    </row>
    <row r="928" spans="1:8" x14ac:dyDescent="0.45">
      <c r="A928" s="1">
        <v>44386</v>
      </c>
      <c r="B928" s="2">
        <v>358.74</v>
      </c>
      <c r="C928" s="2">
        <v>410.67</v>
      </c>
      <c r="D928" s="2">
        <v>716.43</v>
      </c>
      <c r="E928" s="2">
        <v>771.41</v>
      </c>
      <c r="F928" t="s">
        <v>18</v>
      </c>
      <c r="G928" s="3">
        <v>0.33</v>
      </c>
      <c r="H928" s="2" t="s">
        <v>9</v>
      </c>
    </row>
    <row r="929" spans="1:8" x14ac:dyDescent="0.45">
      <c r="A929" s="1">
        <v>44386</v>
      </c>
      <c r="B929" s="2">
        <v>130.37</v>
      </c>
      <c r="C929" s="2">
        <v>374.36</v>
      </c>
      <c r="D929" s="2">
        <v>594.03</v>
      </c>
      <c r="E929" s="2">
        <v>667.13</v>
      </c>
      <c r="F929" t="s">
        <v>29</v>
      </c>
      <c r="G929" s="3">
        <v>0.36</v>
      </c>
      <c r="H929" s="2" t="s">
        <v>9</v>
      </c>
    </row>
    <row r="930" spans="1:8" x14ac:dyDescent="0.45">
      <c r="A930" s="1">
        <v>44386</v>
      </c>
      <c r="B930" s="2">
        <v>224.3</v>
      </c>
      <c r="C930" s="2">
        <v>303.20999999999998</v>
      </c>
      <c r="D930" s="2">
        <v>679.19</v>
      </c>
      <c r="E930" s="2">
        <v>695.97</v>
      </c>
      <c r="F930" t="s">
        <v>49</v>
      </c>
      <c r="G930" s="3">
        <v>0.35</v>
      </c>
      <c r="H930" s="2" t="s">
        <v>9</v>
      </c>
    </row>
    <row r="931" spans="1:8" x14ac:dyDescent="0.45">
      <c r="A931" s="1">
        <v>44386</v>
      </c>
      <c r="B931" s="2">
        <v>480.55</v>
      </c>
      <c r="C931" s="2">
        <v>347.23</v>
      </c>
      <c r="D931" s="2">
        <v>777.88</v>
      </c>
      <c r="E931" s="2">
        <v>673.82</v>
      </c>
      <c r="F931" t="s">
        <v>30</v>
      </c>
      <c r="G931" s="3">
        <v>0.3</v>
      </c>
      <c r="H931" s="2" t="s">
        <v>9</v>
      </c>
    </row>
    <row r="932" spans="1:8" x14ac:dyDescent="0.45">
      <c r="A932" s="1">
        <v>44386</v>
      </c>
      <c r="B932" s="2">
        <v>230.87</v>
      </c>
      <c r="C932" s="2">
        <v>475.87</v>
      </c>
      <c r="D932" s="2">
        <v>574.13</v>
      </c>
      <c r="E932" s="2">
        <v>695.58</v>
      </c>
      <c r="F932" t="s">
        <v>132</v>
      </c>
      <c r="G932" s="3">
        <v>0.36</v>
      </c>
      <c r="H932" s="2" t="s">
        <v>9</v>
      </c>
    </row>
    <row r="933" spans="1:8" x14ac:dyDescent="0.45">
      <c r="A933" s="1">
        <v>44386</v>
      </c>
      <c r="B933" s="2">
        <v>190.81</v>
      </c>
      <c r="C933" s="2">
        <v>163.03</v>
      </c>
      <c r="D933" s="2">
        <v>732.37</v>
      </c>
      <c r="E933" s="2">
        <v>558.19000000000005</v>
      </c>
      <c r="F933" t="s">
        <v>13</v>
      </c>
      <c r="G933" s="3">
        <v>0.36</v>
      </c>
      <c r="H933" s="2" t="s">
        <v>9</v>
      </c>
    </row>
    <row r="934" spans="1:8" x14ac:dyDescent="0.45">
      <c r="A934" s="1">
        <v>44386</v>
      </c>
      <c r="B934" s="2">
        <v>423.39</v>
      </c>
      <c r="C934" s="2">
        <v>491.53</v>
      </c>
      <c r="D934" s="2">
        <v>539.47</v>
      </c>
      <c r="E934" s="2">
        <v>560.57000000000005</v>
      </c>
      <c r="F934" t="s">
        <v>26</v>
      </c>
      <c r="G934" s="3">
        <v>0.37</v>
      </c>
      <c r="H934" s="2" t="s">
        <v>9</v>
      </c>
    </row>
    <row r="935" spans="1:8" x14ac:dyDescent="0.45">
      <c r="A935" s="1">
        <v>44387</v>
      </c>
      <c r="B935" s="2">
        <v>199.91</v>
      </c>
      <c r="C935" s="2">
        <v>441.51</v>
      </c>
      <c r="D935" s="2">
        <v>550.16999999999996</v>
      </c>
      <c r="E935" s="2">
        <v>657.88</v>
      </c>
      <c r="F935" t="s">
        <v>133</v>
      </c>
      <c r="G935" s="3">
        <v>0.38</v>
      </c>
      <c r="H935" s="2" t="s">
        <v>9</v>
      </c>
    </row>
    <row r="936" spans="1:8" x14ac:dyDescent="0.45">
      <c r="A936" s="1">
        <v>44387</v>
      </c>
      <c r="B936" s="2">
        <v>293.45</v>
      </c>
      <c r="C936" s="2">
        <v>248.52</v>
      </c>
      <c r="D936" s="2">
        <v>730.61</v>
      </c>
      <c r="E936" s="2">
        <v>749.83</v>
      </c>
      <c r="F936" t="s">
        <v>13</v>
      </c>
      <c r="G936" s="3">
        <v>0.34</v>
      </c>
      <c r="H936" s="2" t="s">
        <v>9</v>
      </c>
    </row>
    <row r="937" spans="1:8" x14ac:dyDescent="0.45">
      <c r="A937" s="1">
        <v>44387</v>
      </c>
      <c r="B937" s="2">
        <v>450.05</v>
      </c>
      <c r="C937" s="2">
        <v>419.05</v>
      </c>
      <c r="D937" s="2">
        <v>610.04999999999995</v>
      </c>
      <c r="E937" s="2">
        <v>765.25</v>
      </c>
      <c r="F937" t="s">
        <v>15</v>
      </c>
      <c r="G937" s="3">
        <v>0.28999999999999998</v>
      </c>
      <c r="H937" s="2" t="s">
        <v>9</v>
      </c>
    </row>
    <row r="938" spans="1:8" x14ac:dyDescent="0.45">
      <c r="A938" s="1">
        <v>44388</v>
      </c>
      <c r="B938" s="2">
        <v>450.05</v>
      </c>
      <c r="C938" s="2">
        <v>181.35</v>
      </c>
      <c r="D938" s="2">
        <v>776.62</v>
      </c>
      <c r="E938" s="2">
        <v>632.64</v>
      </c>
      <c r="F938" t="s">
        <v>52</v>
      </c>
      <c r="G938" s="3">
        <v>0.33</v>
      </c>
      <c r="H938" s="2" t="s">
        <v>9</v>
      </c>
    </row>
    <row r="939" spans="1:8" x14ac:dyDescent="0.45">
      <c r="A939" s="1">
        <v>44388</v>
      </c>
      <c r="B939" s="2">
        <v>450.05</v>
      </c>
      <c r="C939" s="2">
        <v>153.06</v>
      </c>
      <c r="D939" s="2">
        <v>662.62</v>
      </c>
      <c r="E939" s="2">
        <v>733.69</v>
      </c>
      <c r="F939" t="s">
        <v>23</v>
      </c>
      <c r="G939" s="3">
        <v>0.33</v>
      </c>
      <c r="H939" s="2" t="s">
        <v>9</v>
      </c>
    </row>
    <row r="940" spans="1:8" x14ac:dyDescent="0.45">
      <c r="A940" s="1">
        <v>44388</v>
      </c>
      <c r="B940" s="2">
        <v>450.05</v>
      </c>
      <c r="C940" s="2">
        <v>302.39999999999998</v>
      </c>
      <c r="D940" s="2">
        <v>517.62</v>
      </c>
      <c r="E940" s="2">
        <v>664.28</v>
      </c>
      <c r="F940" t="s">
        <v>51</v>
      </c>
      <c r="G940" s="3">
        <v>0.33</v>
      </c>
      <c r="H940" s="2" t="s">
        <v>9</v>
      </c>
    </row>
    <row r="941" spans="1:8" x14ac:dyDescent="0.45">
      <c r="A941" s="1">
        <v>44388</v>
      </c>
      <c r="B941" s="2">
        <v>450.05</v>
      </c>
      <c r="C941" s="2">
        <v>227.88</v>
      </c>
      <c r="D941" s="2">
        <v>578.48</v>
      </c>
      <c r="E941" s="2">
        <v>691.79</v>
      </c>
      <c r="F941" t="s">
        <v>13</v>
      </c>
      <c r="G941" s="3">
        <v>0.38</v>
      </c>
      <c r="H941" s="2" t="s">
        <v>9</v>
      </c>
    </row>
    <row r="942" spans="1:8" x14ac:dyDescent="0.45">
      <c r="A942" s="1">
        <v>44389</v>
      </c>
      <c r="B942" s="2">
        <v>450.05</v>
      </c>
      <c r="C942" s="2">
        <v>303.35000000000002</v>
      </c>
      <c r="D942" s="2">
        <v>795.58</v>
      </c>
      <c r="E942" s="2">
        <v>607.23</v>
      </c>
      <c r="F942" t="s">
        <v>29</v>
      </c>
      <c r="G942" s="3">
        <v>0.33</v>
      </c>
      <c r="H942" s="2" t="s">
        <v>9</v>
      </c>
    </row>
    <row r="943" spans="1:8" x14ac:dyDescent="0.45">
      <c r="A943" s="1">
        <v>44389</v>
      </c>
      <c r="B943" s="2">
        <v>450.05</v>
      </c>
      <c r="C943" s="2">
        <v>354.06</v>
      </c>
      <c r="D943" s="2">
        <v>695.88</v>
      </c>
      <c r="E943" s="2">
        <v>756.25</v>
      </c>
      <c r="F943" t="s">
        <v>47</v>
      </c>
      <c r="G943" s="3">
        <v>0.35</v>
      </c>
      <c r="H943" s="2" t="s">
        <v>9</v>
      </c>
    </row>
    <row r="944" spans="1:8" x14ac:dyDescent="0.45">
      <c r="A944" s="1">
        <v>44389</v>
      </c>
      <c r="B944" s="2">
        <v>450.05</v>
      </c>
      <c r="C944" s="2">
        <v>365.79</v>
      </c>
      <c r="D944" s="2">
        <v>607.67999999999995</v>
      </c>
      <c r="E944" s="2">
        <v>725.42</v>
      </c>
      <c r="F944" t="s">
        <v>21</v>
      </c>
      <c r="G944" s="3">
        <v>0.3</v>
      </c>
      <c r="H944" s="2" t="s">
        <v>9</v>
      </c>
    </row>
    <row r="945" spans="1:8" x14ac:dyDescent="0.45">
      <c r="A945" s="1">
        <v>44390</v>
      </c>
      <c r="B945" s="2">
        <v>450.05</v>
      </c>
      <c r="C945" s="2">
        <v>257.94</v>
      </c>
      <c r="D945" s="2">
        <v>598.46</v>
      </c>
      <c r="E945" s="2">
        <v>592.61</v>
      </c>
      <c r="F945" t="s">
        <v>27</v>
      </c>
      <c r="G945" s="3">
        <v>0.3</v>
      </c>
      <c r="H945" s="2" t="s">
        <v>9</v>
      </c>
    </row>
    <row r="946" spans="1:8" x14ac:dyDescent="0.45">
      <c r="A946" s="1">
        <v>44390</v>
      </c>
      <c r="B946" s="2">
        <v>450.05</v>
      </c>
      <c r="C946" s="2">
        <v>472.57</v>
      </c>
      <c r="D946" s="2">
        <v>571.28</v>
      </c>
      <c r="E946" s="2">
        <v>738.55</v>
      </c>
      <c r="F946" t="s">
        <v>21</v>
      </c>
      <c r="G946" s="3">
        <v>0.31</v>
      </c>
      <c r="H946" s="2" t="s">
        <v>9</v>
      </c>
    </row>
    <row r="947" spans="1:8" x14ac:dyDescent="0.45">
      <c r="A947" s="1">
        <v>44390</v>
      </c>
      <c r="B947" s="2">
        <v>450.05</v>
      </c>
      <c r="C947" s="2">
        <v>399.8</v>
      </c>
      <c r="D947" s="2">
        <v>760</v>
      </c>
      <c r="E947" s="2">
        <v>529.79</v>
      </c>
      <c r="F947" t="s">
        <v>126</v>
      </c>
      <c r="G947" s="3">
        <v>0.31</v>
      </c>
      <c r="H947" s="2" t="s">
        <v>9</v>
      </c>
    </row>
    <row r="948" spans="1:8" x14ac:dyDescent="0.45">
      <c r="A948" s="1">
        <v>44391</v>
      </c>
      <c r="B948" s="2">
        <v>450.05</v>
      </c>
      <c r="C948" s="2">
        <v>158.55000000000001</v>
      </c>
      <c r="D948" s="2">
        <v>770.54</v>
      </c>
      <c r="E948" s="2">
        <v>715.06</v>
      </c>
      <c r="F948" t="s">
        <v>103</v>
      </c>
      <c r="G948" s="3">
        <v>0.33</v>
      </c>
      <c r="H948" s="2" t="s">
        <v>9</v>
      </c>
    </row>
    <row r="949" spans="1:8" x14ac:dyDescent="0.45">
      <c r="A949" s="1">
        <v>44392</v>
      </c>
      <c r="B949" s="2">
        <v>450.05</v>
      </c>
      <c r="C949" s="2">
        <v>399.7</v>
      </c>
      <c r="D949" s="2">
        <v>585.82000000000005</v>
      </c>
      <c r="E949" s="2">
        <v>756.01</v>
      </c>
      <c r="F949" t="s">
        <v>12</v>
      </c>
      <c r="G949" s="3">
        <v>0.31</v>
      </c>
      <c r="H949" s="2" t="s">
        <v>9</v>
      </c>
    </row>
    <row r="950" spans="1:8" x14ac:dyDescent="0.45">
      <c r="A950" s="1">
        <v>44392</v>
      </c>
      <c r="B950" s="2">
        <v>450.05</v>
      </c>
      <c r="C950" s="2">
        <v>499.37</v>
      </c>
      <c r="D950" s="2">
        <v>580.54999999999995</v>
      </c>
      <c r="E950" s="2">
        <v>546.12</v>
      </c>
      <c r="F950" t="s">
        <v>8</v>
      </c>
      <c r="G950" s="3">
        <v>0.28999999999999998</v>
      </c>
      <c r="H950" s="2" t="s">
        <v>9</v>
      </c>
    </row>
    <row r="951" spans="1:8" x14ac:dyDescent="0.45">
      <c r="A951" s="1">
        <v>44392</v>
      </c>
      <c r="B951" s="2">
        <v>450.05</v>
      </c>
      <c r="C951" s="2">
        <v>256.52999999999997</v>
      </c>
      <c r="D951" s="2">
        <v>794.59</v>
      </c>
      <c r="E951" s="2">
        <v>660.33</v>
      </c>
      <c r="F951" t="s">
        <v>41</v>
      </c>
      <c r="G951" s="3">
        <v>0.38</v>
      </c>
      <c r="H951" s="2" t="s">
        <v>9</v>
      </c>
    </row>
    <row r="952" spans="1:8" x14ac:dyDescent="0.45">
      <c r="A952" s="1">
        <v>44392</v>
      </c>
      <c r="B952" s="2">
        <v>359.95</v>
      </c>
      <c r="C952" s="2">
        <v>458.7</v>
      </c>
      <c r="D952" s="2">
        <v>550.38</v>
      </c>
      <c r="E952" s="2">
        <v>502.22</v>
      </c>
      <c r="F952" t="s">
        <v>31</v>
      </c>
      <c r="G952" s="3">
        <v>0.28999999999999998</v>
      </c>
      <c r="H952" s="2" t="s">
        <v>9</v>
      </c>
    </row>
    <row r="953" spans="1:8" x14ac:dyDescent="0.45">
      <c r="A953" s="1">
        <v>44393</v>
      </c>
      <c r="B953" s="2">
        <v>314.49</v>
      </c>
      <c r="C953" s="2">
        <v>406.83</v>
      </c>
      <c r="D953" s="2">
        <v>709.38</v>
      </c>
      <c r="E953" s="2">
        <v>687.19</v>
      </c>
      <c r="F953" t="s">
        <v>51</v>
      </c>
      <c r="G953" s="3">
        <v>0.33</v>
      </c>
      <c r="H953" s="2" t="s">
        <v>9</v>
      </c>
    </row>
    <row r="954" spans="1:8" x14ac:dyDescent="0.45">
      <c r="A954" s="1">
        <v>44393</v>
      </c>
      <c r="B954" s="2">
        <v>198.12</v>
      </c>
      <c r="C954" s="2">
        <v>386.17</v>
      </c>
      <c r="D954" s="2">
        <v>534.62</v>
      </c>
      <c r="E954" s="2">
        <v>579.71</v>
      </c>
      <c r="F954" t="s">
        <v>132</v>
      </c>
      <c r="G954" s="3">
        <v>0.32</v>
      </c>
      <c r="H954" s="2" t="s">
        <v>9</v>
      </c>
    </row>
    <row r="955" spans="1:8" x14ac:dyDescent="0.45">
      <c r="A955" s="1">
        <v>44393</v>
      </c>
      <c r="B955" s="2">
        <v>409.62</v>
      </c>
      <c r="C955" s="2">
        <v>482.82</v>
      </c>
      <c r="D955" s="2">
        <v>526.74</v>
      </c>
      <c r="E955" s="2">
        <v>690.03</v>
      </c>
      <c r="F955" t="s">
        <v>8</v>
      </c>
      <c r="G955" s="3">
        <v>0.31</v>
      </c>
      <c r="H955" s="2" t="s">
        <v>9</v>
      </c>
    </row>
    <row r="956" spans="1:8" x14ac:dyDescent="0.45">
      <c r="A956" s="1">
        <v>44394</v>
      </c>
      <c r="B956" s="2">
        <v>301.10000000000002</v>
      </c>
      <c r="C956" s="2">
        <v>349.37</v>
      </c>
      <c r="D956" s="2">
        <v>628.29</v>
      </c>
      <c r="E956" s="2">
        <v>786.27</v>
      </c>
      <c r="F956" t="s">
        <v>31</v>
      </c>
      <c r="G956" s="3">
        <v>0.28999999999999998</v>
      </c>
      <c r="H956" s="2" t="s">
        <v>9</v>
      </c>
    </row>
    <row r="957" spans="1:8" x14ac:dyDescent="0.45">
      <c r="A957" s="1">
        <v>44394</v>
      </c>
      <c r="B957" s="2">
        <v>356.78</v>
      </c>
      <c r="C957" s="2">
        <v>283.86</v>
      </c>
      <c r="D957" s="2">
        <v>622.13</v>
      </c>
      <c r="E957" s="2">
        <v>667.65</v>
      </c>
      <c r="F957" t="s">
        <v>55</v>
      </c>
      <c r="G957" s="3">
        <v>0.31</v>
      </c>
      <c r="H957" s="2" t="s">
        <v>9</v>
      </c>
    </row>
    <row r="958" spans="1:8" x14ac:dyDescent="0.45">
      <c r="A958" s="1">
        <v>44395</v>
      </c>
      <c r="B958" s="2">
        <v>229.54</v>
      </c>
      <c r="C958" s="2">
        <v>491.55</v>
      </c>
      <c r="D958" s="2">
        <v>508.89</v>
      </c>
      <c r="E958" s="2">
        <v>758.92</v>
      </c>
      <c r="F958" t="s">
        <v>8</v>
      </c>
      <c r="G958" s="3">
        <v>0.33</v>
      </c>
      <c r="H958" s="2" t="s">
        <v>9</v>
      </c>
    </row>
    <row r="959" spans="1:8" x14ac:dyDescent="0.45">
      <c r="A959" s="1">
        <v>44395</v>
      </c>
      <c r="B959" s="2">
        <v>331.15</v>
      </c>
      <c r="C959" s="2">
        <v>334.09</v>
      </c>
      <c r="D959" s="2">
        <v>659.36</v>
      </c>
      <c r="E959" s="2">
        <v>525.4</v>
      </c>
      <c r="F959" t="s">
        <v>8</v>
      </c>
      <c r="G959" s="3">
        <v>0.35</v>
      </c>
      <c r="H959" s="2" t="s">
        <v>9</v>
      </c>
    </row>
    <row r="960" spans="1:8" x14ac:dyDescent="0.45">
      <c r="A960" s="1">
        <v>44395</v>
      </c>
      <c r="B960" s="2">
        <v>327.92</v>
      </c>
      <c r="C960" s="2">
        <v>200.23</v>
      </c>
      <c r="D960" s="2">
        <v>545.95000000000005</v>
      </c>
      <c r="E960" s="2">
        <v>532.76</v>
      </c>
      <c r="F960" t="s">
        <v>8</v>
      </c>
      <c r="G960" s="3">
        <v>0.33</v>
      </c>
      <c r="H960" s="2" t="s">
        <v>9</v>
      </c>
    </row>
    <row r="961" spans="1:8" x14ac:dyDescent="0.45">
      <c r="A961" s="1">
        <v>44396</v>
      </c>
      <c r="B961" s="2">
        <v>278.7</v>
      </c>
      <c r="C961" s="2">
        <v>195.44</v>
      </c>
      <c r="D961" s="2">
        <v>511.14</v>
      </c>
      <c r="E961" s="2">
        <v>544.79999999999995</v>
      </c>
      <c r="F961" t="s">
        <v>38</v>
      </c>
      <c r="G961" s="3">
        <v>0.3</v>
      </c>
      <c r="H961" s="2" t="s">
        <v>9</v>
      </c>
    </row>
    <row r="962" spans="1:8" x14ac:dyDescent="0.45">
      <c r="A962" s="1">
        <v>44396</v>
      </c>
      <c r="B962" s="2">
        <v>282.57</v>
      </c>
      <c r="C962" s="2">
        <v>434.83</v>
      </c>
      <c r="D962" s="2">
        <v>627.6</v>
      </c>
      <c r="E962" s="2">
        <v>670.26</v>
      </c>
      <c r="F962" t="s">
        <v>51</v>
      </c>
      <c r="G962" s="3">
        <v>0.28999999999999998</v>
      </c>
      <c r="H962" s="2" t="s">
        <v>9</v>
      </c>
    </row>
    <row r="963" spans="1:8" x14ac:dyDescent="0.45">
      <c r="A963" s="1">
        <v>44396</v>
      </c>
      <c r="B963" s="2">
        <v>371.79</v>
      </c>
      <c r="C963" s="2">
        <v>163.38</v>
      </c>
      <c r="D963" s="2">
        <v>624.52</v>
      </c>
      <c r="E963" s="2">
        <v>583.21</v>
      </c>
      <c r="F963" t="s">
        <v>16</v>
      </c>
      <c r="G963" s="3">
        <v>0.33</v>
      </c>
      <c r="H963" s="2" t="s">
        <v>9</v>
      </c>
    </row>
    <row r="964" spans="1:8" x14ac:dyDescent="0.45">
      <c r="A964" s="1">
        <v>44397</v>
      </c>
      <c r="B964" s="2">
        <v>438.96</v>
      </c>
      <c r="C964" s="2">
        <v>359.06</v>
      </c>
      <c r="D964" s="2">
        <v>680.22</v>
      </c>
      <c r="E964" s="2">
        <v>794.78</v>
      </c>
      <c r="F964" t="s">
        <v>47</v>
      </c>
      <c r="G964" s="3">
        <v>0.35</v>
      </c>
      <c r="H964" s="2" t="s">
        <v>9</v>
      </c>
    </row>
    <row r="965" spans="1:8" x14ac:dyDescent="0.45">
      <c r="A965" s="1">
        <v>44397</v>
      </c>
      <c r="B965" s="2">
        <v>241.67</v>
      </c>
      <c r="C965" s="2">
        <v>189.12</v>
      </c>
      <c r="D965" s="2">
        <v>686.71</v>
      </c>
      <c r="E965" s="2">
        <v>632.05999999999995</v>
      </c>
      <c r="F965" t="s">
        <v>21</v>
      </c>
      <c r="G965" s="3">
        <v>0.34</v>
      </c>
      <c r="H965" s="2" t="s">
        <v>9</v>
      </c>
    </row>
    <row r="966" spans="1:8" x14ac:dyDescent="0.45">
      <c r="A966" s="1">
        <v>44397</v>
      </c>
      <c r="B966" s="2">
        <v>106.22</v>
      </c>
      <c r="C966" s="2">
        <v>175.06</v>
      </c>
      <c r="D966" s="2">
        <v>540.99</v>
      </c>
      <c r="E966" s="2">
        <v>646.95000000000005</v>
      </c>
      <c r="F966" t="s">
        <v>14</v>
      </c>
      <c r="G966" s="3">
        <v>0.2</v>
      </c>
      <c r="H966" s="2" t="s">
        <v>9</v>
      </c>
    </row>
    <row r="967" spans="1:8" x14ac:dyDescent="0.45">
      <c r="A967" s="1">
        <v>44409</v>
      </c>
      <c r="B967" s="2">
        <v>477.8</v>
      </c>
      <c r="C967" s="2">
        <v>155.52000000000001</v>
      </c>
      <c r="D967" s="2">
        <v>646.16</v>
      </c>
      <c r="E967" s="2">
        <v>798.97</v>
      </c>
      <c r="F967" t="s">
        <v>8</v>
      </c>
      <c r="G967" s="3">
        <v>0.2</v>
      </c>
      <c r="H967" s="2" t="s">
        <v>9</v>
      </c>
    </row>
    <row r="968" spans="1:8" x14ac:dyDescent="0.45">
      <c r="A968" s="1">
        <v>44410</v>
      </c>
      <c r="B968" s="2">
        <v>129.24</v>
      </c>
      <c r="C968" s="2">
        <v>151.94999999999999</v>
      </c>
      <c r="D968" s="2">
        <v>674.09</v>
      </c>
      <c r="E968" s="2">
        <v>555.82000000000005</v>
      </c>
      <c r="F968" t="s">
        <v>10</v>
      </c>
      <c r="G968" s="3">
        <v>0.2</v>
      </c>
      <c r="H968" s="2" t="s">
        <v>9</v>
      </c>
    </row>
    <row r="969" spans="1:8" x14ac:dyDescent="0.45">
      <c r="A969" s="1">
        <v>44411</v>
      </c>
      <c r="B969" s="2">
        <v>436.75</v>
      </c>
      <c r="C969" s="2">
        <v>266.75</v>
      </c>
      <c r="D969" s="2">
        <v>627.04</v>
      </c>
      <c r="E969" s="2">
        <v>794.42</v>
      </c>
      <c r="F969" t="s">
        <v>11</v>
      </c>
      <c r="G969" s="3">
        <v>0.2</v>
      </c>
      <c r="H969" s="2" t="s">
        <v>9</v>
      </c>
    </row>
    <row r="970" spans="1:8" x14ac:dyDescent="0.45">
      <c r="A970" s="1">
        <v>44412</v>
      </c>
      <c r="B970" s="2">
        <v>264.55</v>
      </c>
      <c r="C970" s="2">
        <v>190.51</v>
      </c>
      <c r="D970" s="2">
        <v>600.71</v>
      </c>
      <c r="E970" s="2">
        <v>784.58</v>
      </c>
      <c r="F970" t="s">
        <v>12</v>
      </c>
      <c r="G970" s="3">
        <v>0.2</v>
      </c>
      <c r="H970" s="2" t="s">
        <v>9</v>
      </c>
    </row>
    <row r="971" spans="1:8" x14ac:dyDescent="0.45">
      <c r="A971" s="1">
        <v>44413</v>
      </c>
      <c r="B971" s="2">
        <v>240.33</v>
      </c>
      <c r="C971" s="2">
        <v>457.7</v>
      </c>
      <c r="D971" s="2">
        <v>734.37</v>
      </c>
      <c r="E971" s="2">
        <v>514.13</v>
      </c>
      <c r="F971" t="s">
        <v>8</v>
      </c>
      <c r="G971" s="3">
        <v>0.2</v>
      </c>
      <c r="H971" s="2" t="s">
        <v>9</v>
      </c>
    </row>
    <row r="972" spans="1:8" x14ac:dyDescent="0.45">
      <c r="A972" s="1">
        <v>44414</v>
      </c>
      <c r="B972" s="2">
        <v>440.31</v>
      </c>
      <c r="C972" s="2">
        <v>457.24</v>
      </c>
      <c r="D972" s="2">
        <v>761.29</v>
      </c>
      <c r="E972" s="2">
        <v>586.05999999999995</v>
      </c>
      <c r="F972" t="s">
        <v>13</v>
      </c>
      <c r="G972" s="3">
        <v>0.2</v>
      </c>
      <c r="H972" s="2" t="s">
        <v>9</v>
      </c>
    </row>
    <row r="973" spans="1:8" x14ac:dyDescent="0.45">
      <c r="A973" s="1">
        <v>44415</v>
      </c>
      <c r="B973" s="2">
        <v>366.26</v>
      </c>
      <c r="C973" s="2">
        <v>205.16</v>
      </c>
      <c r="D973" s="2">
        <v>595.36</v>
      </c>
      <c r="E973" s="2">
        <v>703.82</v>
      </c>
      <c r="F973" t="s">
        <v>12</v>
      </c>
      <c r="G973" s="3">
        <v>0.2</v>
      </c>
      <c r="H973" s="2" t="s">
        <v>9</v>
      </c>
    </row>
    <row r="974" spans="1:8" x14ac:dyDescent="0.45">
      <c r="A974" s="1">
        <v>44416</v>
      </c>
      <c r="B974" s="2">
        <v>105.7</v>
      </c>
      <c r="C974" s="2">
        <v>443.92</v>
      </c>
      <c r="D974" s="2">
        <v>504.58</v>
      </c>
      <c r="E974" s="2">
        <v>777.6</v>
      </c>
      <c r="F974" t="s">
        <v>14</v>
      </c>
      <c r="G974" s="3">
        <v>0.2</v>
      </c>
      <c r="H974" s="2" t="s">
        <v>9</v>
      </c>
    </row>
    <row r="975" spans="1:8" x14ac:dyDescent="0.45">
      <c r="A975" s="1">
        <v>44417</v>
      </c>
      <c r="B975" s="2">
        <v>338.6</v>
      </c>
      <c r="C975" s="2">
        <v>219</v>
      </c>
      <c r="D975" s="2">
        <v>531.71</v>
      </c>
      <c r="E975" s="2">
        <v>675.74</v>
      </c>
      <c r="F975" t="s">
        <v>8</v>
      </c>
      <c r="G975" s="3">
        <v>0.2</v>
      </c>
      <c r="H975" s="2" t="s">
        <v>9</v>
      </c>
    </row>
    <row r="976" spans="1:8" x14ac:dyDescent="0.45">
      <c r="A976" s="1">
        <v>44418</v>
      </c>
      <c r="B976" s="2">
        <v>318.92</v>
      </c>
      <c r="C976" s="2">
        <v>164.66</v>
      </c>
      <c r="D976" s="2">
        <v>623.33000000000004</v>
      </c>
      <c r="E976" s="2">
        <v>791.74</v>
      </c>
      <c r="F976" t="s">
        <v>15</v>
      </c>
      <c r="G976" s="3">
        <v>0.2</v>
      </c>
      <c r="H976" s="2" t="s">
        <v>9</v>
      </c>
    </row>
    <row r="977" spans="1:8" x14ac:dyDescent="0.45">
      <c r="A977" s="1">
        <v>44419</v>
      </c>
      <c r="B977" s="2">
        <v>165.65</v>
      </c>
      <c r="C977" s="2">
        <v>389.68</v>
      </c>
      <c r="D977" s="2">
        <v>692.63</v>
      </c>
      <c r="E977" s="2">
        <v>538.11</v>
      </c>
      <c r="F977" t="s">
        <v>16</v>
      </c>
      <c r="G977" s="3">
        <v>0.2</v>
      </c>
      <c r="H977" s="2" t="s">
        <v>9</v>
      </c>
    </row>
    <row r="978" spans="1:8" x14ac:dyDescent="0.45">
      <c r="A978" s="1">
        <v>44420</v>
      </c>
      <c r="B978" s="2">
        <v>141.29</v>
      </c>
      <c r="C978" s="2">
        <v>420.86</v>
      </c>
      <c r="D978" s="2">
        <v>611.64</v>
      </c>
      <c r="E978" s="2">
        <v>631.13</v>
      </c>
      <c r="F978" t="s">
        <v>17</v>
      </c>
      <c r="G978" s="3">
        <v>0.36</v>
      </c>
      <c r="H978" s="2" t="s">
        <v>9</v>
      </c>
    </row>
    <row r="979" spans="1:8" x14ac:dyDescent="0.45">
      <c r="A979" s="1">
        <v>44421</v>
      </c>
      <c r="B979" s="2">
        <v>279.33999999999997</v>
      </c>
      <c r="C979" s="2">
        <v>101.66</v>
      </c>
      <c r="D979" s="2">
        <v>668.7</v>
      </c>
      <c r="E979" s="2">
        <v>565.13</v>
      </c>
      <c r="F979" t="s">
        <v>18</v>
      </c>
      <c r="G979" s="3">
        <v>0.37</v>
      </c>
      <c r="H979" s="2" t="s">
        <v>9</v>
      </c>
    </row>
    <row r="980" spans="1:8" x14ac:dyDescent="0.45">
      <c r="A980" s="1">
        <v>44422</v>
      </c>
      <c r="B980" s="2">
        <v>147.37</v>
      </c>
      <c r="C980" s="2">
        <v>466.47</v>
      </c>
      <c r="D980" s="2">
        <v>799.34</v>
      </c>
      <c r="E980" s="2">
        <v>727.33</v>
      </c>
      <c r="F980" t="s">
        <v>19</v>
      </c>
      <c r="G980" s="3">
        <v>0.31</v>
      </c>
      <c r="H980" s="2" t="s">
        <v>9</v>
      </c>
    </row>
    <row r="981" spans="1:8" x14ac:dyDescent="0.45">
      <c r="A981" s="1">
        <v>44423</v>
      </c>
      <c r="B981" s="2">
        <v>192.71</v>
      </c>
      <c r="C981" s="2">
        <v>269.56</v>
      </c>
      <c r="D981" s="2">
        <v>611.92999999999995</v>
      </c>
      <c r="E981" s="2">
        <v>773.45</v>
      </c>
      <c r="F981" t="s">
        <v>20</v>
      </c>
      <c r="G981" s="3">
        <v>0.33</v>
      </c>
      <c r="H981" s="2" t="s">
        <v>9</v>
      </c>
    </row>
    <row r="982" spans="1:8" x14ac:dyDescent="0.45">
      <c r="A982" s="1">
        <v>44424</v>
      </c>
      <c r="B982" s="2">
        <v>458.22</v>
      </c>
      <c r="C982" s="2">
        <v>364.84</v>
      </c>
      <c r="D982" s="2">
        <v>771.78</v>
      </c>
      <c r="E982" s="2">
        <v>616.44000000000005</v>
      </c>
      <c r="F982" t="s">
        <v>8</v>
      </c>
      <c r="G982" s="3">
        <v>0.34</v>
      </c>
      <c r="H982" s="2" t="s">
        <v>9</v>
      </c>
    </row>
    <row r="983" spans="1:8" x14ac:dyDescent="0.45">
      <c r="A983" s="1">
        <v>44425</v>
      </c>
      <c r="B983" s="2">
        <v>131.49</v>
      </c>
      <c r="C983" s="2">
        <v>407.92</v>
      </c>
      <c r="D983" s="2">
        <v>557.96</v>
      </c>
      <c r="E983" s="2">
        <v>576.65</v>
      </c>
      <c r="F983" t="s">
        <v>21</v>
      </c>
      <c r="G983" s="3">
        <v>0.36</v>
      </c>
      <c r="H983" s="2" t="s">
        <v>9</v>
      </c>
    </row>
    <row r="984" spans="1:8" x14ac:dyDescent="0.45">
      <c r="A984" s="1">
        <v>44426</v>
      </c>
      <c r="B984" s="2">
        <v>220.16</v>
      </c>
      <c r="C984" s="2">
        <v>206.09</v>
      </c>
      <c r="D984" s="2">
        <v>620.64</v>
      </c>
      <c r="E984" s="2">
        <v>777.46</v>
      </c>
      <c r="F984" t="s">
        <v>8</v>
      </c>
      <c r="G984" s="3">
        <v>0.36</v>
      </c>
      <c r="H984" s="2" t="s">
        <v>9</v>
      </c>
    </row>
    <row r="985" spans="1:8" x14ac:dyDescent="0.45">
      <c r="A985" s="1">
        <v>44427</v>
      </c>
      <c r="B985" s="2">
        <v>277.77</v>
      </c>
      <c r="C985" s="2">
        <v>296.41000000000003</v>
      </c>
      <c r="D985" s="2">
        <v>731.05</v>
      </c>
      <c r="E985" s="2">
        <v>757.88</v>
      </c>
      <c r="F985" t="s">
        <v>22</v>
      </c>
      <c r="G985" s="3">
        <v>0.36</v>
      </c>
      <c r="H985" s="2" t="s">
        <v>9</v>
      </c>
    </row>
    <row r="986" spans="1:8" x14ac:dyDescent="0.45">
      <c r="A986" s="1">
        <v>44428</v>
      </c>
      <c r="B986" s="2">
        <v>319.33999999999997</v>
      </c>
      <c r="C986" s="2">
        <v>124.42</v>
      </c>
      <c r="D986" s="2">
        <v>581.11</v>
      </c>
      <c r="E986" s="2">
        <v>555.24</v>
      </c>
      <c r="F986" t="s">
        <v>23</v>
      </c>
      <c r="G986" s="3">
        <v>0.34</v>
      </c>
      <c r="H986" s="2" t="s">
        <v>9</v>
      </c>
    </row>
    <row r="987" spans="1:8" x14ac:dyDescent="0.45">
      <c r="A987" s="1">
        <v>44429</v>
      </c>
      <c r="B987" s="2">
        <v>425.19</v>
      </c>
      <c r="C987" s="2">
        <v>417.12</v>
      </c>
      <c r="D987" s="2">
        <v>605.96</v>
      </c>
      <c r="E987" s="2">
        <v>753.86</v>
      </c>
      <c r="F987" t="s">
        <v>13</v>
      </c>
      <c r="G987" s="3">
        <v>0.35</v>
      </c>
      <c r="H987" s="2" t="s">
        <v>9</v>
      </c>
    </row>
    <row r="988" spans="1:8" x14ac:dyDescent="0.45">
      <c r="A988" s="1">
        <v>44430</v>
      </c>
      <c r="B988" s="2">
        <v>472.13</v>
      </c>
      <c r="C988" s="2">
        <v>448.86</v>
      </c>
      <c r="D988" s="2">
        <v>739.65</v>
      </c>
      <c r="E988" s="2">
        <v>711.15</v>
      </c>
      <c r="F988" t="s">
        <v>13</v>
      </c>
      <c r="G988" s="3">
        <v>0.32</v>
      </c>
      <c r="H988" s="2" t="s">
        <v>9</v>
      </c>
    </row>
    <row r="989" spans="1:8" x14ac:dyDescent="0.45">
      <c r="A989" s="1">
        <v>44431</v>
      </c>
      <c r="B989" s="2">
        <v>380.51</v>
      </c>
      <c r="C989" s="2">
        <v>459.26</v>
      </c>
      <c r="D989" s="2">
        <v>772.52</v>
      </c>
      <c r="E989" s="2">
        <v>769.98</v>
      </c>
      <c r="F989" t="s">
        <v>12</v>
      </c>
      <c r="G989" s="3">
        <v>0.33</v>
      </c>
      <c r="H989" s="2" t="s">
        <v>9</v>
      </c>
    </row>
    <row r="990" spans="1:8" x14ac:dyDescent="0.45">
      <c r="A990" s="1">
        <v>44432</v>
      </c>
      <c r="B990" s="2">
        <v>323.17</v>
      </c>
      <c r="C990" s="2">
        <v>326.64999999999998</v>
      </c>
      <c r="D990" s="2">
        <v>699.03</v>
      </c>
      <c r="E990" s="2">
        <v>796.31</v>
      </c>
      <c r="F990" t="s">
        <v>24</v>
      </c>
      <c r="G990" s="3">
        <v>0.35</v>
      </c>
      <c r="H990" s="2" t="s">
        <v>9</v>
      </c>
    </row>
    <row r="991" spans="1:8" x14ac:dyDescent="0.45">
      <c r="A991" s="1">
        <v>44433</v>
      </c>
      <c r="B991" s="2">
        <v>161.94</v>
      </c>
      <c r="C991" s="2">
        <v>174.48</v>
      </c>
      <c r="D991" s="2">
        <v>554.08000000000004</v>
      </c>
      <c r="E991" s="2">
        <v>641.74</v>
      </c>
      <c r="F991" t="s">
        <v>25</v>
      </c>
      <c r="G991" s="3">
        <v>0.32</v>
      </c>
      <c r="H991" s="2" t="s">
        <v>9</v>
      </c>
    </row>
    <row r="992" spans="1:8" x14ac:dyDescent="0.45">
      <c r="A992" s="1">
        <v>44434</v>
      </c>
      <c r="B992" s="2">
        <v>455.68</v>
      </c>
      <c r="C992" s="2">
        <v>473.21</v>
      </c>
      <c r="D992" s="2">
        <v>759.37</v>
      </c>
      <c r="E992" s="2">
        <v>666.13</v>
      </c>
      <c r="F992" t="s">
        <v>26</v>
      </c>
      <c r="G992" s="3">
        <v>0.34</v>
      </c>
      <c r="H992" s="2" t="s">
        <v>9</v>
      </c>
    </row>
    <row r="993" spans="1:8" x14ac:dyDescent="0.45">
      <c r="A993" s="1">
        <v>44435</v>
      </c>
      <c r="B993" s="2">
        <v>136.22999999999999</v>
      </c>
      <c r="C993" s="2">
        <v>480.36</v>
      </c>
      <c r="D993" s="2">
        <v>610.1</v>
      </c>
      <c r="E993" s="2">
        <v>729.12</v>
      </c>
      <c r="F993" t="s">
        <v>27</v>
      </c>
      <c r="G993" s="3">
        <v>0.36</v>
      </c>
      <c r="H993" s="2" t="s">
        <v>9</v>
      </c>
    </row>
    <row r="994" spans="1:8" x14ac:dyDescent="0.45">
      <c r="A994" s="1">
        <v>44436</v>
      </c>
      <c r="B994" s="2">
        <v>181.47</v>
      </c>
      <c r="C994" s="2">
        <v>451.49</v>
      </c>
      <c r="D994" s="2">
        <v>611.83000000000004</v>
      </c>
      <c r="E994" s="2">
        <v>713.19</v>
      </c>
      <c r="F994" t="s">
        <v>28</v>
      </c>
      <c r="G994" s="3">
        <v>0.36</v>
      </c>
      <c r="H994" s="2" t="s">
        <v>9</v>
      </c>
    </row>
    <row r="995" spans="1:8" x14ac:dyDescent="0.45">
      <c r="A995" s="1">
        <v>44437</v>
      </c>
      <c r="B995" s="2">
        <v>195.56</v>
      </c>
      <c r="C995" s="2">
        <v>329.02</v>
      </c>
      <c r="D995" s="2">
        <v>591.6</v>
      </c>
      <c r="E995" s="2">
        <v>793.84</v>
      </c>
      <c r="F995" t="s">
        <v>29</v>
      </c>
      <c r="G995" s="3">
        <v>0.3</v>
      </c>
      <c r="H995" s="2" t="s">
        <v>9</v>
      </c>
    </row>
    <row r="996" spans="1:8" x14ac:dyDescent="0.45">
      <c r="A996" s="1">
        <v>44438</v>
      </c>
      <c r="B996" s="2">
        <v>274.07</v>
      </c>
      <c r="C996" s="2">
        <v>485.54</v>
      </c>
      <c r="D996" s="2">
        <v>664.65</v>
      </c>
      <c r="E996" s="2">
        <v>631.85</v>
      </c>
      <c r="F996" t="s">
        <v>8</v>
      </c>
      <c r="G996" s="3">
        <v>0.38</v>
      </c>
      <c r="H996" s="2" t="s">
        <v>9</v>
      </c>
    </row>
    <row r="997" spans="1:8" x14ac:dyDescent="0.45">
      <c r="A997" s="1">
        <v>44439</v>
      </c>
      <c r="B997" s="2">
        <v>189.66</v>
      </c>
      <c r="C997" s="2">
        <v>147.26</v>
      </c>
      <c r="D997" s="2">
        <v>709.13</v>
      </c>
      <c r="E997" s="2">
        <v>790.26</v>
      </c>
      <c r="F997" t="s">
        <v>26</v>
      </c>
      <c r="G997" s="3">
        <v>0.32</v>
      </c>
      <c r="H997" s="2" t="s">
        <v>9</v>
      </c>
    </row>
    <row r="998" spans="1:8" x14ac:dyDescent="0.45">
      <c r="A998" s="1">
        <v>44440</v>
      </c>
      <c r="B998" s="2">
        <v>219.03</v>
      </c>
      <c r="C998" s="2">
        <v>231.64</v>
      </c>
      <c r="D998" s="2">
        <v>722.93</v>
      </c>
      <c r="E998" s="2">
        <v>686.05</v>
      </c>
      <c r="F998" t="s">
        <v>30</v>
      </c>
      <c r="G998" s="3">
        <v>0.28999999999999998</v>
      </c>
      <c r="H998" s="2" t="s">
        <v>9</v>
      </c>
    </row>
    <row r="999" spans="1:8" x14ac:dyDescent="0.45">
      <c r="A999" s="1">
        <v>44441</v>
      </c>
      <c r="B999" s="2">
        <v>287.2</v>
      </c>
      <c r="C999" s="2">
        <v>114.07</v>
      </c>
      <c r="D999" s="2">
        <v>583.99</v>
      </c>
      <c r="E999" s="2">
        <v>756.59</v>
      </c>
      <c r="F999" t="s">
        <v>31</v>
      </c>
      <c r="G999" s="3">
        <v>0.3</v>
      </c>
      <c r="H999" s="2" t="s">
        <v>9</v>
      </c>
    </row>
    <row r="1000" spans="1:8" x14ac:dyDescent="0.45">
      <c r="A1000" s="1">
        <v>44442</v>
      </c>
      <c r="B1000" s="2">
        <v>323.68</v>
      </c>
      <c r="C1000" s="2">
        <v>286.07</v>
      </c>
      <c r="D1000" s="2">
        <v>531.23</v>
      </c>
      <c r="E1000" s="2">
        <v>507.39</v>
      </c>
      <c r="F1000" t="s">
        <v>29</v>
      </c>
      <c r="G1000" s="3">
        <v>0.37</v>
      </c>
      <c r="H1000" s="2" t="s">
        <v>9</v>
      </c>
    </row>
    <row r="1001" spans="1:8" x14ac:dyDescent="0.45">
      <c r="A1001" s="1">
        <v>44443</v>
      </c>
      <c r="B1001" s="2">
        <v>285.14</v>
      </c>
      <c r="C1001" s="2">
        <v>311.52999999999997</v>
      </c>
      <c r="D1001" s="2">
        <v>615.02</v>
      </c>
      <c r="E1001" s="2">
        <v>638.92999999999995</v>
      </c>
      <c r="F1001" t="s">
        <v>32</v>
      </c>
      <c r="G1001" s="3">
        <v>0.28999999999999998</v>
      </c>
      <c r="H1001" s="2" t="s">
        <v>9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1"/>
  <sheetViews>
    <sheetView topLeftCell="A142" workbookViewId="0">
      <selection activeCell="L150" sqref="L150"/>
    </sheetView>
  </sheetViews>
  <sheetFormatPr defaultRowHeight="14.25" x14ac:dyDescent="0.45"/>
  <cols>
    <col min="1" max="1" width="16" style="1" customWidth="1"/>
    <col min="2" max="2" width="24.1328125" customWidth="1"/>
    <col min="3" max="3" width="20.86328125" customWidth="1"/>
    <col min="4" max="4" width="22.53125" customWidth="1"/>
    <col min="5" max="5" width="10.46484375" customWidth="1"/>
    <col min="8" max="8" width="15.73046875" customWidth="1"/>
    <col min="9" max="9" width="13.86328125" customWidth="1"/>
  </cols>
  <sheetData>
    <row r="1" spans="1:9" x14ac:dyDescent="0.45">
      <c r="A1" s="1" t="s">
        <v>0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</row>
    <row r="2" spans="1:9" x14ac:dyDescent="0.45">
      <c r="A2" s="1">
        <v>44409</v>
      </c>
      <c r="B2" t="s">
        <v>142</v>
      </c>
      <c r="C2">
        <v>155.52000000000001</v>
      </c>
      <c r="D2">
        <v>646.16</v>
      </c>
      <c r="E2">
        <f>Table3[[#This Row],[operating cash inflow]]-Table3[[#This Row],[operating case outflow ]]</f>
        <v>-490.64</v>
      </c>
      <c r="F2">
        <v>2.93</v>
      </c>
      <c r="G2">
        <v>1.08</v>
      </c>
      <c r="H2" t="s">
        <v>143</v>
      </c>
      <c r="I2" t="s">
        <v>144</v>
      </c>
    </row>
    <row r="3" spans="1:9" x14ac:dyDescent="0.45">
      <c r="A3" s="1">
        <v>44410</v>
      </c>
      <c r="B3" t="s">
        <v>142</v>
      </c>
      <c r="C3">
        <v>151.94999999999999</v>
      </c>
      <c r="D3">
        <v>674.09</v>
      </c>
      <c r="E3">
        <f>Table3[[#This Row],[operating cash inflow]]-Table3[[#This Row],[operating case outflow ]]</f>
        <v>-522.1400000000001</v>
      </c>
      <c r="F3">
        <v>1.94</v>
      </c>
      <c r="G3">
        <v>2.2400000000000002</v>
      </c>
      <c r="H3" t="s">
        <v>144</v>
      </c>
      <c r="I3" t="s">
        <v>144</v>
      </c>
    </row>
    <row r="4" spans="1:9" x14ac:dyDescent="0.45">
      <c r="A4" s="1">
        <v>44411</v>
      </c>
      <c r="B4" t="s">
        <v>142</v>
      </c>
      <c r="C4">
        <v>266.75</v>
      </c>
      <c r="D4">
        <v>627.04</v>
      </c>
      <c r="E4">
        <f>Table3[[#This Row],[operating cash inflow]]-Table3[[#This Row],[operating case outflow ]]</f>
        <v>-360.28999999999996</v>
      </c>
      <c r="F4">
        <v>4.3499999999999996</v>
      </c>
      <c r="G4">
        <v>3.44</v>
      </c>
      <c r="H4" t="s">
        <v>143</v>
      </c>
      <c r="I4" t="s">
        <v>144</v>
      </c>
    </row>
    <row r="5" spans="1:9" x14ac:dyDescent="0.45">
      <c r="A5" s="1">
        <v>44412</v>
      </c>
      <c r="B5" t="s">
        <v>142</v>
      </c>
      <c r="C5">
        <v>190.51</v>
      </c>
      <c r="D5">
        <v>600.71</v>
      </c>
      <c r="E5">
        <f>Table3[[#This Row],[operating cash inflow]]-Table3[[#This Row],[operating case outflow ]]</f>
        <v>-410.20000000000005</v>
      </c>
      <c r="F5">
        <v>3.62</v>
      </c>
      <c r="G5">
        <v>4.37</v>
      </c>
      <c r="H5" t="s">
        <v>143</v>
      </c>
      <c r="I5" t="s">
        <v>143</v>
      </c>
    </row>
    <row r="6" spans="1:9" x14ac:dyDescent="0.45">
      <c r="A6" s="1">
        <v>44413</v>
      </c>
      <c r="B6" t="s">
        <v>142</v>
      </c>
      <c r="C6">
        <v>457.7</v>
      </c>
      <c r="D6">
        <v>734.37</v>
      </c>
      <c r="E6">
        <f>Table3[[#This Row],[operating cash inflow]]-Table3[[#This Row],[operating case outflow ]]</f>
        <v>-276.67</v>
      </c>
      <c r="F6">
        <v>2.5299999999999998</v>
      </c>
      <c r="G6">
        <v>2.2000000000000002</v>
      </c>
      <c r="H6" t="s">
        <v>145</v>
      </c>
      <c r="I6" t="s">
        <v>144</v>
      </c>
    </row>
    <row r="7" spans="1:9" x14ac:dyDescent="0.45">
      <c r="A7" s="1">
        <v>44414</v>
      </c>
      <c r="B7" t="s">
        <v>142</v>
      </c>
      <c r="C7">
        <v>457.24</v>
      </c>
      <c r="D7">
        <v>761.29</v>
      </c>
      <c r="E7">
        <f>Table3[[#This Row],[operating cash inflow]]-Table3[[#This Row],[operating case outflow ]]</f>
        <v>-304.04999999999995</v>
      </c>
      <c r="F7">
        <v>4.3499999999999996</v>
      </c>
      <c r="G7">
        <v>2.12</v>
      </c>
      <c r="H7" t="s">
        <v>145</v>
      </c>
      <c r="I7" t="s">
        <v>146</v>
      </c>
    </row>
    <row r="8" spans="1:9" x14ac:dyDescent="0.45">
      <c r="A8" s="1">
        <v>44415</v>
      </c>
      <c r="B8" t="s">
        <v>142</v>
      </c>
      <c r="C8">
        <v>205.16</v>
      </c>
      <c r="D8">
        <v>595.36</v>
      </c>
      <c r="E8">
        <f>Table3[[#This Row],[operating cash inflow]]-Table3[[#This Row],[operating case outflow ]]</f>
        <v>-390.20000000000005</v>
      </c>
      <c r="F8">
        <v>2.34</v>
      </c>
      <c r="G8">
        <v>2.86</v>
      </c>
      <c r="H8" t="s">
        <v>145</v>
      </c>
      <c r="I8" t="s">
        <v>143</v>
      </c>
    </row>
    <row r="9" spans="1:9" x14ac:dyDescent="0.45">
      <c r="A9" s="1">
        <v>44416</v>
      </c>
      <c r="B9" t="s">
        <v>142</v>
      </c>
      <c r="C9">
        <v>443.92</v>
      </c>
      <c r="D9">
        <v>504.58</v>
      </c>
      <c r="E9">
        <f>Table3[[#This Row],[operating cash inflow]]-Table3[[#This Row],[operating case outflow ]]</f>
        <v>-60.659999999999968</v>
      </c>
      <c r="F9">
        <v>4.7699999999999996</v>
      </c>
      <c r="G9">
        <v>1.02</v>
      </c>
      <c r="H9" t="s">
        <v>144</v>
      </c>
      <c r="I9" t="s">
        <v>146</v>
      </c>
    </row>
    <row r="10" spans="1:9" x14ac:dyDescent="0.45">
      <c r="A10" s="1">
        <v>44417</v>
      </c>
      <c r="B10" t="s">
        <v>142</v>
      </c>
      <c r="C10">
        <v>219</v>
      </c>
      <c r="D10">
        <v>531.71</v>
      </c>
      <c r="E10">
        <f>Table3[[#This Row],[operating cash inflow]]-Table3[[#This Row],[operating case outflow ]]</f>
        <v>-312.71000000000004</v>
      </c>
      <c r="F10">
        <v>4.55</v>
      </c>
      <c r="G10">
        <v>2.31</v>
      </c>
      <c r="H10" t="s">
        <v>145</v>
      </c>
      <c r="I10" t="s">
        <v>144</v>
      </c>
    </row>
    <row r="11" spans="1:9" x14ac:dyDescent="0.45">
      <c r="A11" s="1">
        <v>44418</v>
      </c>
      <c r="B11" t="s">
        <v>142</v>
      </c>
      <c r="C11">
        <v>164.66</v>
      </c>
      <c r="D11">
        <v>623.33000000000004</v>
      </c>
      <c r="E11">
        <f>Table3[[#This Row],[operating cash inflow]]-Table3[[#This Row],[operating case outflow ]]</f>
        <v>-458.67000000000007</v>
      </c>
      <c r="F11">
        <v>4.54</v>
      </c>
      <c r="G11">
        <v>1.49</v>
      </c>
      <c r="H11" t="s">
        <v>145</v>
      </c>
      <c r="I11" t="s">
        <v>144</v>
      </c>
    </row>
    <row r="12" spans="1:9" x14ac:dyDescent="0.45">
      <c r="A12" s="1">
        <v>44419</v>
      </c>
      <c r="B12" t="s">
        <v>142</v>
      </c>
      <c r="C12">
        <v>389.68</v>
      </c>
      <c r="D12">
        <v>692.63</v>
      </c>
      <c r="E12">
        <f>Table3[[#This Row],[operating cash inflow]]-Table3[[#This Row],[operating case outflow ]]</f>
        <v>-302.95</v>
      </c>
      <c r="F12">
        <v>2.17</v>
      </c>
      <c r="G12">
        <v>3.77</v>
      </c>
      <c r="H12" t="s">
        <v>144</v>
      </c>
      <c r="I12" t="s">
        <v>144</v>
      </c>
    </row>
    <row r="13" spans="1:9" x14ac:dyDescent="0.45">
      <c r="A13" s="1">
        <v>44420</v>
      </c>
      <c r="B13" t="s">
        <v>142</v>
      </c>
      <c r="C13">
        <v>420.86</v>
      </c>
      <c r="D13">
        <v>611.64</v>
      </c>
      <c r="E13">
        <f>Table3[[#This Row],[operating cash inflow]]-Table3[[#This Row],[operating case outflow ]]</f>
        <v>-190.77999999999997</v>
      </c>
      <c r="F13">
        <v>4.3600000000000003</v>
      </c>
      <c r="G13">
        <v>1.51</v>
      </c>
      <c r="H13" t="s">
        <v>145</v>
      </c>
      <c r="I13" t="s">
        <v>146</v>
      </c>
    </row>
    <row r="14" spans="1:9" x14ac:dyDescent="0.45">
      <c r="A14" s="1">
        <v>44421</v>
      </c>
      <c r="B14" t="s">
        <v>142</v>
      </c>
      <c r="C14">
        <v>101.66</v>
      </c>
      <c r="D14">
        <v>668.7</v>
      </c>
      <c r="E14">
        <f>Table3[[#This Row],[operating cash inflow]]-Table3[[#This Row],[operating case outflow ]]</f>
        <v>-567.04000000000008</v>
      </c>
      <c r="F14">
        <v>1.34</v>
      </c>
      <c r="G14">
        <v>3.73</v>
      </c>
      <c r="H14" t="s">
        <v>146</v>
      </c>
      <c r="I14" t="s">
        <v>145</v>
      </c>
    </row>
    <row r="15" spans="1:9" x14ac:dyDescent="0.45">
      <c r="A15" s="1">
        <v>44422</v>
      </c>
      <c r="B15" t="s">
        <v>142</v>
      </c>
      <c r="C15">
        <v>466.47</v>
      </c>
      <c r="D15">
        <v>799.34</v>
      </c>
      <c r="E15">
        <f>Table3[[#This Row],[operating cash inflow]]-Table3[[#This Row],[operating case outflow ]]</f>
        <v>-332.87</v>
      </c>
      <c r="F15">
        <v>2.12</v>
      </c>
      <c r="G15">
        <v>4.13</v>
      </c>
      <c r="H15" t="s">
        <v>144</v>
      </c>
      <c r="I15" t="s">
        <v>145</v>
      </c>
    </row>
    <row r="16" spans="1:9" x14ac:dyDescent="0.45">
      <c r="A16" s="1">
        <v>44423</v>
      </c>
      <c r="B16" t="s">
        <v>142</v>
      </c>
      <c r="C16">
        <v>269.56</v>
      </c>
      <c r="D16">
        <v>611.92999999999995</v>
      </c>
      <c r="E16">
        <f>Table3[[#This Row],[operating cash inflow]]-Table3[[#This Row],[operating case outflow ]]</f>
        <v>-342.36999999999995</v>
      </c>
      <c r="F16">
        <v>3.55</v>
      </c>
      <c r="G16">
        <v>4.93</v>
      </c>
      <c r="H16" t="s">
        <v>145</v>
      </c>
      <c r="I16" t="s">
        <v>144</v>
      </c>
    </row>
    <row r="17" spans="1:9" x14ac:dyDescent="0.45">
      <c r="A17" s="1">
        <v>44424</v>
      </c>
      <c r="B17" t="s">
        <v>142</v>
      </c>
      <c r="C17">
        <v>364.84</v>
      </c>
      <c r="D17">
        <v>771.78</v>
      </c>
      <c r="E17">
        <f>Table3[[#This Row],[operating cash inflow]]-Table3[[#This Row],[operating case outflow ]]</f>
        <v>-406.94</v>
      </c>
      <c r="F17">
        <v>1.51</v>
      </c>
      <c r="G17">
        <v>3.96</v>
      </c>
      <c r="H17" t="s">
        <v>143</v>
      </c>
      <c r="I17" t="s">
        <v>146</v>
      </c>
    </row>
    <row r="18" spans="1:9" x14ac:dyDescent="0.45">
      <c r="A18" s="1">
        <v>44425</v>
      </c>
      <c r="B18" t="s">
        <v>142</v>
      </c>
      <c r="C18">
        <v>407.92</v>
      </c>
      <c r="D18">
        <v>557.96</v>
      </c>
      <c r="E18">
        <f>Table3[[#This Row],[operating cash inflow]]-Table3[[#This Row],[operating case outflow ]]</f>
        <v>-150.04000000000002</v>
      </c>
      <c r="F18">
        <v>1.34</v>
      </c>
      <c r="G18">
        <v>2.0299999999999998</v>
      </c>
      <c r="H18" t="s">
        <v>145</v>
      </c>
      <c r="I18" t="s">
        <v>143</v>
      </c>
    </row>
    <row r="19" spans="1:9" x14ac:dyDescent="0.45">
      <c r="A19" s="1">
        <v>44426</v>
      </c>
      <c r="B19" t="s">
        <v>142</v>
      </c>
      <c r="C19">
        <v>206.09</v>
      </c>
      <c r="D19">
        <v>620.64</v>
      </c>
      <c r="E19">
        <f>Table3[[#This Row],[operating cash inflow]]-Table3[[#This Row],[operating case outflow ]]</f>
        <v>-414.54999999999995</v>
      </c>
      <c r="F19">
        <v>1.92</v>
      </c>
      <c r="G19">
        <v>4.4800000000000004</v>
      </c>
      <c r="H19" t="s">
        <v>145</v>
      </c>
      <c r="I19" t="s">
        <v>143</v>
      </c>
    </row>
    <row r="20" spans="1:9" x14ac:dyDescent="0.45">
      <c r="A20" s="1">
        <v>44427</v>
      </c>
      <c r="B20" t="s">
        <v>142</v>
      </c>
      <c r="C20">
        <v>296.41000000000003</v>
      </c>
      <c r="D20">
        <v>731.05</v>
      </c>
      <c r="E20">
        <f>Table3[[#This Row],[operating cash inflow]]-Table3[[#This Row],[operating case outflow ]]</f>
        <v>-434.63999999999993</v>
      </c>
      <c r="F20">
        <v>2.84</v>
      </c>
      <c r="G20">
        <v>3.32</v>
      </c>
      <c r="H20" t="s">
        <v>143</v>
      </c>
      <c r="I20" t="s">
        <v>143</v>
      </c>
    </row>
    <row r="21" spans="1:9" x14ac:dyDescent="0.45">
      <c r="A21" s="1">
        <v>44428</v>
      </c>
      <c r="B21" t="s">
        <v>142</v>
      </c>
      <c r="C21">
        <v>124.42</v>
      </c>
      <c r="D21">
        <v>581.11</v>
      </c>
      <c r="E21">
        <f>Table3[[#This Row],[operating cash inflow]]-Table3[[#This Row],[operating case outflow ]]</f>
        <v>-456.69</v>
      </c>
      <c r="F21">
        <v>2.31</v>
      </c>
      <c r="G21">
        <v>1.03</v>
      </c>
      <c r="H21" t="s">
        <v>144</v>
      </c>
      <c r="I21" t="s">
        <v>145</v>
      </c>
    </row>
    <row r="22" spans="1:9" x14ac:dyDescent="0.45">
      <c r="A22" s="1">
        <v>44429</v>
      </c>
      <c r="B22" t="s">
        <v>142</v>
      </c>
      <c r="C22">
        <v>417.12</v>
      </c>
      <c r="D22">
        <v>605.96</v>
      </c>
      <c r="E22">
        <f>Table3[[#This Row],[operating cash inflow]]-Table3[[#This Row],[operating case outflow ]]</f>
        <v>-188.84000000000003</v>
      </c>
      <c r="F22">
        <v>1.23</v>
      </c>
      <c r="G22">
        <v>3.13</v>
      </c>
      <c r="H22" t="s">
        <v>146</v>
      </c>
      <c r="I22" t="s">
        <v>145</v>
      </c>
    </row>
    <row r="23" spans="1:9" x14ac:dyDescent="0.45">
      <c r="A23" s="1">
        <v>44430</v>
      </c>
      <c r="B23" t="s">
        <v>142</v>
      </c>
      <c r="C23">
        <v>448.86</v>
      </c>
      <c r="D23">
        <v>739.65</v>
      </c>
      <c r="E23">
        <f>Table3[[#This Row],[operating cash inflow]]-Table3[[#This Row],[operating case outflow ]]</f>
        <v>-290.78999999999996</v>
      </c>
      <c r="F23">
        <v>3.49</v>
      </c>
      <c r="G23">
        <v>1.37</v>
      </c>
      <c r="H23" t="s">
        <v>145</v>
      </c>
      <c r="I23" t="s">
        <v>143</v>
      </c>
    </row>
    <row r="24" spans="1:9" x14ac:dyDescent="0.45">
      <c r="A24" s="1">
        <v>44431</v>
      </c>
      <c r="B24" t="s">
        <v>142</v>
      </c>
      <c r="C24">
        <v>459.26</v>
      </c>
      <c r="D24">
        <v>772.52</v>
      </c>
      <c r="E24">
        <f>Table3[[#This Row],[operating cash inflow]]-Table3[[#This Row],[operating case outflow ]]</f>
        <v>-313.26</v>
      </c>
      <c r="F24">
        <v>3.27</v>
      </c>
      <c r="G24">
        <v>3.18</v>
      </c>
      <c r="H24" t="s">
        <v>144</v>
      </c>
      <c r="I24" t="s">
        <v>143</v>
      </c>
    </row>
    <row r="25" spans="1:9" x14ac:dyDescent="0.45">
      <c r="A25" s="1">
        <v>44432</v>
      </c>
      <c r="B25" t="s">
        <v>142</v>
      </c>
      <c r="C25">
        <v>326.64999999999998</v>
      </c>
      <c r="D25">
        <v>699.03</v>
      </c>
      <c r="E25">
        <f>Table3[[#This Row],[operating cash inflow]]-Table3[[#This Row],[operating case outflow ]]</f>
        <v>-372.38</v>
      </c>
      <c r="F25">
        <v>4.4400000000000004</v>
      </c>
      <c r="G25">
        <v>4.38</v>
      </c>
      <c r="H25" t="s">
        <v>146</v>
      </c>
      <c r="I25" t="s">
        <v>143</v>
      </c>
    </row>
    <row r="26" spans="1:9" x14ac:dyDescent="0.45">
      <c r="A26" s="1">
        <v>44433</v>
      </c>
      <c r="B26" t="s">
        <v>142</v>
      </c>
      <c r="C26">
        <v>174.48</v>
      </c>
      <c r="D26">
        <v>554.08000000000004</v>
      </c>
      <c r="E26">
        <f>Table3[[#This Row],[operating cash inflow]]-Table3[[#This Row],[operating case outflow ]]</f>
        <v>-379.6</v>
      </c>
      <c r="F26">
        <v>4.9800000000000004</v>
      </c>
      <c r="G26">
        <v>5</v>
      </c>
      <c r="H26" t="s">
        <v>146</v>
      </c>
      <c r="I26" t="s">
        <v>143</v>
      </c>
    </row>
    <row r="27" spans="1:9" x14ac:dyDescent="0.45">
      <c r="A27" s="1">
        <v>44434</v>
      </c>
      <c r="B27" t="s">
        <v>142</v>
      </c>
      <c r="C27">
        <v>473.21</v>
      </c>
      <c r="D27">
        <v>759.37</v>
      </c>
      <c r="E27">
        <f>Table3[[#This Row],[operating cash inflow]]-Table3[[#This Row],[operating case outflow ]]</f>
        <v>-286.16000000000003</v>
      </c>
      <c r="F27">
        <v>4.9400000000000004</v>
      </c>
      <c r="G27">
        <v>2.54</v>
      </c>
      <c r="H27" t="s">
        <v>143</v>
      </c>
      <c r="I27" t="s">
        <v>146</v>
      </c>
    </row>
    <row r="28" spans="1:9" x14ac:dyDescent="0.45">
      <c r="A28" s="1">
        <v>44435</v>
      </c>
      <c r="B28" t="s">
        <v>142</v>
      </c>
      <c r="C28">
        <v>480.36</v>
      </c>
      <c r="D28">
        <v>610.1</v>
      </c>
      <c r="E28">
        <f>Table3[[#This Row],[operating cash inflow]]-Table3[[#This Row],[operating case outflow ]]</f>
        <v>-129.74</v>
      </c>
      <c r="F28">
        <v>1.04</v>
      </c>
      <c r="G28">
        <v>2.29</v>
      </c>
      <c r="H28" t="s">
        <v>143</v>
      </c>
      <c r="I28" t="s">
        <v>143</v>
      </c>
    </row>
    <row r="29" spans="1:9" x14ac:dyDescent="0.45">
      <c r="A29" s="1">
        <v>44436</v>
      </c>
      <c r="B29" t="s">
        <v>142</v>
      </c>
      <c r="C29">
        <v>451.49</v>
      </c>
      <c r="D29">
        <v>611.83000000000004</v>
      </c>
      <c r="E29">
        <f>Table3[[#This Row],[operating cash inflow]]-Table3[[#This Row],[operating case outflow ]]</f>
        <v>-160.34000000000003</v>
      </c>
      <c r="F29">
        <v>4.6399999999999997</v>
      </c>
      <c r="G29">
        <v>3.34</v>
      </c>
      <c r="H29" t="s">
        <v>143</v>
      </c>
      <c r="I29" t="s">
        <v>144</v>
      </c>
    </row>
    <row r="30" spans="1:9" x14ac:dyDescent="0.45">
      <c r="A30" s="1">
        <v>44437</v>
      </c>
      <c r="B30" t="s">
        <v>142</v>
      </c>
      <c r="C30">
        <v>329.02</v>
      </c>
      <c r="D30">
        <v>591.6</v>
      </c>
      <c r="E30">
        <f>Table3[[#This Row],[operating cash inflow]]-Table3[[#This Row],[operating case outflow ]]</f>
        <v>-262.58000000000004</v>
      </c>
      <c r="F30">
        <v>1.95</v>
      </c>
      <c r="G30">
        <v>1.33</v>
      </c>
      <c r="H30" t="s">
        <v>144</v>
      </c>
      <c r="I30" t="s">
        <v>143</v>
      </c>
    </row>
    <row r="31" spans="1:9" x14ac:dyDescent="0.45">
      <c r="A31" s="1">
        <v>44438</v>
      </c>
      <c r="B31" t="s">
        <v>142</v>
      </c>
      <c r="C31">
        <v>485.54</v>
      </c>
      <c r="D31">
        <v>664.65</v>
      </c>
      <c r="E31">
        <f>Table3[[#This Row],[operating cash inflow]]-Table3[[#This Row],[operating case outflow ]]</f>
        <v>-179.10999999999996</v>
      </c>
      <c r="F31">
        <v>3.88</v>
      </c>
      <c r="G31">
        <v>3.54</v>
      </c>
      <c r="H31" t="s">
        <v>145</v>
      </c>
      <c r="I31" t="s">
        <v>143</v>
      </c>
    </row>
    <row r="32" spans="1:9" x14ac:dyDescent="0.45">
      <c r="A32" s="1">
        <v>44439</v>
      </c>
      <c r="B32" t="s">
        <v>142</v>
      </c>
      <c r="C32">
        <v>147.26</v>
      </c>
      <c r="D32">
        <v>709.13</v>
      </c>
      <c r="E32">
        <f>Table3[[#This Row],[operating cash inflow]]-Table3[[#This Row],[operating case outflow ]]</f>
        <v>-561.87</v>
      </c>
      <c r="F32">
        <v>3.67</v>
      </c>
      <c r="G32">
        <v>1.22</v>
      </c>
      <c r="H32" t="s">
        <v>145</v>
      </c>
      <c r="I32" t="s">
        <v>146</v>
      </c>
    </row>
    <row r="33" spans="1:9" x14ac:dyDescent="0.45">
      <c r="A33" s="1">
        <v>44440</v>
      </c>
      <c r="B33" t="s">
        <v>142</v>
      </c>
      <c r="C33">
        <v>231.64</v>
      </c>
      <c r="D33">
        <v>722.93</v>
      </c>
      <c r="E33">
        <f>Table3[[#This Row],[operating cash inflow]]-Table3[[#This Row],[operating case outflow ]]</f>
        <v>-491.28999999999996</v>
      </c>
      <c r="F33">
        <v>3.28</v>
      </c>
      <c r="G33">
        <v>3.81</v>
      </c>
      <c r="H33" t="s">
        <v>143</v>
      </c>
      <c r="I33" t="s">
        <v>144</v>
      </c>
    </row>
    <row r="34" spans="1:9" x14ac:dyDescent="0.45">
      <c r="A34" s="1">
        <v>44441</v>
      </c>
      <c r="B34" t="s">
        <v>142</v>
      </c>
      <c r="C34">
        <v>114.07</v>
      </c>
      <c r="D34">
        <v>583.99</v>
      </c>
      <c r="E34">
        <f>Table3[[#This Row],[operating cash inflow]]-Table3[[#This Row],[operating case outflow ]]</f>
        <v>-469.92</v>
      </c>
      <c r="F34">
        <v>3.38</v>
      </c>
      <c r="G34">
        <v>3.81</v>
      </c>
      <c r="H34" t="s">
        <v>146</v>
      </c>
      <c r="I34" t="s">
        <v>145</v>
      </c>
    </row>
    <row r="35" spans="1:9" x14ac:dyDescent="0.45">
      <c r="A35" s="1">
        <v>44442</v>
      </c>
      <c r="B35" t="s">
        <v>142</v>
      </c>
      <c r="C35">
        <v>286.07</v>
      </c>
      <c r="D35">
        <v>531.23</v>
      </c>
      <c r="E35">
        <f>Table3[[#This Row],[operating cash inflow]]-Table3[[#This Row],[operating case outflow ]]</f>
        <v>-245.16000000000003</v>
      </c>
      <c r="F35">
        <v>2.67</v>
      </c>
      <c r="G35">
        <v>2.68</v>
      </c>
      <c r="H35" t="s">
        <v>144</v>
      </c>
      <c r="I35" t="s">
        <v>146</v>
      </c>
    </row>
    <row r="36" spans="1:9" x14ac:dyDescent="0.45">
      <c r="A36" s="1">
        <v>44443</v>
      </c>
      <c r="B36" t="s">
        <v>142</v>
      </c>
      <c r="C36">
        <v>311.52999999999997</v>
      </c>
      <c r="D36">
        <v>615.02</v>
      </c>
      <c r="E36">
        <f>Table3[[#This Row],[operating cash inflow]]-Table3[[#This Row],[operating case outflow ]]</f>
        <v>-303.49</v>
      </c>
      <c r="F36">
        <v>1.69</v>
      </c>
      <c r="G36">
        <v>1.28</v>
      </c>
      <c r="H36" t="s">
        <v>146</v>
      </c>
      <c r="I36" t="s">
        <v>143</v>
      </c>
    </row>
    <row r="37" spans="1:9" x14ac:dyDescent="0.45">
      <c r="A37" s="1">
        <v>44044</v>
      </c>
      <c r="B37" t="s">
        <v>142</v>
      </c>
      <c r="C37">
        <v>335.24</v>
      </c>
      <c r="D37">
        <v>563.71</v>
      </c>
      <c r="E37">
        <f>Table3[[#This Row],[operating cash inflow]]-Table3[[#This Row],[operating case outflow ]]</f>
        <v>-228.47000000000003</v>
      </c>
      <c r="F37">
        <v>3.51</v>
      </c>
      <c r="G37">
        <v>4.9000000000000004</v>
      </c>
      <c r="H37" t="s">
        <v>146</v>
      </c>
      <c r="I37" t="s">
        <v>143</v>
      </c>
    </row>
    <row r="38" spans="1:9" x14ac:dyDescent="0.45">
      <c r="A38" s="1">
        <v>44044</v>
      </c>
      <c r="B38" t="s">
        <v>142</v>
      </c>
      <c r="C38">
        <v>330.7</v>
      </c>
      <c r="D38">
        <v>669.77</v>
      </c>
      <c r="E38">
        <f>Table3[[#This Row],[operating cash inflow]]-Table3[[#This Row],[operating case outflow ]]</f>
        <v>-339.07</v>
      </c>
      <c r="F38">
        <v>1.59</v>
      </c>
      <c r="G38">
        <v>3.9</v>
      </c>
      <c r="H38" t="s">
        <v>144</v>
      </c>
      <c r="I38" t="s">
        <v>144</v>
      </c>
    </row>
    <row r="39" spans="1:9" x14ac:dyDescent="0.45">
      <c r="A39" s="1">
        <v>44044</v>
      </c>
      <c r="B39" t="s">
        <v>142</v>
      </c>
      <c r="C39">
        <v>160.32</v>
      </c>
      <c r="D39">
        <v>686.58</v>
      </c>
      <c r="E39">
        <f>Table3[[#This Row],[operating cash inflow]]-Table3[[#This Row],[operating case outflow ]]</f>
        <v>-526.26</v>
      </c>
      <c r="F39">
        <v>2.76</v>
      </c>
      <c r="G39">
        <v>2.57</v>
      </c>
      <c r="H39" t="s">
        <v>143</v>
      </c>
      <c r="I39" t="s">
        <v>146</v>
      </c>
    </row>
    <row r="40" spans="1:9" x14ac:dyDescent="0.45">
      <c r="A40" s="1">
        <v>44044</v>
      </c>
      <c r="B40" t="s">
        <v>142</v>
      </c>
      <c r="C40">
        <v>245.67</v>
      </c>
      <c r="D40">
        <v>746.92</v>
      </c>
      <c r="E40">
        <f>Table3[[#This Row],[operating cash inflow]]-Table3[[#This Row],[operating case outflow ]]</f>
        <v>-501.25</v>
      </c>
      <c r="F40">
        <v>2.75</v>
      </c>
      <c r="G40">
        <v>4.43</v>
      </c>
      <c r="H40" t="s">
        <v>143</v>
      </c>
      <c r="I40" t="s">
        <v>144</v>
      </c>
    </row>
    <row r="41" spans="1:9" x14ac:dyDescent="0.45">
      <c r="A41" s="1">
        <v>44045</v>
      </c>
      <c r="B41" t="s">
        <v>142</v>
      </c>
      <c r="C41">
        <v>166.22</v>
      </c>
      <c r="D41">
        <v>780.28</v>
      </c>
      <c r="E41">
        <f>Table3[[#This Row],[operating cash inflow]]-Table3[[#This Row],[operating case outflow ]]</f>
        <v>-614.05999999999995</v>
      </c>
      <c r="F41">
        <v>2.17</v>
      </c>
      <c r="G41">
        <v>3.34</v>
      </c>
      <c r="H41" t="s">
        <v>145</v>
      </c>
      <c r="I41" t="s">
        <v>143</v>
      </c>
    </row>
    <row r="42" spans="1:9" x14ac:dyDescent="0.45">
      <c r="A42" s="1">
        <v>44045</v>
      </c>
      <c r="B42" t="s">
        <v>142</v>
      </c>
      <c r="C42">
        <v>217.47</v>
      </c>
      <c r="D42">
        <v>797.34</v>
      </c>
      <c r="E42">
        <f>Table3[[#This Row],[operating cash inflow]]-Table3[[#This Row],[operating case outflow ]]</f>
        <v>-579.87</v>
      </c>
      <c r="F42">
        <v>2.95</v>
      </c>
      <c r="G42">
        <v>3.17</v>
      </c>
      <c r="H42" t="s">
        <v>145</v>
      </c>
      <c r="I42" t="s">
        <v>146</v>
      </c>
    </row>
    <row r="43" spans="1:9" x14ac:dyDescent="0.45">
      <c r="A43" s="1">
        <v>44045</v>
      </c>
      <c r="B43" t="s">
        <v>142</v>
      </c>
      <c r="C43">
        <v>162.41</v>
      </c>
      <c r="D43">
        <v>795.13</v>
      </c>
      <c r="E43">
        <f>Table3[[#This Row],[operating cash inflow]]-Table3[[#This Row],[operating case outflow ]]</f>
        <v>-632.72</v>
      </c>
      <c r="F43">
        <v>2.63</v>
      </c>
      <c r="G43">
        <v>4.21</v>
      </c>
      <c r="H43" t="s">
        <v>144</v>
      </c>
      <c r="I43" t="s">
        <v>144</v>
      </c>
    </row>
    <row r="44" spans="1:9" x14ac:dyDescent="0.45">
      <c r="A44" s="1">
        <v>44045</v>
      </c>
      <c r="B44" t="s">
        <v>142</v>
      </c>
      <c r="C44">
        <v>458.21</v>
      </c>
      <c r="D44">
        <v>656.23</v>
      </c>
      <c r="E44">
        <f>Table3[[#This Row],[operating cash inflow]]-Table3[[#This Row],[operating case outflow ]]</f>
        <v>-198.02000000000004</v>
      </c>
      <c r="F44">
        <v>2.02</v>
      </c>
      <c r="G44">
        <v>1.64</v>
      </c>
      <c r="H44" t="s">
        <v>143</v>
      </c>
      <c r="I44" t="s">
        <v>145</v>
      </c>
    </row>
    <row r="45" spans="1:9" x14ac:dyDescent="0.45">
      <c r="A45" s="1">
        <v>44045</v>
      </c>
      <c r="B45" t="s">
        <v>142</v>
      </c>
      <c r="C45">
        <v>330.82</v>
      </c>
      <c r="D45">
        <v>685.04</v>
      </c>
      <c r="E45">
        <f>Table3[[#This Row],[operating cash inflow]]-Table3[[#This Row],[operating case outflow ]]</f>
        <v>-354.21999999999997</v>
      </c>
      <c r="F45">
        <v>3.45</v>
      </c>
      <c r="G45">
        <v>1.37</v>
      </c>
      <c r="H45" t="s">
        <v>143</v>
      </c>
      <c r="I45" t="s">
        <v>144</v>
      </c>
    </row>
    <row r="46" spans="1:9" x14ac:dyDescent="0.45">
      <c r="A46" s="1">
        <v>44046</v>
      </c>
      <c r="B46" t="s">
        <v>142</v>
      </c>
      <c r="C46">
        <v>483.65</v>
      </c>
      <c r="D46">
        <v>793.94</v>
      </c>
      <c r="E46">
        <f>Table3[[#This Row],[operating cash inflow]]-Table3[[#This Row],[operating case outflow ]]</f>
        <v>-310.29000000000008</v>
      </c>
      <c r="F46">
        <v>2.72</v>
      </c>
      <c r="G46">
        <v>1.01</v>
      </c>
      <c r="H46" t="s">
        <v>145</v>
      </c>
      <c r="I46" t="s">
        <v>146</v>
      </c>
    </row>
    <row r="47" spans="1:9" x14ac:dyDescent="0.45">
      <c r="A47" s="1">
        <v>44046</v>
      </c>
      <c r="B47" t="s">
        <v>142</v>
      </c>
      <c r="C47">
        <v>484.42</v>
      </c>
      <c r="D47">
        <v>628.12</v>
      </c>
      <c r="E47">
        <f>Table3[[#This Row],[operating cash inflow]]-Table3[[#This Row],[operating case outflow ]]</f>
        <v>-143.69999999999999</v>
      </c>
      <c r="F47">
        <v>1.06</v>
      </c>
      <c r="G47">
        <v>3.6</v>
      </c>
      <c r="H47" t="s">
        <v>145</v>
      </c>
      <c r="I47" t="s">
        <v>145</v>
      </c>
    </row>
    <row r="48" spans="1:9" x14ac:dyDescent="0.45">
      <c r="A48" s="1">
        <v>44047</v>
      </c>
      <c r="B48" t="s">
        <v>142</v>
      </c>
      <c r="C48">
        <v>270.88</v>
      </c>
      <c r="D48">
        <v>698.52</v>
      </c>
      <c r="E48">
        <f>Table3[[#This Row],[operating cash inflow]]-Table3[[#This Row],[operating case outflow ]]</f>
        <v>-427.64</v>
      </c>
      <c r="F48">
        <v>4.3099999999999996</v>
      </c>
      <c r="G48">
        <v>4.62</v>
      </c>
      <c r="H48" t="s">
        <v>144</v>
      </c>
      <c r="I48" t="s">
        <v>146</v>
      </c>
    </row>
    <row r="49" spans="1:9" x14ac:dyDescent="0.45">
      <c r="A49" s="1">
        <v>44047</v>
      </c>
      <c r="B49" t="s">
        <v>142</v>
      </c>
      <c r="C49">
        <v>177.68</v>
      </c>
      <c r="D49">
        <v>676.04</v>
      </c>
      <c r="E49">
        <f>Table3[[#This Row],[operating cash inflow]]-Table3[[#This Row],[operating case outflow ]]</f>
        <v>-498.35999999999996</v>
      </c>
      <c r="F49">
        <v>2.46</v>
      </c>
      <c r="G49">
        <v>3.04</v>
      </c>
      <c r="H49" t="s">
        <v>146</v>
      </c>
      <c r="I49" t="s">
        <v>146</v>
      </c>
    </row>
    <row r="50" spans="1:9" x14ac:dyDescent="0.45">
      <c r="A50" s="1">
        <v>44047</v>
      </c>
      <c r="B50" t="s">
        <v>142</v>
      </c>
      <c r="C50">
        <v>254.77</v>
      </c>
      <c r="D50">
        <v>533.97</v>
      </c>
      <c r="E50">
        <f>Table3[[#This Row],[operating cash inflow]]-Table3[[#This Row],[operating case outflow ]]</f>
        <v>-279.20000000000005</v>
      </c>
      <c r="F50">
        <v>1.47</v>
      </c>
      <c r="G50">
        <v>4.71</v>
      </c>
      <c r="H50" t="s">
        <v>144</v>
      </c>
      <c r="I50" t="s">
        <v>146</v>
      </c>
    </row>
    <row r="51" spans="1:9" x14ac:dyDescent="0.45">
      <c r="A51" s="1">
        <v>44048</v>
      </c>
      <c r="B51" t="s">
        <v>142</v>
      </c>
      <c r="C51">
        <v>195.17</v>
      </c>
      <c r="D51">
        <v>716.18</v>
      </c>
      <c r="E51">
        <f>Table3[[#This Row],[operating cash inflow]]-Table3[[#This Row],[operating case outflow ]]</f>
        <v>-521.01</v>
      </c>
      <c r="F51">
        <v>2.91</v>
      </c>
      <c r="G51">
        <v>4.6100000000000003</v>
      </c>
      <c r="H51" t="s">
        <v>146</v>
      </c>
      <c r="I51" t="s">
        <v>144</v>
      </c>
    </row>
    <row r="52" spans="1:9" x14ac:dyDescent="0.45">
      <c r="A52" s="1">
        <v>44048</v>
      </c>
      <c r="B52" t="s">
        <v>142</v>
      </c>
      <c r="C52">
        <v>491.12</v>
      </c>
      <c r="D52">
        <v>641.94000000000005</v>
      </c>
      <c r="E52">
        <f>Table3[[#This Row],[operating cash inflow]]-Table3[[#This Row],[operating case outflow ]]</f>
        <v>-150.82000000000005</v>
      </c>
      <c r="F52">
        <v>3.79</v>
      </c>
      <c r="G52">
        <v>4.04</v>
      </c>
      <c r="H52" t="s">
        <v>143</v>
      </c>
      <c r="I52" t="s">
        <v>144</v>
      </c>
    </row>
    <row r="53" spans="1:9" x14ac:dyDescent="0.45">
      <c r="A53" s="1">
        <v>44048</v>
      </c>
      <c r="B53" t="s">
        <v>142</v>
      </c>
      <c r="C53">
        <v>341.94</v>
      </c>
      <c r="D53">
        <v>738.38</v>
      </c>
      <c r="E53">
        <f>Table3[[#This Row],[operating cash inflow]]-Table3[[#This Row],[operating case outflow ]]</f>
        <v>-396.44</v>
      </c>
      <c r="F53">
        <v>1.97</v>
      </c>
      <c r="G53">
        <v>1.24</v>
      </c>
      <c r="H53" t="s">
        <v>144</v>
      </c>
      <c r="I53" t="s">
        <v>146</v>
      </c>
    </row>
    <row r="54" spans="1:9" x14ac:dyDescent="0.45">
      <c r="A54" s="1">
        <v>44048</v>
      </c>
      <c r="B54" t="s">
        <v>142</v>
      </c>
      <c r="C54">
        <v>196.82</v>
      </c>
      <c r="D54">
        <v>789.1</v>
      </c>
      <c r="E54">
        <f>Table3[[#This Row],[operating cash inflow]]-Table3[[#This Row],[operating case outflow ]]</f>
        <v>-592.28</v>
      </c>
      <c r="F54">
        <v>2.1</v>
      </c>
      <c r="G54">
        <v>2.79</v>
      </c>
      <c r="H54" t="s">
        <v>143</v>
      </c>
      <c r="I54" t="s">
        <v>145</v>
      </c>
    </row>
    <row r="55" spans="1:9" x14ac:dyDescent="0.45">
      <c r="A55" s="1">
        <v>44048</v>
      </c>
      <c r="B55" t="s">
        <v>142</v>
      </c>
      <c r="C55">
        <v>415.35</v>
      </c>
      <c r="D55">
        <v>644.55999999999995</v>
      </c>
      <c r="E55">
        <f>Table3[[#This Row],[operating cash inflow]]-Table3[[#This Row],[operating case outflow ]]</f>
        <v>-229.20999999999992</v>
      </c>
      <c r="F55">
        <v>4.5999999999999996</v>
      </c>
      <c r="G55">
        <v>2.96</v>
      </c>
      <c r="H55" t="s">
        <v>145</v>
      </c>
      <c r="I55" t="s">
        <v>143</v>
      </c>
    </row>
    <row r="56" spans="1:9" x14ac:dyDescent="0.45">
      <c r="A56" s="1">
        <v>44048</v>
      </c>
      <c r="B56" t="s">
        <v>142</v>
      </c>
      <c r="C56">
        <v>214.86</v>
      </c>
      <c r="D56">
        <v>584.45000000000005</v>
      </c>
      <c r="E56">
        <f>Table3[[#This Row],[operating cash inflow]]-Table3[[#This Row],[operating case outflow ]]</f>
        <v>-369.59000000000003</v>
      </c>
      <c r="F56">
        <v>4.82</v>
      </c>
      <c r="G56">
        <v>1.41</v>
      </c>
      <c r="H56" t="s">
        <v>144</v>
      </c>
      <c r="I56" t="s">
        <v>144</v>
      </c>
    </row>
    <row r="57" spans="1:9" x14ac:dyDescent="0.45">
      <c r="A57" s="1">
        <v>44049</v>
      </c>
      <c r="B57" t="s">
        <v>142</v>
      </c>
      <c r="C57">
        <v>292.81</v>
      </c>
      <c r="D57">
        <v>615.12</v>
      </c>
      <c r="E57">
        <f>Table3[[#This Row],[operating cash inflow]]-Table3[[#This Row],[operating case outflow ]]</f>
        <v>-322.31</v>
      </c>
      <c r="F57">
        <v>2.86</v>
      </c>
      <c r="G57">
        <v>4.8499999999999996</v>
      </c>
      <c r="H57" t="s">
        <v>143</v>
      </c>
      <c r="I57" t="s">
        <v>145</v>
      </c>
    </row>
    <row r="58" spans="1:9" x14ac:dyDescent="0.45">
      <c r="A58" s="1">
        <v>44050</v>
      </c>
      <c r="B58" t="s">
        <v>142</v>
      </c>
      <c r="C58">
        <v>324.58</v>
      </c>
      <c r="D58">
        <v>751.41</v>
      </c>
      <c r="E58">
        <f>Table3[[#This Row],[operating cash inflow]]-Table3[[#This Row],[operating case outflow ]]</f>
        <v>-426.83</v>
      </c>
      <c r="F58">
        <v>4.7699999999999996</v>
      </c>
      <c r="G58">
        <v>1.44</v>
      </c>
      <c r="H58" t="s">
        <v>145</v>
      </c>
      <c r="I58" t="s">
        <v>145</v>
      </c>
    </row>
    <row r="59" spans="1:9" x14ac:dyDescent="0.45">
      <c r="A59" s="1">
        <v>44050</v>
      </c>
      <c r="B59" t="s">
        <v>142</v>
      </c>
      <c r="C59">
        <v>244.39</v>
      </c>
      <c r="D59">
        <v>683.92</v>
      </c>
      <c r="E59">
        <f>Table3[[#This Row],[operating cash inflow]]-Table3[[#This Row],[operating case outflow ]]</f>
        <v>-439.53</v>
      </c>
      <c r="F59">
        <v>4.54</v>
      </c>
      <c r="G59">
        <v>1.56</v>
      </c>
      <c r="H59" t="s">
        <v>145</v>
      </c>
      <c r="I59" t="s">
        <v>146</v>
      </c>
    </row>
    <row r="60" spans="1:9" x14ac:dyDescent="0.45">
      <c r="A60" s="1">
        <v>44051</v>
      </c>
      <c r="B60" t="s">
        <v>142</v>
      </c>
      <c r="C60">
        <v>461.3</v>
      </c>
      <c r="D60">
        <v>669.67</v>
      </c>
      <c r="E60">
        <f>Table3[[#This Row],[operating cash inflow]]-Table3[[#This Row],[operating case outflow ]]</f>
        <v>-208.36999999999995</v>
      </c>
      <c r="F60">
        <v>3.49</v>
      </c>
      <c r="G60">
        <v>4.1399999999999997</v>
      </c>
      <c r="H60" t="s">
        <v>145</v>
      </c>
      <c r="I60" t="s">
        <v>144</v>
      </c>
    </row>
    <row r="61" spans="1:9" x14ac:dyDescent="0.45">
      <c r="A61" s="1">
        <v>44051</v>
      </c>
      <c r="B61" t="s">
        <v>142</v>
      </c>
      <c r="C61">
        <v>160.12</v>
      </c>
      <c r="D61">
        <v>791.01</v>
      </c>
      <c r="E61">
        <f>Table3[[#This Row],[operating cash inflow]]-Table3[[#This Row],[operating case outflow ]]</f>
        <v>-630.89</v>
      </c>
      <c r="F61">
        <v>4.33</v>
      </c>
      <c r="G61">
        <v>1.86</v>
      </c>
      <c r="H61" t="s">
        <v>143</v>
      </c>
      <c r="I61" t="s">
        <v>143</v>
      </c>
    </row>
    <row r="62" spans="1:9" x14ac:dyDescent="0.45">
      <c r="A62" s="1">
        <v>44051</v>
      </c>
      <c r="B62" t="s">
        <v>142</v>
      </c>
      <c r="C62">
        <v>157.1</v>
      </c>
      <c r="D62">
        <v>674.38</v>
      </c>
      <c r="E62">
        <f>Table3[[#This Row],[operating cash inflow]]-Table3[[#This Row],[operating case outflow ]]</f>
        <v>-517.28</v>
      </c>
      <c r="F62">
        <v>3.18</v>
      </c>
      <c r="G62">
        <v>4.0999999999999996</v>
      </c>
      <c r="H62" t="s">
        <v>143</v>
      </c>
      <c r="I62" t="s">
        <v>143</v>
      </c>
    </row>
    <row r="63" spans="1:9" x14ac:dyDescent="0.45">
      <c r="A63" s="1">
        <v>44051</v>
      </c>
      <c r="B63" t="s">
        <v>142</v>
      </c>
      <c r="C63">
        <v>369.02</v>
      </c>
      <c r="D63">
        <v>574.53</v>
      </c>
      <c r="E63">
        <f>Table3[[#This Row],[operating cash inflow]]-Table3[[#This Row],[operating case outflow ]]</f>
        <v>-205.51</v>
      </c>
      <c r="F63">
        <v>4.1500000000000004</v>
      </c>
      <c r="G63">
        <v>1.8</v>
      </c>
      <c r="H63" t="s">
        <v>144</v>
      </c>
      <c r="I63" t="s">
        <v>143</v>
      </c>
    </row>
    <row r="64" spans="1:9" x14ac:dyDescent="0.45">
      <c r="A64" s="1">
        <v>44051</v>
      </c>
      <c r="B64" t="s">
        <v>142</v>
      </c>
      <c r="C64">
        <v>336.73</v>
      </c>
      <c r="D64">
        <v>720.65</v>
      </c>
      <c r="E64">
        <f>Table3[[#This Row],[operating cash inflow]]-Table3[[#This Row],[operating case outflow ]]</f>
        <v>-383.91999999999996</v>
      </c>
      <c r="F64">
        <v>3.57</v>
      </c>
      <c r="G64">
        <v>2.2400000000000002</v>
      </c>
      <c r="H64" t="s">
        <v>143</v>
      </c>
      <c r="I64" t="s">
        <v>145</v>
      </c>
    </row>
    <row r="65" spans="1:9" x14ac:dyDescent="0.45">
      <c r="A65" s="1">
        <v>44052</v>
      </c>
      <c r="B65" t="s">
        <v>142</v>
      </c>
      <c r="C65">
        <v>427.75</v>
      </c>
      <c r="D65">
        <v>634.52</v>
      </c>
      <c r="E65">
        <f>Table3[[#This Row],[operating cash inflow]]-Table3[[#This Row],[operating case outflow ]]</f>
        <v>-206.76999999999998</v>
      </c>
      <c r="F65">
        <v>2.04</v>
      </c>
      <c r="G65">
        <v>3.13</v>
      </c>
      <c r="H65" t="s">
        <v>144</v>
      </c>
      <c r="I65" t="s">
        <v>143</v>
      </c>
    </row>
    <row r="66" spans="1:9" x14ac:dyDescent="0.45">
      <c r="A66" s="1">
        <v>44053</v>
      </c>
      <c r="B66" t="s">
        <v>142</v>
      </c>
      <c r="C66">
        <v>384.01</v>
      </c>
      <c r="D66">
        <v>696.92</v>
      </c>
      <c r="E66">
        <f>Table3[[#This Row],[operating cash inflow]]-Table3[[#This Row],[operating case outflow ]]</f>
        <v>-312.90999999999997</v>
      </c>
      <c r="F66">
        <v>3.21</v>
      </c>
      <c r="G66">
        <v>3.64</v>
      </c>
      <c r="H66" t="s">
        <v>143</v>
      </c>
      <c r="I66" t="s">
        <v>144</v>
      </c>
    </row>
    <row r="67" spans="1:9" x14ac:dyDescent="0.45">
      <c r="A67" s="1">
        <v>44053</v>
      </c>
      <c r="B67" t="s">
        <v>142</v>
      </c>
      <c r="C67">
        <v>275.55</v>
      </c>
      <c r="D67">
        <v>552.89</v>
      </c>
      <c r="E67">
        <f>Table3[[#This Row],[operating cash inflow]]-Table3[[#This Row],[operating case outflow ]]</f>
        <v>-277.33999999999997</v>
      </c>
      <c r="F67">
        <v>2.12</v>
      </c>
      <c r="G67">
        <v>4.51</v>
      </c>
      <c r="H67" t="s">
        <v>146</v>
      </c>
      <c r="I67" t="s">
        <v>146</v>
      </c>
    </row>
    <row r="68" spans="1:9" x14ac:dyDescent="0.45">
      <c r="A68" s="1">
        <v>44053</v>
      </c>
      <c r="B68" t="s">
        <v>142</v>
      </c>
      <c r="C68">
        <v>237.59</v>
      </c>
      <c r="D68">
        <v>572.82000000000005</v>
      </c>
      <c r="E68">
        <f>Table3[[#This Row],[operating cash inflow]]-Table3[[#This Row],[operating case outflow ]]</f>
        <v>-335.23</v>
      </c>
      <c r="F68">
        <v>3.92</v>
      </c>
      <c r="G68">
        <v>1.45</v>
      </c>
      <c r="H68" t="s">
        <v>143</v>
      </c>
      <c r="I68" t="s">
        <v>145</v>
      </c>
    </row>
    <row r="69" spans="1:9" x14ac:dyDescent="0.45">
      <c r="A69" s="1">
        <v>44054</v>
      </c>
      <c r="B69" t="s">
        <v>142</v>
      </c>
      <c r="C69">
        <v>147.32</v>
      </c>
      <c r="D69">
        <v>599.94000000000005</v>
      </c>
      <c r="E69">
        <f>Table3[[#This Row],[operating cash inflow]]-Table3[[#This Row],[operating case outflow ]]</f>
        <v>-452.62000000000006</v>
      </c>
      <c r="F69">
        <v>2.67</v>
      </c>
      <c r="G69">
        <v>3.22</v>
      </c>
      <c r="H69" t="s">
        <v>144</v>
      </c>
      <c r="I69" t="s">
        <v>144</v>
      </c>
    </row>
    <row r="70" spans="1:9" x14ac:dyDescent="0.45">
      <c r="A70" s="1">
        <v>44054</v>
      </c>
      <c r="B70" t="s">
        <v>142</v>
      </c>
      <c r="C70">
        <v>334.84</v>
      </c>
      <c r="D70">
        <v>649.61</v>
      </c>
      <c r="E70">
        <f>Table3[[#This Row],[operating cash inflow]]-Table3[[#This Row],[operating case outflow ]]</f>
        <v>-314.77000000000004</v>
      </c>
      <c r="F70">
        <v>3.51</v>
      </c>
      <c r="G70">
        <v>2.2400000000000002</v>
      </c>
      <c r="H70" t="s">
        <v>144</v>
      </c>
      <c r="I70" t="s">
        <v>146</v>
      </c>
    </row>
    <row r="71" spans="1:9" x14ac:dyDescent="0.45">
      <c r="A71" s="1">
        <v>44054</v>
      </c>
      <c r="B71" t="s">
        <v>142</v>
      </c>
      <c r="C71">
        <v>146.69</v>
      </c>
      <c r="D71">
        <v>514.73</v>
      </c>
      <c r="E71">
        <f>Table3[[#This Row],[operating cash inflow]]-Table3[[#This Row],[operating case outflow ]]</f>
        <v>-368.04</v>
      </c>
      <c r="F71">
        <v>4.66</v>
      </c>
      <c r="G71">
        <v>1.82</v>
      </c>
      <c r="H71" t="s">
        <v>143</v>
      </c>
      <c r="I71" t="s">
        <v>143</v>
      </c>
    </row>
    <row r="72" spans="1:9" x14ac:dyDescent="0.45">
      <c r="A72" s="1">
        <v>44054</v>
      </c>
      <c r="B72" t="s">
        <v>142</v>
      </c>
      <c r="C72">
        <v>401.46</v>
      </c>
      <c r="D72">
        <v>524.39</v>
      </c>
      <c r="E72">
        <f>Table3[[#This Row],[operating cash inflow]]-Table3[[#This Row],[operating case outflow ]]</f>
        <v>-122.93</v>
      </c>
      <c r="F72">
        <v>1.27</v>
      </c>
      <c r="G72">
        <v>2.2200000000000002</v>
      </c>
      <c r="H72" t="s">
        <v>143</v>
      </c>
      <c r="I72" t="s">
        <v>145</v>
      </c>
    </row>
    <row r="73" spans="1:9" x14ac:dyDescent="0.45">
      <c r="A73" s="1">
        <v>44055</v>
      </c>
      <c r="B73" t="s">
        <v>142</v>
      </c>
      <c r="C73">
        <v>149.76</v>
      </c>
      <c r="D73">
        <v>650.48</v>
      </c>
      <c r="E73">
        <f>Table3[[#This Row],[operating cash inflow]]-Table3[[#This Row],[operating case outflow ]]</f>
        <v>-500.72</v>
      </c>
      <c r="F73">
        <v>3.07</v>
      </c>
      <c r="G73">
        <v>3.49</v>
      </c>
      <c r="H73" t="s">
        <v>144</v>
      </c>
      <c r="I73" t="s">
        <v>144</v>
      </c>
    </row>
    <row r="74" spans="1:9" x14ac:dyDescent="0.45">
      <c r="A74" s="1">
        <v>44056</v>
      </c>
      <c r="B74" t="s">
        <v>142</v>
      </c>
      <c r="C74">
        <v>353.61</v>
      </c>
      <c r="D74">
        <v>580.12</v>
      </c>
      <c r="E74">
        <f>Table3[[#This Row],[operating cash inflow]]-Table3[[#This Row],[operating case outflow ]]</f>
        <v>-226.51</v>
      </c>
      <c r="F74">
        <v>3.22</v>
      </c>
      <c r="G74">
        <v>4.96</v>
      </c>
      <c r="H74" t="s">
        <v>143</v>
      </c>
      <c r="I74" t="s">
        <v>146</v>
      </c>
    </row>
    <row r="75" spans="1:9" x14ac:dyDescent="0.45">
      <c r="A75" s="1">
        <v>44056</v>
      </c>
      <c r="B75" t="s">
        <v>142</v>
      </c>
      <c r="C75">
        <v>310.92</v>
      </c>
      <c r="D75">
        <v>613.97</v>
      </c>
      <c r="E75">
        <f>Table3[[#This Row],[operating cash inflow]]-Table3[[#This Row],[operating case outflow ]]</f>
        <v>-303.05</v>
      </c>
      <c r="F75">
        <v>1.1599999999999999</v>
      </c>
      <c r="G75">
        <v>1.29</v>
      </c>
      <c r="H75" t="s">
        <v>143</v>
      </c>
      <c r="I75" t="s">
        <v>146</v>
      </c>
    </row>
    <row r="76" spans="1:9" x14ac:dyDescent="0.45">
      <c r="A76" s="1">
        <v>44056</v>
      </c>
      <c r="B76" t="s">
        <v>142</v>
      </c>
      <c r="C76">
        <v>193.47</v>
      </c>
      <c r="D76">
        <v>693.34</v>
      </c>
      <c r="E76">
        <f>Table3[[#This Row],[operating cash inflow]]-Table3[[#This Row],[operating case outflow ]]</f>
        <v>-499.87</v>
      </c>
      <c r="F76">
        <v>2.99</v>
      </c>
      <c r="G76">
        <v>3.57</v>
      </c>
      <c r="H76" t="s">
        <v>144</v>
      </c>
      <c r="I76" t="s">
        <v>143</v>
      </c>
    </row>
    <row r="77" spans="1:9" x14ac:dyDescent="0.45">
      <c r="A77" s="1">
        <v>44056</v>
      </c>
      <c r="B77" t="s">
        <v>142</v>
      </c>
      <c r="C77">
        <v>255.29</v>
      </c>
      <c r="D77">
        <v>633.53</v>
      </c>
      <c r="E77">
        <f>Table3[[#This Row],[operating cash inflow]]-Table3[[#This Row],[operating case outflow ]]</f>
        <v>-378.24</v>
      </c>
      <c r="F77">
        <v>3.1</v>
      </c>
      <c r="G77">
        <v>1.67</v>
      </c>
      <c r="H77" t="s">
        <v>145</v>
      </c>
      <c r="I77" t="s">
        <v>146</v>
      </c>
    </row>
    <row r="78" spans="1:9" x14ac:dyDescent="0.45">
      <c r="A78" s="1">
        <v>44056</v>
      </c>
      <c r="B78" t="s">
        <v>142</v>
      </c>
      <c r="C78">
        <v>429.05</v>
      </c>
      <c r="D78">
        <v>708.92</v>
      </c>
      <c r="E78">
        <f>Table3[[#This Row],[operating cash inflow]]-Table3[[#This Row],[operating case outflow ]]</f>
        <v>-279.86999999999995</v>
      </c>
      <c r="F78">
        <v>4.1399999999999997</v>
      </c>
      <c r="G78">
        <v>3.85</v>
      </c>
      <c r="H78" t="s">
        <v>146</v>
      </c>
      <c r="I78" t="s">
        <v>145</v>
      </c>
    </row>
    <row r="79" spans="1:9" x14ac:dyDescent="0.45">
      <c r="A79" s="1">
        <v>44056</v>
      </c>
      <c r="B79" t="s">
        <v>142</v>
      </c>
      <c r="C79">
        <v>462.74</v>
      </c>
      <c r="D79">
        <v>505.49</v>
      </c>
      <c r="E79">
        <f>Table3[[#This Row],[operating cash inflow]]-Table3[[#This Row],[operating case outflow ]]</f>
        <v>-42.75</v>
      </c>
      <c r="F79">
        <v>4.45</v>
      </c>
      <c r="G79">
        <v>1.66</v>
      </c>
      <c r="H79" t="s">
        <v>145</v>
      </c>
      <c r="I79" t="s">
        <v>145</v>
      </c>
    </row>
    <row r="80" spans="1:9" x14ac:dyDescent="0.45">
      <c r="A80" s="1">
        <v>44056</v>
      </c>
      <c r="B80" t="s">
        <v>142</v>
      </c>
      <c r="C80">
        <v>295.75</v>
      </c>
      <c r="D80">
        <v>558.91999999999996</v>
      </c>
      <c r="E80">
        <f>Table3[[#This Row],[operating cash inflow]]-Table3[[#This Row],[operating case outflow ]]</f>
        <v>-263.16999999999996</v>
      </c>
      <c r="F80">
        <v>4.3600000000000003</v>
      </c>
      <c r="G80">
        <v>2.86</v>
      </c>
      <c r="H80" t="s">
        <v>143</v>
      </c>
      <c r="I80" t="s">
        <v>144</v>
      </c>
    </row>
    <row r="81" spans="1:9" x14ac:dyDescent="0.45">
      <c r="A81" s="1">
        <v>44057</v>
      </c>
      <c r="B81" t="s">
        <v>142</v>
      </c>
      <c r="C81">
        <v>492.65</v>
      </c>
      <c r="D81">
        <v>621.79</v>
      </c>
      <c r="E81">
        <f>Table3[[#This Row],[operating cash inflow]]-Table3[[#This Row],[operating case outflow ]]</f>
        <v>-129.13999999999999</v>
      </c>
      <c r="F81">
        <v>4.7</v>
      </c>
      <c r="G81">
        <v>2.2200000000000002</v>
      </c>
      <c r="H81" t="s">
        <v>145</v>
      </c>
      <c r="I81" t="s">
        <v>146</v>
      </c>
    </row>
    <row r="82" spans="1:9" x14ac:dyDescent="0.45">
      <c r="A82" s="1">
        <v>44057</v>
      </c>
      <c r="B82" t="s">
        <v>142</v>
      </c>
      <c r="C82">
        <v>184.12</v>
      </c>
      <c r="D82">
        <v>677.53</v>
      </c>
      <c r="E82">
        <f>Table3[[#This Row],[operating cash inflow]]-Table3[[#This Row],[operating case outflow ]]</f>
        <v>-493.40999999999997</v>
      </c>
      <c r="F82">
        <v>2.5</v>
      </c>
      <c r="G82">
        <v>4.93</v>
      </c>
      <c r="H82" t="s">
        <v>146</v>
      </c>
      <c r="I82" t="s">
        <v>145</v>
      </c>
    </row>
    <row r="83" spans="1:9" x14ac:dyDescent="0.45">
      <c r="A83" s="1">
        <v>44057</v>
      </c>
      <c r="B83" t="s">
        <v>142</v>
      </c>
      <c r="C83">
        <v>126.38</v>
      </c>
      <c r="D83">
        <v>563.83000000000004</v>
      </c>
      <c r="E83">
        <f>Table3[[#This Row],[operating cash inflow]]-Table3[[#This Row],[operating case outflow ]]</f>
        <v>-437.45000000000005</v>
      </c>
      <c r="F83">
        <v>1.44</v>
      </c>
      <c r="G83">
        <v>2.0699999999999998</v>
      </c>
      <c r="H83" t="s">
        <v>143</v>
      </c>
      <c r="I83" t="s">
        <v>145</v>
      </c>
    </row>
    <row r="84" spans="1:9" x14ac:dyDescent="0.45">
      <c r="A84" s="1">
        <v>44059</v>
      </c>
      <c r="B84" t="s">
        <v>142</v>
      </c>
      <c r="C84">
        <v>287.01</v>
      </c>
      <c r="D84">
        <v>799.81</v>
      </c>
      <c r="E84">
        <f>Table3[[#This Row],[operating cash inflow]]-Table3[[#This Row],[operating case outflow ]]</f>
        <v>-512.79999999999995</v>
      </c>
      <c r="F84">
        <v>4.34</v>
      </c>
      <c r="G84">
        <v>4.34</v>
      </c>
      <c r="H84" t="s">
        <v>143</v>
      </c>
      <c r="I84" t="s">
        <v>146</v>
      </c>
    </row>
    <row r="85" spans="1:9" x14ac:dyDescent="0.45">
      <c r="A85" s="1">
        <v>44060</v>
      </c>
      <c r="B85" t="s">
        <v>142</v>
      </c>
      <c r="C85">
        <v>347.56</v>
      </c>
      <c r="D85">
        <v>577.67999999999995</v>
      </c>
      <c r="E85">
        <f>Table3[[#This Row],[operating cash inflow]]-Table3[[#This Row],[operating case outflow ]]</f>
        <v>-230.11999999999995</v>
      </c>
      <c r="F85">
        <v>1.1599999999999999</v>
      </c>
      <c r="G85">
        <v>4.6100000000000003</v>
      </c>
      <c r="H85" t="s">
        <v>143</v>
      </c>
      <c r="I85" t="s">
        <v>145</v>
      </c>
    </row>
    <row r="86" spans="1:9" x14ac:dyDescent="0.45">
      <c r="A86" s="1">
        <v>44060</v>
      </c>
      <c r="B86" t="s">
        <v>142</v>
      </c>
      <c r="C86">
        <v>284.97000000000003</v>
      </c>
      <c r="D86">
        <v>642.86</v>
      </c>
      <c r="E86">
        <f>Table3[[#This Row],[operating cash inflow]]-Table3[[#This Row],[operating case outflow ]]</f>
        <v>-357.89</v>
      </c>
      <c r="F86">
        <v>4.1900000000000004</v>
      </c>
      <c r="G86">
        <v>4.05</v>
      </c>
      <c r="H86" t="s">
        <v>143</v>
      </c>
      <c r="I86" t="s">
        <v>144</v>
      </c>
    </row>
    <row r="87" spans="1:9" x14ac:dyDescent="0.45">
      <c r="A87" s="1">
        <v>44060</v>
      </c>
      <c r="B87" t="s">
        <v>142</v>
      </c>
      <c r="C87">
        <v>299.05</v>
      </c>
      <c r="D87">
        <v>633.33000000000004</v>
      </c>
      <c r="E87">
        <f>Table3[[#This Row],[operating cash inflow]]-Table3[[#This Row],[operating case outflow ]]</f>
        <v>-334.28000000000003</v>
      </c>
      <c r="F87">
        <v>2.34</v>
      </c>
      <c r="G87">
        <v>2.85</v>
      </c>
      <c r="H87" t="s">
        <v>146</v>
      </c>
      <c r="I87" t="s">
        <v>145</v>
      </c>
    </row>
    <row r="88" spans="1:9" x14ac:dyDescent="0.45">
      <c r="A88" s="1">
        <v>44060</v>
      </c>
      <c r="B88" t="s">
        <v>142</v>
      </c>
      <c r="C88">
        <v>204.24</v>
      </c>
      <c r="D88">
        <v>521.11</v>
      </c>
      <c r="E88">
        <f>Table3[[#This Row],[operating cash inflow]]-Table3[[#This Row],[operating case outflow ]]</f>
        <v>-316.87</v>
      </c>
      <c r="F88">
        <v>3.15</v>
      </c>
      <c r="G88">
        <v>4.59</v>
      </c>
      <c r="H88" t="s">
        <v>146</v>
      </c>
      <c r="I88" t="s">
        <v>143</v>
      </c>
    </row>
    <row r="89" spans="1:9" x14ac:dyDescent="0.45">
      <c r="A89" s="1">
        <v>44061</v>
      </c>
      <c r="B89" t="s">
        <v>142</v>
      </c>
      <c r="C89">
        <v>140.6</v>
      </c>
      <c r="D89">
        <v>767.89</v>
      </c>
      <c r="E89">
        <f>Table3[[#This Row],[operating cash inflow]]-Table3[[#This Row],[operating case outflow ]]</f>
        <v>-627.29</v>
      </c>
      <c r="F89">
        <v>3.97</v>
      </c>
      <c r="G89">
        <v>1.68</v>
      </c>
      <c r="H89" t="s">
        <v>144</v>
      </c>
      <c r="I89" t="s">
        <v>143</v>
      </c>
    </row>
    <row r="90" spans="1:9" x14ac:dyDescent="0.45">
      <c r="A90" s="1">
        <v>44061</v>
      </c>
      <c r="B90" t="s">
        <v>142</v>
      </c>
      <c r="C90">
        <v>186.03</v>
      </c>
      <c r="D90">
        <v>658.42</v>
      </c>
      <c r="E90">
        <f>Table3[[#This Row],[operating cash inflow]]-Table3[[#This Row],[operating case outflow ]]</f>
        <v>-472.39</v>
      </c>
      <c r="F90">
        <v>4.7699999999999996</v>
      </c>
      <c r="G90">
        <v>3.37</v>
      </c>
      <c r="H90" t="s">
        <v>146</v>
      </c>
      <c r="I90" t="s">
        <v>146</v>
      </c>
    </row>
    <row r="91" spans="1:9" x14ac:dyDescent="0.45">
      <c r="A91" s="1">
        <v>44062</v>
      </c>
      <c r="B91" t="s">
        <v>142</v>
      </c>
      <c r="C91">
        <v>235.64</v>
      </c>
      <c r="D91">
        <v>512.11</v>
      </c>
      <c r="E91">
        <f>Table3[[#This Row],[operating cash inflow]]-Table3[[#This Row],[operating case outflow ]]</f>
        <v>-276.47000000000003</v>
      </c>
      <c r="F91">
        <v>4.88</v>
      </c>
      <c r="G91">
        <v>3.53</v>
      </c>
      <c r="H91" t="s">
        <v>144</v>
      </c>
      <c r="I91" t="s">
        <v>145</v>
      </c>
    </row>
    <row r="92" spans="1:9" x14ac:dyDescent="0.45">
      <c r="A92" s="1">
        <v>44062</v>
      </c>
      <c r="B92" t="s">
        <v>142</v>
      </c>
      <c r="C92">
        <v>372.92</v>
      </c>
      <c r="D92">
        <v>718.56</v>
      </c>
      <c r="E92">
        <f>Table3[[#This Row],[operating cash inflow]]-Table3[[#This Row],[operating case outflow ]]</f>
        <v>-345.63999999999993</v>
      </c>
      <c r="F92">
        <v>2.92</v>
      </c>
      <c r="G92">
        <v>2.7</v>
      </c>
      <c r="H92" t="s">
        <v>146</v>
      </c>
      <c r="I92" t="s">
        <v>145</v>
      </c>
    </row>
    <row r="93" spans="1:9" x14ac:dyDescent="0.45">
      <c r="A93" s="1">
        <v>44062</v>
      </c>
      <c r="B93" t="s">
        <v>142</v>
      </c>
      <c r="C93">
        <v>306.36</v>
      </c>
      <c r="D93">
        <v>565.89</v>
      </c>
      <c r="E93">
        <f>Table3[[#This Row],[operating cash inflow]]-Table3[[#This Row],[operating case outflow ]]</f>
        <v>-259.52999999999997</v>
      </c>
      <c r="F93">
        <v>1.84</v>
      </c>
      <c r="G93">
        <v>1.58</v>
      </c>
      <c r="H93" t="s">
        <v>146</v>
      </c>
      <c r="I93" t="s">
        <v>146</v>
      </c>
    </row>
    <row r="94" spans="1:9" x14ac:dyDescent="0.45">
      <c r="A94" s="1">
        <v>44063</v>
      </c>
      <c r="B94" t="s">
        <v>142</v>
      </c>
      <c r="C94">
        <v>250.05</v>
      </c>
      <c r="D94">
        <v>755.35</v>
      </c>
      <c r="E94">
        <f>Table3[[#This Row],[operating cash inflow]]-Table3[[#This Row],[operating case outflow ]]</f>
        <v>-505.3</v>
      </c>
      <c r="F94">
        <v>2.9</v>
      </c>
      <c r="G94">
        <v>1.17</v>
      </c>
      <c r="H94" t="s">
        <v>145</v>
      </c>
      <c r="I94" t="s">
        <v>143</v>
      </c>
    </row>
    <row r="95" spans="1:9" x14ac:dyDescent="0.45">
      <c r="A95" s="1">
        <v>44064</v>
      </c>
      <c r="B95" t="s">
        <v>142</v>
      </c>
      <c r="C95">
        <v>165.83</v>
      </c>
      <c r="D95">
        <v>687.79</v>
      </c>
      <c r="E95">
        <f>Table3[[#This Row],[operating cash inflow]]-Table3[[#This Row],[operating case outflow ]]</f>
        <v>-521.95999999999992</v>
      </c>
      <c r="F95">
        <v>3.1</v>
      </c>
      <c r="G95">
        <v>1.83</v>
      </c>
      <c r="H95" t="s">
        <v>143</v>
      </c>
      <c r="I95" t="s">
        <v>146</v>
      </c>
    </row>
    <row r="96" spans="1:9" x14ac:dyDescent="0.45">
      <c r="A96" s="1">
        <v>44064</v>
      </c>
      <c r="B96" t="s">
        <v>142</v>
      </c>
      <c r="C96">
        <v>159.9</v>
      </c>
      <c r="D96">
        <v>567.33000000000004</v>
      </c>
      <c r="E96">
        <f>Table3[[#This Row],[operating cash inflow]]-Table3[[#This Row],[operating case outflow ]]</f>
        <v>-407.43000000000006</v>
      </c>
      <c r="F96">
        <v>1.35</v>
      </c>
      <c r="G96">
        <v>3.62</v>
      </c>
      <c r="H96" t="s">
        <v>146</v>
      </c>
      <c r="I96" t="s">
        <v>145</v>
      </c>
    </row>
    <row r="97" spans="1:9" x14ac:dyDescent="0.45">
      <c r="A97" s="1">
        <v>44065</v>
      </c>
      <c r="B97" t="s">
        <v>142</v>
      </c>
      <c r="C97">
        <v>336.25</v>
      </c>
      <c r="D97">
        <v>797.71</v>
      </c>
      <c r="E97">
        <f>Table3[[#This Row],[operating cash inflow]]-Table3[[#This Row],[operating case outflow ]]</f>
        <v>-461.46000000000004</v>
      </c>
      <c r="F97">
        <v>4.8899999999999997</v>
      </c>
      <c r="G97">
        <v>1.84</v>
      </c>
      <c r="H97" t="s">
        <v>144</v>
      </c>
      <c r="I97" t="s">
        <v>145</v>
      </c>
    </row>
    <row r="98" spans="1:9" x14ac:dyDescent="0.45">
      <c r="A98" s="1">
        <v>44065</v>
      </c>
      <c r="B98" t="s">
        <v>142</v>
      </c>
      <c r="C98">
        <v>295.39</v>
      </c>
      <c r="D98">
        <v>660.01</v>
      </c>
      <c r="E98">
        <f>Table3[[#This Row],[operating cash inflow]]-Table3[[#This Row],[operating case outflow ]]</f>
        <v>-364.62</v>
      </c>
      <c r="F98">
        <v>1.2</v>
      </c>
      <c r="G98">
        <v>1.27</v>
      </c>
      <c r="H98" t="s">
        <v>146</v>
      </c>
      <c r="I98" t="s">
        <v>145</v>
      </c>
    </row>
    <row r="99" spans="1:9" x14ac:dyDescent="0.45">
      <c r="A99" s="1">
        <v>44065</v>
      </c>
      <c r="B99" t="s">
        <v>142</v>
      </c>
      <c r="C99">
        <v>411.48</v>
      </c>
      <c r="D99">
        <v>521.55999999999995</v>
      </c>
      <c r="E99">
        <f>Table3[[#This Row],[operating cash inflow]]-Table3[[#This Row],[operating case outflow ]]</f>
        <v>-110.07999999999993</v>
      </c>
      <c r="F99">
        <v>4.0599999999999996</v>
      </c>
      <c r="G99">
        <v>4.93</v>
      </c>
      <c r="H99" t="s">
        <v>146</v>
      </c>
      <c r="I99" t="s">
        <v>144</v>
      </c>
    </row>
    <row r="100" spans="1:9" x14ac:dyDescent="0.45">
      <c r="A100" s="1">
        <v>44065</v>
      </c>
      <c r="B100" t="s">
        <v>142</v>
      </c>
      <c r="C100">
        <v>475.33</v>
      </c>
      <c r="D100">
        <v>538.66</v>
      </c>
      <c r="E100">
        <f>Table3[[#This Row],[operating cash inflow]]-Table3[[#This Row],[operating case outflow ]]</f>
        <v>-63.329999999999984</v>
      </c>
      <c r="F100">
        <v>2.2000000000000002</v>
      </c>
      <c r="G100">
        <v>4.33</v>
      </c>
      <c r="H100" t="s">
        <v>145</v>
      </c>
      <c r="I100" t="s">
        <v>143</v>
      </c>
    </row>
    <row r="101" spans="1:9" x14ac:dyDescent="0.45">
      <c r="A101" s="1">
        <v>44066</v>
      </c>
      <c r="B101" t="s">
        <v>142</v>
      </c>
      <c r="C101">
        <v>495.39</v>
      </c>
      <c r="D101">
        <v>583</v>
      </c>
      <c r="E101">
        <f>Table3[[#This Row],[operating cash inflow]]-Table3[[#This Row],[operating case outflow ]]</f>
        <v>-87.610000000000014</v>
      </c>
      <c r="F101">
        <v>2.0499999999999998</v>
      </c>
      <c r="G101">
        <v>1.23</v>
      </c>
      <c r="H101" t="s">
        <v>146</v>
      </c>
      <c r="I101" t="s">
        <v>143</v>
      </c>
    </row>
    <row r="102" spans="1:9" x14ac:dyDescent="0.45">
      <c r="A102" s="1">
        <v>44067</v>
      </c>
      <c r="B102" t="s">
        <v>142</v>
      </c>
      <c r="C102">
        <v>376.29</v>
      </c>
      <c r="D102">
        <v>732.91</v>
      </c>
      <c r="E102">
        <f>Table3[[#This Row],[operating cash inflow]]-Table3[[#This Row],[operating case outflow ]]</f>
        <v>-356.61999999999995</v>
      </c>
      <c r="F102">
        <v>2.09</v>
      </c>
      <c r="G102">
        <v>3.48</v>
      </c>
      <c r="H102" t="s">
        <v>146</v>
      </c>
      <c r="I102" t="s">
        <v>146</v>
      </c>
    </row>
    <row r="103" spans="1:9" x14ac:dyDescent="0.45">
      <c r="A103" s="1">
        <v>44067</v>
      </c>
      <c r="B103" t="s">
        <v>142</v>
      </c>
      <c r="C103">
        <v>354.9</v>
      </c>
      <c r="D103">
        <v>662.35</v>
      </c>
      <c r="E103">
        <f>Table3[[#This Row],[operating cash inflow]]-Table3[[#This Row],[operating case outflow ]]</f>
        <v>-307.45000000000005</v>
      </c>
      <c r="F103">
        <v>2.58</v>
      </c>
      <c r="G103">
        <v>2.1</v>
      </c>
      <c r="H103" t="s">
        <v>146</v>
      </c>
      <c r="I103" t="s">
        <v>146</v>
      </c>
    </row>
    <row r="104" spans="1:9" x14ac:dyDescent="0.45">
      <c r="A104" s="1">
        <v>44067</v>
      </c>
      <c r="B104" t="s">
        <v>142</v>
      </c>
      <c r="C104">
        <v>139.63</v>
      </c>
      <c r="D104">
        <v>548.4</v>
      </c>
      <c r="E104">
        <f>Table3[[#This Row],[operating cash inflow]]-Table3[[#This Row],[operating case outflow ]]</f>
        <v>-408.77</v>
      </c>
      <c r="F104">
        <v>1.81</v>
      </c>
      <c r="G104">
        <v>4.6100000000000003</v>
      </c>
      <c r="H104" t="s">
        <v>146</v>
      </c>
      <c r="I104" t="s">
        <v>145</v>
      </c>
    </row>
    <row r="105" spans="1:9" x14ac:dyDescent="0.45">
      <c r="A105" s="1">
        <v>44068</v>
      </c>
      <c r="B105" t="s">
        <v>142</v>
      </c>
      <c r="C105">
        <v>257.18</v>
      </c>
      <c r="D105">
        <v>533.95000000000005</v>
      </c>
      <c r="E105">
        <f>Table3[[#This Row],[operating cash inflow]]-Table3[[#This Row],[operating case outflow ]]</f>
        <v>-276.77000000000004</v>
      </c>
      <c r="F105">
        <v>1.39</v>
      </c>
      <c r="G105">
        <v>4.7699999999999996</v>
      </c>
      <c r="H105" t="s">
        <v>143</v>
      </c>
      <c r="I105" t="s">
        <v>146</v>
      </c>
    </row>
    <row r="106" spans="1:9" x14ac:dyDescent="0.45">
      <c r="A106" s="1">
        <v>44069</v>
      </c>
      <c r="B106" t="s">
        <v>142</v>
      </c>
      <c r="C106">
        <v>394.7</v>
      </c>
      <c r="D106">
        <v>520.07000000000005</v>
      </c>
      <c r="E106">
        <f>Table3[[#This Row],[operating cash inflow]]-Table3[[#This Row],[operating case outflow ]]</f>
        <v>-125.37000000000006</v>
      </c>
      <c r="F106">
        <v>2.2799999999999998</v>
      </c>
      <c r="G106">
        <v>4.59</v>
      </c>
      <c r="H106" t="s">
        <v>146</v>
      </c>
      <c r="I106" t="s">
        <v>143</v>
      </c>
    </row>
    <row r="107" spans="1:9" x14ac:dyDescent="0.45">
      <c r="A107" s="1">
        <v>44069</v>
      </c>
      <c r="B107" t="s">
        <v>142</v>
      </c>
      <c r="C107">
        <v>174.92</v>
      </c>
      <c r="D107">
        <v>626.07000000000005</v>
      </c>
      <c r="E107">
        <f>Table3[[#This Row],[operating cash inflow]]-Table3[[#This Row],[operating case outflow ]]</f>
        <v>-451.15000000000009</v>
      </c>
      <c r="F107">
        <v>2.46</v>
      </c>
      <c r="G107">
        <v>4.05</v>
      </c>
      <c r="H107" t="s">
        <v>143</v>
      </c>
      <c r="I107" t="s">
        <v>144</v>
      </c>
    </row>
    <row r="108" spans="1:9" x14ac:dyDescent="0.45">
      <c r="A108" s="1">
        <v>44069</v>
      </c>
      <c r="B108" t="s">
        <v>142</v>
      </c>
      <c r="C108">
        <v>377.36</v>
      </c>
      <c r="D108">
        <v>576.49</v>
      </c>
      <c r="E108">
        <f>Table3[[#This Row],[operating cash inflow]]-Table3[[#This Row],[operating case outflow ]]</f>
        <v>-199.13</v>
      </c>
      <c r="F108">
        <v>1.57</v>
      </c>
      <c r="G108">
        <v>2.88</v>
      </c>
      <c r="H108" t="s">
        <v>146</v>
      </c>
      <c r="I108" t="s">
        <v>146</v>
      </c>
    </row>
    <row r="109" spans="1:9" x14ac:dyDescent="0.45">
      <c r="A109" s="1">
        <v>44069</v>
      </c>
      <c r="B109" t="s">
        <v>142</v>
      </c>
      <c r="C109">
        <v>186.78</v>
      </c>
      <c r="D109">
        <v>705.05</v>
      </c>
      <c r="E109">
        <f>Table3[[#This Row],[operating cash inflow]]-Table3[[#This Row],[operating case outflow ]]</f>
        <v>-518.27</v>
      </c>
      <c r="F109">
        <v>1.01</v>
      </c>
      <c r="G109">
        <v>3.56</v>
      </c>
      <c r="H109" t="s">
        <v>146</v>
      </c>
      <c r="I109" t="s">
        <v>143</v>
      </c>
    </row>
    <row r="110" spans="1:9" x14ac:dyDescent="0.45">
      <c r="A110" s="1">
        <v>44070</v>
      </c>
      <c r="B110" t="s">
        <v>142</v>
      </c>
      <c r="C110">
        <v>463.55</v>
      </c>
      <c r="D110">
        <v>742.19</v>
      </c>
      <c r="E110">
        <f>Table3[[#This Row],[operating cash inflow]]-Table3[[#This Row],[operating case outflow ]]</f>
        <v>-278.64000000000004</v>
      </c>
      <c r="F110">
        <v>4.43</v>
      </c>
      <c r="G110">
        <v>1.88</v>
      </c>
      <c r="H110" t="s">
        <v>144</v>
      </c>
      <c r="I110" t="s">
        <v>144</v>
      </c>
    </row>
    <row r="111" spans="1:9" x14ac:dyDescent="0.45">
      <c r="A111" s="1">
        <v>44071</v>
      </c>
      <c r="B111" t="s">
        <v>142</v>
      </c>
      <c r="C111">
        <v>193.57</v>
      </c>
      <c r="D111">
        <v>780.03</v>
      </c>
      <c r="E111">
        <f>Table3[[#This Row],[operating cash inflow]]-Table3[[#This Row],[operating case outflow ]]</f>
        <v>-586.46</v>
      </c>
      <c r="F111">
        <v>4.51</v>
      </c>
      <c r="G111">
        <v>3.93</v>
      </c>
      <c r="H111" t="s">
        <v>146</v>
      </c>
      <c r="I111" t="s">
        <v>145</v>
      </c>
    </row>
    <row r="112" spans="1:9" x14ac:dyDescent="0.45">
      <c r="A112" s="1">
        <v>44071</v>
      </c>
      <c r="B112" t="s">
        <v>142</v>
      </c>
      <c r="C112">
        <v>205.5</v>
      </c>
      <c r="D112">
        <v>586.48</v>
      </c>
      <c r="E112">
        <f>Table3[[#This Row],[operating cash inflow]]-Table3[[#This Row],[operating case outflow ]]</f>
        <v>-380.98</v>
      </c>
      <c r="F112">
        <v>2.76</v>
      </c>
      <c r="G112">
        <v>2.89</v>
      </c>
      <c r="H112" t="s">
        <v>145</v>
      </c>
      <c r="I112" t="s">
        <v>143</v>
      </c>
    </row>
    <row r="113" spans="1:9" x14ac:dyDescent="0.45">
      <c r="A113" s="1">
        <v>44071</v>
      </c>
      <c r="B113" t="s">
        <v>142</v>
      </c>
      <c r="C113">
        <v>101.35</v>
      </c>
      <c r="D113">
        <v>654.29999999999995</v>
      </c>
      <c r="E113">
        <f>Table3[[#This Row],[operating cash inflow]]-Table3[[#This Row],[operating case outflow ]]</f>
        <v>-552.94999999999993</v>
      </c>
      <c r="F113">
        <v>4.28</v>
      </c>
      <c r="G113">
        <v>4.92</v>
      </c>
      <c r="H113" t="s">
        <v>146</v>
      </c>
      <c r="I113" t="s">
        <v>146</v>
      </c>
    </row>
    <row r="114" spans="1:9" x14ac:dyDescent="0.45">
      <c r="A114" s="1">
        <v>44071</v>
      </c>
      <c r="B114" t="s">
        <v>142</v>
      </c>
      <c r="C114">
        <v>220.29</v>
      </c>
      <c r="D114">
        <v>590.98</v>
      </c>
      <c r="E114">
        <f>Table3[[#This Row],[operating cash inflow]]-Table3[[#This Row],[operating case outflow ]]</f>
        <v>-370.69000000000005</v>
      </c>
      <c r="F114">
        <v>2.09</v>
      </c>
      <c r="G114">
        <v>2.78</v>
      </c>
      <c r="H114" t="s">
        <v>143</v>
      </c>
      <c r="I114" t="s">
        <v>145</v>
      </c>
    </row>
    <row r="115" spans="1:9" x14ac:dyDescent="0.45">
      <c r="A115" s="1">
        <v>44071</v>
      </c>
      <c r="B115" t="s">
        <v>142</v>
      </c>
      <c r="C115">
        <v>285.85000000000002</v>
      </c>
      <c r="D115">
        <v>703.14</v>
      </c>
      <c r="E115">
        <f>Table3[[#This Row],[operating cash inflow]]-Table3[[#This Row],[operating case outflow ]]</f>
        <v>-417.28999999999996</v>
      </c>
      <c r="F115">
        <v>4.08</v>
      </c>
      <c r="G115">
        <v>4.6399999999999997</v>
      </c>
      <c r="H115" t="s">
        <v>146</v>
      </c>
      <c r="I115" t="s">
        <v>146</v>
      </c>
    </row>
    <row r="116" spans="1:9" x14ac:dyDescent="0.45">
      <c r="A116" s="1">
        <v>44072</v>
      </c>
      <c r="B116" t="s">
        <v>142</v>
      </c>
      <c r="C116">
        <v>402.94</v>
      </c>
      <c r="D116">
        <v>741.81</v>
      </c>
      <c r="E116">
        <f>Table3[[#This Row],[operating cash inflow]]-Table3[[#This Row],[operating case outflow ]]</f>
        <v>-338.86999999999995</v>
      </c>
      <c r="F116">
        <v>2.4900000000000002</v>
      </c>
      <c r="G116">
        <v>1.04</v>
      </c>
      <c r="H116" t="s">
        <v>143</v>
      </c>
      <c r="I116" t="s">
        <v>145</v>
      </c>
    </row>
    <row r="117" spans="1:9" x14ac:dyDescent="0.45">
      <c r="A117" s="1">
        <v>44072</v>
      </c>
      <c r="B117" t="s">
        <v>142</v>
      </c>
      <c r="C117">
        <v>136.25</v>
      </c>
      <c r="D117">
        <v>569.27</v>
      </c>
      <c r="E117">
        <f>Table3[[#This Row],[operating cash inflow]]-Table3[[#This Row],[operating case outflow ]]</f>
        <v>-433.02</v>
      </c>
      <c r="F117">
        <v>2.94</v>
      </c>
      <c r="G117">
        <v>1.65</v>
      </c>
      <c r="H117" t="s">
        <v>143</v>
      </c>
      <c r="I117" t="s">
        <v>146</v>
      </c>
    </row>
    <row r="118" spans="1:9" x14ac:dyDescent="0.45">
      <c r="A118" s="1">
        <v>44072</v>
      </c>
      <c r="B118" t="s">
        <v>142</v>
      </c>
      <c r="C118">
        <v>464.35</v>
      </c>
      <c r="D118">
        <v>698.49</v>
      </c>
      <c r="E118">
        <f>Table3[[#This Row],[operating cash inflow]]-Table3[[#This Row],[operating case outflow ]]</f>
        <v>-234.14</v>
      </c>
      <c r="F118">
        <v>3.89</v>
      </c>
      <c r="G118">
        <v>4.55</v>
      </c>
      <c r="H118" t="s">
        <v>143</v>
      </c>
      <c r="I118" t="s">
        <v>146</v>
      </c>
    </row>
    <row r="119" spans="1:9" x14ac:dyDescent="0.45">
      <c r="A119" s="1">
        <v>44072</v>
      </c>
      <c r="B119" t="s">
        <v>142</v>
      </c>
      <c r="C119">
        <v>209.04</v>
      </c>
      <c r="D119">
        <v>504.73</v>
      </c>
      <c r="E119">
        <f>Table3[[#This Row],[operating cash inflow]]-Table3[[#This Row],[operating case outflow ]]</f>
        <v>-295.69000000000005</v>
      </c>
      <c r="F119">
        <v>1.01</v>
      </c>
      <c r="G119">
        <v>1.52</v>
      </c>
      <c r="H119" t="s">
        <v>144</v>
      </c>
      <c r="I119" t="s">
        <v>143</v>
      </c>
    </row>
    <row r="120" spans="1:9" x14ac:dyDescent="0.45">
      <c r="A120" s="1">
        <v>44073</v>
      </c>
      <c r="B120" t="s">
        <v>142</v>
      </c>
      <c r="C120">
        <v>220.86</v>
      </c>
      <c r="D120">
        <v>539.84</v>
      </c>
      <c r="E120">
        <f>Table3[[#This Row],[operating cash inflow]]-Table3[[#This Row],[operating case outflow ]]</f>
        <v>-318.98</v>
      </c>
      <c r="F120">
        <v>2.3199999999999998</v>
      </c>
      <c r="G120">
        <v>4.18</v>
      </c>
      <c r="H120" t="s">
        <v>143</v>
      </c>
      <c r="I120" t="s">
        <v>144</v>
      </c>
    </row>
    <row r="121" spans="1:9" x14ac:dyDescent="0.45">
      <c r="A121" s="1">
        <v>44073</v>
      </c>
      <c r="B121" t="s">
        <v>142</v>
      </c>
      <c r="C121">
        <v>360.03</v>
      </c>
      <c r="D121">
        <v>558.88</v>
      </c>
      <c r="E121">
        <f>Table3[[#This Row],[operating cash inflow]]-Table3[[#This Row],[operating case outflow ]]</f>
        <v>-198.85000000000002</v>
      </c>
      <c r="F121">
        <v>3.93</v>
      </c>
      <c r="G121">
        <v>3.18</v>
      </c>
      <c r="H121" t="s">
        <v>143</v>
      </c>
      <c r="I121" t="s">
        <v>145</v>
      </c>
    </row>
    <row r="122" spans="1:9" x14ac:dyDescent="0.45">
      <c r="A122" s="1">
        <v>44073</v>
      </c>
      <c r="B122" t="s">
        <v>142</v>
      </c>
      <c r="C122">
        <v>200.72</v>
      </c>
      <c r="D122">
        <v>574.02</v>
      </c>
      <c r="E122">
        <f>Table3[[#This Row],[operating cash inflow]]-Table3[[#This Row],[operating case outflow ]]</f>
        <v>-373.29999999999995</v>
      </c>
      <c r="F122">
        <v>1.85</v>
      </c>
      <c r="G122">
        <v>3.31</v>
      </c>
      <c r="H122" t="s">
        <v>143</v>
      </c>
      <c r="I122" t="s">
        <v>144</v>
      </c>
    </row>
    <row r="123" spans="1:9" x14ac:dyDescent="0.45">
      <c r="A123" s="1">
        <v>44074</v>
      </c>
      <c r="B123" t="s">
        <v>142</v>
      </c>
      <c r="C123">
        <v>199.8</v>
      </c>
      <c r="D123">
        <v>745.79</v>
      </c>
      <c r="E123">
        <f>Table3[[#This Row],[operating cash inflow]]-Table3[[#This Row],[operating case outflow ]]</f>
        <v>-545.99</v>
      </c>
      <c r="F123">
        <v>3.89</v>
      </c>
      <c r="G123">
        <v>1.31</v>
      </c>
      <c r="H123" t="s">
        <v>146</v>
      </c>
      <c r="I123" t="s">
        <v>146</v>
      </c>
    </row>
    <row r="124" spans="1:9" x14ac:dyDescent="0.45">
      <c r="A124" s="1">
        <v>44075</v>
      </c>
      <c r="B124" t="s">
        <v>142</v>
      </c>
      <c r="C124">
        <v>228.76</v>
      </c>
      <c r="D124">
        <v>563.89</v>
      </c>
      <c r="E124">
        <f>Table3[[#This Row],[operating cash inflow]]-Table3[[#This Row],[operating case outflow ]]</f>
        <v>-335.13</v>
      </c>
      <c r="F124">
        <v>4.22</v>
      </c>
      <c r="G124">
        <v>1.52</v>
      </c>
      <c r="H124" t="s">
        <v>146</v>
      </c>
      <c r="I124" t="s">
        <v>145</v>
      </c>
    </row>
    <row r="125" spans="1:9" x14ac:dyDescent="0.45">
      <c r="A125" s="1">
        <v>44075</v>
      </c>
      <c r="B125" t="s">
        <v>142</v>
      </c>
      <c r="C125">
        <v>122.31</v>
      </c>
      <c r="D125">
        <v>643.45000000000005</v>
      </c>
      <c r="E125">
        <f>Table3[[#This Row],[operating cash inflow]]-Table3[[#This Row],[operating case outflow ]]</f>
        <v>-521.1400000000001</v>
      </c>
      <c r="F125">
        <v>4.84</v>
      </c>
      <c r="G125">
        <v>1.74</v>
      </c>
      <c r="H125" t="s">
        <v>146</v>
      </c>
      <c r="I125" t="s">
        <v>146</v>
      </c>
    </row>
    <row r="126" spans="1:9" x14ac:dyDescent="0.45">
      <c r="A126" s="1">
        <v>44076</v>
      </c>
      <c r="B126" t="s">
        <v>142</v>
      </c>
      <c r="C126">
        <v>267.45999999999998</v>
      </c>
      <c r="D126">
        <v>598.16999999999996</v>
      </c>
      <c r="E126">
        <f>Table3[[#This Row],[operating cash inflow]]-Table3[[#This Row],[operating case outflow ]]</f>
        <v>-330.71</v>
      </c>
      <c r="F126">
        <v>4.9000000000000004</v>
      </c>
      <c r="G126">
        <v>1.82</v>
      </c>
      <c r="H126" t="s">
        <v>143</v>
      </c>
      <c r="I126" t="s">
        <v>144</v>
      </c>
    </row>
    <row r="127" spans="1:9" x14ac:dyDescent="0.45">
      <c r="A127" s="1">
        <v>44076</v>
      </c>
      <c r="B127" t="s">
        <v>142</v>
      </c>
      <c r="C127">
        <v>350.66</v>
      </c>
      <c r="D127">
        <v>536.98</v>
      </c>
      <c r="E127">
        <f>Table3[[#This Row],[operating cash inflow]]-Table3[[#This Row],[operating case outflow ]]</f>
        <v>-186.32</v>
      </c>
      <c r="F127">
        <v>1.27</v>
      </c>
      <c r="G127">
        <v>4.2300000000000004</v>
      </c>
      <c r="H127" t="s">
        <v>144</v>
      </c>
      <c r="I127" t="s">
        <v>145</v>
      </c>
    </row>
    <row r="128" spans="1:9" x14ac:dyDescent="0.45">
      <c r="A128" s="1">
        <v>44077</v>
      </c>
      <c r="B128" t="s">
        <v>142</v>
      </c>
      <c r="C128">
        <v>325.17</v>
      </c>
      <c r="D128">
        <v>583.6</v>
      </c>
      <c r="E128">
        <f>Table3[[#This Row],[operating cash inflow]]-Table3[[#This Row],[operating case outflow ]]</f>
        <v>-258.43</v>
      </c>
      <c r="F128">
        <v>2.38</v>
      </c>
      <c r="G128">
        <v>4.51</v>
      </c>
      <c r="H128" t="s">
        <v>146</v>
      </c>
      <c r="I128" t="s">
        <v>146</v>
      </c>
    </row>
    <row r="129" spans="1:9" x14ac:dyDescent="0.45">
      <c r="A129" s="1">
        <v>44077</v>
      </c>
      <c r="B129" t="s">
        <v>142</v>
      </c>
      <c r="C129">
        <v>430.87</v>
      </c>
      <c r="D129">
        <v>766.39</v>
      </c>
      <c r="E129">
        <f>Table3[[#This Row],[operating cash inflow]]-Table3[[#This Row],[operating case outflow ]]</f>
        <v>-335.52</v>
      </c>
      <c r="F129">
        <v>3.08</v>
      </c>
      <c r="G129">
        <v>3.17</v>
      </c>
      <c r="H129" t="s">
        <v>144</v>
      </c>
      <c r="I129" t="s">
        <v>143</v>
      </c>
    </row>
    <row r="130" spans="1:9" x14ac:dyDescent="0.45">
      <c r="A130" s="1">
        <v>44077</v>
      </c>
      <c r="B130" t="s">
        <v>142</v>
      </c>
      <c r="C130">
        <v>345.04</v>
      </c>
      <c r="D130">
        <v>686.4</v>
      </c>
      <c r="E130">
        <f>Table3[[#This Row],[operating cash inflow]]-Table3[[#This Row],[operating case outflow ]]</f>
        <v>-341.35999999999996</v>
      </c>
      <c r="F130">
        <v>4.76</v>
      </c>
      <c r="G130">
        <v>1.26</v>
      </c>
      <c r="H130" t="s">
        <v>145</v>
      </c>
      <c r="I130" t="s">
        <v>143</v>
      </c>
    </row>
    <row r="131" spans="1:9" x14ac:dyDescent="0.45">
      <c r="A131" s="1">
        <v>44077</v>
      </c>
      <c r="B131" t="s">
        <v>142</v>
      </c>
      <c r="C131">
        <v>242.13</v>
      </c>
      <c r="D131">
        <v>660.93</v>
      </c>
      <c r="E131">
        <f>Table3[[#This Row],[operating cash inflow]]-Table3[[#This Row],[operating case outflow ]]</f>
        <v>-418.79999999999995</v>
      </c>
      <c r="F131">
        <v>2.1800000000000002</v>
      </c>
      <c r="G131">
        <v>3.41</v>
      </c>
      <c r="H131" t="s">
        <v>146</v>
      </c>
      <c r="I131" t="s">
        <v>143</v>
      </c>
    </row>
    <row r="132" spans="1:9" x14ac:dyDescent="0.45">
      <c r="A132" s="1">
        <v>44078</v>
      </c>
      <c r="B132" t="s">
        <v>142</v>
      </c>
      <c r="C132">
        <v>147.49</v>
      </c>
      <c r="D132">
        <v>636.49</v>
      </c>
      <c r="E132">
        <f>Table3[[#This Row],[operating cash inflow]]-Table3[[#This Row],[operating case outflow ]]</f>
        <v>-489</v>
      </c>
      <c r="F132">
        <v>4.49</v>
      </c>
      <c r="G132">
        <v>4.59</v>
      </c>
      <c r="H132" t="s">
        <v>145</v>
      </c>
      <c r="I132" t="s">
        <v>146</v>
      </c>
    </row>
    <row r="133" spans="1:9" x14ac:dyDescent="0.45">
      <c r="A133" s="1">
        <v>44078</v>
      </c>
      <c r="B133" t="s">
        <v>142</v>
      </c>
      <c r="C133">
        <v>100.45</v>
      </c>
      <c r="D133">
        <v>653.20000000000005</v>
      </c>
      <c r="E133">
        <f>Table3[[#This Row],[operating cash inflow]]-Table3[[#This Row],[operating case outflow ]]</f>
        <v>-552.75</v>
      </c>
      <c r="F133">
        <v>1.86</v>
      </c>
      <c r="G133">
        <v>4.82</v>
      </c>
      <c r="H133" t="s">
        <v>144</v>
      </c>
      <c r="I133" t="s">
        <v>144</v>
      </c>
    </row>
    <row r="134" spans="1:9" x14ac:dyDescent="0.45">
      <c r="A134" s="1">
        <v>44079</v>
      </c>
      <c r="B134" t="s">
        <v>142</v>
      </c>
      <c r="C134">
        <v>346.4</v>
      </c>
      <c r="D134">
        <v>515.69000000000005</v>
      </c>
      <c r="E134">
        <f>Table3[[#This Row],[operating cash inflow]]-Table3[[#This Row],[operating case outflow ]]</f>
        <v>-169.29000000000008</v>
      </c>
      <c r="F134">
        <v>1.56</v>
      </c>
      <c r="G134">
        <v>4.67</v>
      </c>
      <c r="H134" t="s">
        <v>146</v>
      </c>
      <c r="I134" t="s">
        <v>145</v>
      </c>
    </row>
    <row r="135" spans="1:9" x14ac:dyDescent="0.45">
      <c r="A135" s="1">
        <v>44079</v>
      </c>
      <c r="B135" t="s">
        <v>142</v>
      </c>
      <c r="C135">
        <v>449.43</v>
      </c>
      <c r="D135">
        <v>733.19</v>
      </c>
      <c r="E135">
        <f>Table3[[#This Row],[operating cash inflow]]-Table3[[#This Row],[operating case outflow ]]</f>
        <v>-283.76000000000005</v>
      </c>
      <c r="F135">
        <v>1.23</v>
      </c>
      <c r="G135">
        <v>4.13</v>
      </c>
      <c r="H135" t="s">
        <v>143</v>
      </c>
      <c r="I135" t="s">
        <v>144</v>
      </c>
    </row>
    <row r="136" spans="1:9" x14ac:dyDescent="0.45">
      <c r="A136" s="1">
        <v>44079</v>
      </c>
      <c r="B136" t="s">
        <v>142</v>
      </c>
      <c r="C136">
        <v>415.87</v>
      </c>
      <c r="D136">
        <v>789.85</v>
      </c>
      <c r="E136">
        <f>Table3[[#This Row],[operating cash inflow]]-Table3[[#This Row],[operating case outflow ]]</f>
        <v>-373.98</v>
      </c>
      <c r="F136">
        <v>1.7</v>
      </c>
      <c r="G136">
        <v>1.95</v>
      </c>
      <c r="H136" t="s">
        <v>146</v>
      </c>
      <c r="I136" t="s">
        <v>145</v>
      </c>
    </row>
    <row r="137" spans="1:9" x14ac:dyDescent="0.45">
      <c r="A137" s="1">
        <v>44079</v>
      </c>
      <c r="B137" t="s">
        <v>142</v>
      </c>
      <c r="C137">
        <v>480.4</v>
      </c>
      <c r="D137">
        <v>579.49</v>
      </c>
      <c r="E137">
        <f>Table3[[#This Row],[operating cash inflow]]-Table3[[#This Row],[operating case outflow ]]</f>
        <v>-99.090000000000032</v>
      </c>
      <c r="F137">
        <v>2.64</v>
      </c>
      <c r="G137">
        <v>2.41</v>
      </c>
      <c r="H137" t="s">
        <v>145</v>
      </c>
      <c r="I137" t="s">
        <v>144</v>
      </c>
    </row>
    <row r="138" spans="1:9" x14ac:dyDescent="0.45">
      <c r="A138" s="1">
        <v>44080</v>
      </c>
      <c r="B138" t="s">
        <v>142</v>
      </c>
      <c r="C138">
        <v>446.11</v>
      </c>
      <c r="D138">
        <v>536.08000000000004</v>
      </c>
      <c r="E138">
        <f>Table3[[#This Row],[operating cash inflow]]-Table3[[#This Row],[operating case outflow ]]</f>
        <v>-89.970000000000027</v>
      </c>
      <c r="F138">
        <v>2.09</v>
      </c>
      <c r="G138">
        <v>1.51</v>
      </c>
      <c r="H138" t="s">
        <v>143</v>
      </c>
      <c r="I138" t="s">
        <v>144</v>
      </c>
    </row>
    <row r="139" spans="1:9" x14ac:dyDescent="0.45">
      <c r="A139" s="1">
        <v>44080</v>
      </c>
      <c r="B139" t="s">
        <v>142</v>
      </c>
      <c r="C139">
        <v>228.9</v>
      </c>
      <c r="D139">
        <v>664.96</v>
      </c>
      <c r="E139">
        <f>Table3[[#This Row],[operating cash inflow]]-Table3[[#This Row],[operating case outflow ]]</f>
        <v>-436.06000000000006</v>
      </c>
      <c r="F139">
        <v>1.7</v>
      </c>
      <c r="G139">
        <v>4.9400000000000004</v>
      </c>
      <c r="H139" t="s">
        <v>145</v>
      </c>
      <c r="I139" t="s">
        <v>144</v>
      </c>
    </row>
    <row r="140" spans="1:9" x14ac:dyDescent="0.45">
      <c r="A140" s="1">
        <v>44081</v>
      </c>
      <c r="B140" t="s">
        <v>142</v>
      </c>
      <c r="C140">
        <v>146.69</v>
      </c>
      <c r="D140">
        <v>717.41</v>
      </c>
      <c r="E140">
        <f>Table3[[#This Row],[operating cash inflow]]-Table3[[#This Row],[operating case outflow ]]</f>
        <v>-570.72</v>
      </c>
      <c r="F140">
        <v>2.2999999999999998</v>
      </c>
      <c r="G140">
        <v>4.58</v>
      </c>
      <c r="H140" t="s">
        <v>143</v>
      </c>
      <c r="I140" t="s">
        <v>145</v>
      </c>
    </row>
    <row r="141" spans="1:9" x14ac:dyDescent="0.45">
      <c r="A141" s="1">
        <v>44081</v>
      </c>
      <c r="B141" t="s">
        <v>142</v>
      </c>
      <c r="C141">
        <v>192.56</v>
      </c>
      <c r="D141">
        <v>733.89</v>
      </c>
      <c r="E141">
        <f>Table3[[#This Row],[operating cash inflow]]-Table3[[#This Row],[operating case outflow ]]</f>
        <v>-541.32999999999993</v>
      </c>
      <c r="F141">
        <v>2.21</v>
      </c>
      <c r="G141">
        <v>4.6100000000000003</v>
      </c>
      <c r="H141" t="s">
        <v>145</v>
      </c>
      <c r="I141" t="s">
        <v>145</v>
      </c>
    </row>
    <row r="142" spans="1:9" x14ac:dyDescent="0.45">
      <c r="A142" s="1">
        <v>44081</v>
      </c>
      <c r="B142" t="s">
        <v>142</v>
      </c>
      <c r="C142">
        <v>107.99</v>
      </c>
      <c r="D142">
        <v>732.98</v>
      </c>
      <c r="E142">
        <f>Table3[[#This Row],[operating cash inflow]]-Table3[[#This Row],[operating case outflow ]]</f>
        <v>-624.99</v>
      </c>
      <c r="F142">
        <v>1.32</v>
      </c>
      <c r="G142">
        <v>2.94</v>
      </c>
      <c r="H142" t="s">
        <v>145</v>
      </c>
      <c r="I142" t="s">
        <v>145</v>
      </c>
    </row>
    <row r="143" spans="1:9" x14ac:dyDescent="0.45">
      <c r="A143" s="1">
        <v>44082</v>
      </c>
      <c r="B143" t="s">
        <v>142</v>
      </c>
      <c r="C143">
        <v>367.76</v>
      </c>
      <c r="D143">
        <v>737.61</v>
      </c>
      <c r="E143">
        <f>Table3[[#This Row],[operating cash inflow]]-Table3[[#This Row],[operating case outflow ]]</f>
        <v>-369.85</v>
      </c>
      <c r="F143">
        <v>2.98</v>
      </c>
      <c r="G143">
        <v>1.82</v>
      </c>
      <c r="H143" t="s">
        <v>146</v>
      </c>
      <c r="I143" t="s">
        <v>143</v>
      </c>
    </row>
    <row r="144" spans="1:9" x14ac:dyDescent="0.45">
      <c r="A144" s="1">
        <v>44082</v>
      </c>
      <c r="B144" t="s">
        <v>142</v>
      </c>
      <c r="C144">
        <v>357.97</v>
      </c>
      <c r="D144">
        <v>621.82000000000005</v>
      </c>
      <c r="E144">
        <f>Table3[[#This Row],[operating cash inflow]]-Table3[[#This Row],[operating case outflow ]]</f>
        <v>-263.85000000000002</v>
      </c>
      <c r="F144">
        <v>1.01</v>
      </c>
      <c r="G144">
        <v>3.27</v>
      </c>
      <c r="H144" t="s">
        <v>145</v>
      </c>
      <c r="I144" t="s">
        <v>145</v>
      </c>
    </row>
    <row r="145" spans="1:9" x14ac:dyDescent="0.45">
      <c r="A145" s="1">
        <v>44082</v>
      </c>
      <c r="B145" t="s">
        <v>142</v>
      </c>
      <c r="C145">
        <v>321.83</v>
      </c>
      <c r="D145">
        <v>784.31</v>
      </c>
      <c r="E145">
        <f>Table3[[#This Row],[operating cash inflow]]-Table3[[#This Row],[operating case outflow ]]</f>
        <v>-462.47999999999996</v>
      </c>
      <c r="F145">
        <v>1.51</v>
      </c>
      <c r="G145">
        <v>1.73</v>
      </c>
      <c r="H145" t="s">
        <v>143</v>
      </c>
      <c r="I145" t="s">
        <v>144</v>
      </c>
    </row>
    <row r="146" spans="1:9" x14ac:dyDescent="0.45">
      <c r="A146" s="1">
        <v>44082</v>
      </c>
      <c r="B146" t="s">
        <v>142</v>
      </c>
      <c r="C146">
        <v>153.47999999999999</v>
      </c>
      <c r="D146">
        <v>760.91</v>
      </c>
      <c r="E146">
        <f>Table3[[#This Row],[operating cash inflow]]-Table3[[#This Row],[operating case outflow ]]</f>
        <v>-607.42999999999995</v>
      </c>
      <c r="F146">
        <v>3.25</v>
      </c>
      <c r="G146">
        <v>4.75</v>
      </c>
      <c r="H146" t="s">
        <v>146</v>
      </c>
      <c r="I146" t="s">
        <v>143</v>
      </c>
    </row>
    <row r="147" spans="1:9" x14ac:dyDescent="0.45">
      <c r="A147" s="1">
        <v>44083</v>
      </c>
      <c r="B147" t="s">
        <v>142</v>
      </c>
      <c r="C147">
        <v>440.54</v>
      </c>
      <c r="D147">
        <v>658.43</v>
      </c>
      <c r="E147">
        <f>Table3[[#This Row],[operating cash inflow]]-Table3[[#This Row],[operating case outflow ]]</f>
        <v>-217.88999999999993</v>
      </c>
      <c r="F147">
        <v>2.2999999999999998</v>
      </c>
      <c r="G147">
        <v>3.14</v>
      </c>
      <c r="H147" t="s">
        <v>143</v>
      </c>
      <c r="I147" t="s">
        <v>146</v>
      </c>
    </row>
    <row r="148" spans="1:9" x14ac:dyDescent="0.45">
      <c r="A148" s="1">
        <v>44083</v>
      </c>
      <c r="B148" t="s">
        <v>142</v>
      </c>
      <c r="C148">
        <v>489.86</v>
      </c>
      <c r="D148">
        <v>543.52</v>
      </c>
      <c r="E148">
        <f>Table3[[#This Row],[operating cash inflow]]-Table3[[#This Row],[operating case outflow ]]</f>
        <v>-53.659999999999968</v>
      </c>
      <c r="F148">
        <v>3.55</v>
      </c>
      <c r="G148">
        <v>1</v>
      </c>
      <c r="H148" t="s">
        <v>143</v>
      </c>
      <c r="I148" t="s">
        <v>144</v>
      </c>
    </row>
    <row r="149" spans="1:9" x14ac:dyDescent="0.45">
      <c r="A149" s="1">
        <v>44083</v>
      </c>
      <c r="B149" t="s">
        <v>142</v>
      </c>
      <c r="C149">
        <v>271.13</v>
      </c>
      <c r="D149">
        <v>702.01</v>
      </c>
      <c r="E149">
        <f>Table3[[#This Row],[operating cash inflow]]-Table3[[#This Row],[operating case outflow ]]</f>
        <v>-430.88</v>
      </c>
      <c r="F149">
        <v>4.8</v>
      </c>
      <c r="G149">
        <v>2.2000000000000002</v>
      </c>
      <c r="H149" t="s">
        <v>144</v>
      </c>
      <c r="I149" t="s">
        <v>144</v>
      </c>
    </row>
    <row r="150" spans="1:9" x14ac:dyDescent="0.45">
      <c r="A150" s="1">
        <v>44083</v>
      </c>
      <c r="B150" t="s">
        <v>142</v>
      </c>
      <c r="C150">
        <v>469.47</v>
      </c>
      <c r="D150">
        <v>542.57000000000005</v>
      </c>
      <c r="E150">
        <f>Table3[[#This Row],[operating cash inflow]]-Table3[[#This Row],[operating case outflow ]]</f>
        <v>-73.100000000000023</v>
      </c>
      <c r="F150">
        <v>3.32</v>
      </c>
      <c r="G150">
        <v>3.67</v>
      </c>
      <c r="H150" t="s">
        <v>143</v>
      </c>
      <c r="I150" t="s">
        <v>146</v>
      </c>
    </row>
    <row r="151" spans="1:9" x14ac:dyDescent="0.45">
      <c r="A151" s="1">
        <v>44083</v>
      </c>
      <c r="B151" t="s">
        <v>142</v>
      </c>
      <c r="C151">
        <v>369.1</v>
      </c>
      <c r="D151">
        <v>754.87</v>
      </c>
      <c r="E151">
        <f>Table3[[#This Row],[operating cash inflow]]-Table3[[#This Row],[operating case outflow ]]</f>
        <v>-385.77</v>
      </c>
      <c r="F151">
        <v>1.61</v>
      </c>
      <c r="G151">
        <v>4.2300000000000004</v>
      </c>
      <c r="H151" t="s">
        <v>144</v>
      </c>
      <c r="I151" t="s">
        <v>146</v>
      </c>
    </row>
    <row r="152" spans="1:9" x14ac:dyDescent="0.45">
      <c r="A152" s="1">
        <v>44083</v>
      </c>
      <c r="B152" t="s">
        <v>142</v>
      </c>
      <c r="C152">
        <v>149.06</v>
      </c>
      <c r="D152">
        <v>729.32</v>
      </c>
      <c r="E152">
        <f>Table3[[#This Row],[operating cash inflow]]-Table3[[#This Row],[operating case outflow ]]</f>
        <v>-580.26</v>
      </c>
      <c r="F152">
        <v>2.75</v>
      </c>
      <c r="G152">
        <v>2.04</v>
      </c>
      <c r="H152" t="s">
        <v>144</v>
      </c>
      <c r="I152" t="s">
        <v>143</v>
      </c>
    </row>
    <row r="153" spans="1:9" x14ac:dyDescent="0.45">
      <c r="A153" s="1">
        <v>44084</v>
      </c>
      <c r="B153" t="s">
        <v>142</v>
      </c>
      <c r="C153">
        <v>101.54</v>
      </c>
      <c r="D153">
        <v>649.14</v>
      </c>
      <c r="E153">
        <f>Table3[[#This Row],[operating cash inflow]]-Table3[[#This Row],[operating case outflow ]]</f>
        <v>-547.6</v>
      </c>
      <c r="F153">
        <v>4.93</v>
      </c>
      <c r="G153">
        <v>4.3099999999999996</v>
      </c>
      <c r="H153" t="s">
        <v>144</v>
      </c>
      <c r="I153" t="s">
        <v>146</v>
      </c>
    </row>
    <row r="154" spans="1:9" x14ac:dyDescent="0.45">
      <c r="A154" s="1">
        <v>44084</v>
      </c>
      <c r="B154" t="s">
        <v>142</v>
      </c>
      <c r="C154">
        <v>392.13</v>
      </c>
      <c r="D154">
        <v>750.2</v>
      </c>
      <c r="E154">
        <f>Table3[[#This Row],[operating cash inflow]]-Table3[[#This Row],[operating case outflow ]]</f>
        <v>-358.07000000000005</v>
      </c>
      <c r="F154">
        <v>2.8</v>
      </c>
      <c r="G154">
        <v>1.57</v>
      </c>
      <c r="H154" t="s">
        <v>146</v>
      </c>
      <c r="I154" t="s">
        <v>144</v>
      </c>
    </row>
    <row r="155" spans="1:9" x14ac:dyDescent="0.45">
      <c r="A155" s="1">
        <v>44084</v>
      </c>
      <c r="B155" t="s">
        <v>142</v>
      </c>
      <c r="C155">
        <v>261.11</v>
      </c>
      <c r="D155">
        <v>737.75</v>
      </c>
      <c r="E155">
        <f>Table3[[#This Row],[operating cash inflow]]-Table3[[#This Row],[operating case outflow ]]</f>
        <v>-476.64</v>
      </c>
      <c r="F155">
        <v>4.9800000000000004</v>
      </c>
      <c r="G155">
        <v>3.91</v>
      </c>
      <c r="H155" t="s">
        <v>143</v>
      </c>
      <c r="I155" t="s">
        <v>143</v>
      </c>
    </row>
    <row r="156" spans="1:9" x14ac:dyDescent="0.45">
      <c r="A156" s="1">
        <v>44084</v>
      </c>
      <c r="B156" t="s">
        <v>142</v>
      </c>
      <c r="C156">
        <v>167.67</v>
      </c>
      <c r="D156">
        <v>558.96</v>
      </c>
      <c r="E156">
        <f>Table3[[#This Row],[operating cash inflow]]-Table3[[#This Row],[operating case outflow ]]</f>
        <v>-391.29000000000008</v>
      </c>
      <c r="F156">
        <v>3.82</v>
      </c>
      <c r="G156">
        <v>3.44</v>
      </c>
      <c r="H156" t="s">
        <v>145</v>
      </c>
      <c r="I156" t="s">
        <v>146</v>
      </c>
    </row>
    <row r="157" spans="1:9" x14ac:dyDescent="0.45">
      <c r="A157" s="1">
        <v>44085</v>
      </c>
      <c r="B157" t="s">
        <v>142</v>
      </c>
      <c r="C157">
        <v>322.64</v>
      </c>
      <c r="D157">
        <v>736.42</v>
      </c>
      <c r="E157">
        <f>Table3[[#This Row],[operating cash inflow]]-Table3[[#This Row],[operating case outflow ]]</f>
        <v>-413.78</v>
      </c>
      <c r="F157">
        <v>3.95</v>
      </c>
      <c r="G157">
        <v>2.33</v>
      </c>
      <c r="H157" t="s">
        <v>144</v>
      </c>
      <c r="I157" t="s">
        <v>144</v>
      </c>
    </row>
    <row r="158" spans="1:9" x14ac:dyDescent="0.45">
      <c r="A158" s="1">
        <v>44085</v>
      </c>
      <c r="B158" t="s">
        <v>142</v>
      </c>
      <c r="C158">
        <v>120.44</v>
      </c>
      <c r="D158">
        <v>501.43</v>
      </c>
      <c r="E158">
        <f>Table3[[#This Row],[operating cash inflow]]-Table3[[#This Row],[operating case outflow ]]</f>
        <v>-380.99</v>
      </c>
      <c r="F158">
        <v>3.56</v>
      </c>
      <c r="G158">
        <v>1.1100000000000001</v>
      </c>
      <c r="H158" t="s">
        <v>143</v>
      </c>
      <c r="I158" t="s">
        <v>145</v>
      </c>
    </row>
    <row r="159" spans="1:9" x14ac:dyDescent="0.45">
      <c r="A159" s="1">
        <v>44085</v>
      </c>
      <c r="B159" t="s">
        <v>142</v>
      </c>
      <c r="C159">
        <v>471.66</v>
      </c>
      <c r="D159">
        <v>622.79</v>
      </c>
      <c r="E159">
        <f>Table3[[#This Row],[operating cash inflow]]-Table3[[#This Row],[operating case outflow ]]</f>
        <v>-151.12999999999994</v>
      </c>
      <c r="F159">
        <v>4.84</v>
      </c>
      <c r="G159">
        <v>4.55</v>
      </c>
      <c r="H159" t="s">
        <v>144</v>
      </c>
      <c r="I159" t="s">
        <v>143</v>
      </c>
    </row>
    <row r="160" spans="1:9" x14ac:dyDescent="0.45">
      <c r="A160" s="1">
        <v>44085</v>
      </c>
      <c r="B160" t="s">
        <v>142</v>
      </c>
      <c r="C160">
        <v>331.66</v>
      </c>
      <c r="D160">
        <v>575.08000000000004</v>
      </c>
      <c r="E160">
        <f>Table3[[#This Row],[operating cash inflow]]-Table3[[#This Row],[operating case outflow ]]</f>
        <v>-243.42000000000002</v>
      </c>
      <c r="F160">
        <v>1.68</v>
      </c>
      <c r="G160">
        <v>1.6</v>
      </c>
      <c r="H160" t="s">
        <v>145</v>
      </c>
      <c r="I160" t="s">
        <v>146</v>
      </c>
    </row>
    <row r="161" spans="1:9" x14ac:dyDescent="0.45">
      <c r="A161" s="1">
        <v>44086</v>
      </c>
      <c r="B161" t="s">
        <v>142</v>
      </c>
      <c r="C161">
        <v>137.12</v>
      </c>
      <c r="D161">
        <v>662.01</v>
      </c>
      <c r="E161">
        <f>Table3[[#This Row],[operating cash inflow]]-Table3[[#This Row],[operating case outflow ]]</f>
        <v>-524.89</v>
      </c>
      <c r="F161">
        <v>3.99</v>
      </c>
      <c r="G161">
        <v>2.72</v>
      </c>
      <c r="H161" t="s">
        <v>146</v>
      </c>
      <c r="I161" t="s">
        <v>144</v>
      </c>
    </row>
    <row r="162" spans="1:9" x14ac:dyDescent="0.45">
      <c r="A162" s="1">
        <v>44086</v>
      </c>
      <c r="B162" t="s">
        <v>142</v>
      </c>
      <c r="C162">
        <v>251.11</v>
      </c>
      <c r="D162">
        <v>735.94</v>
      </c>
      <c r="E162">
        <f>Table3[[#This Row],[operating cash inflow]]-Table3[[#This Row],[operating case outflow ]]</f>
        <v>-484.83000000000004</v>
      </c>
      <c r="F162">
        <v>3.1</v>
      </c>
      <c r="G162">
        <v>3.01</v>
      </c>
      <c r="H162" t="s">
        <v>144</v>
      </c>
      <c r="I162" t="s">
        <v>144</v>
      </c>
    </row>
    <row r="163" spans="1:9" x14ac:dyDescent="0.45">
      <c r="A163" s="1">
        <v>44088</v>
      </c>
      <c r="B163" t="s">
        <v>142</v>
      </c>
      <c r="C163">
        <v>303.06</v>
      </c>
      <c r="D163">
        <v>743.66</v>
      </c>
      <c r="E163">
        <f>Table3[[#This Row],[operating cash inflow]]-Table3[[#This Row],[operating case outflow ]]</f>
        <v>-440.59999999999997</v>
      </c>
      <c r="F163">
        <v>4.26</v>
      </c>
      <c r="G163">
        <v>4.04</v>
      </c>
      <c r="H163" t="s">
        <v>144</v>
      </c>
      <c r="I163" t="s">
        <v>145</v>
      </c>
    </row>
    <row r="164" spans="1:9" x14ac:dyDescent="0.45">
      <c r="A164" s="1">
        <v>44088</v>
      </c>
      <c r="B164" t="s">
        <v>142</v>
      </c>
      <c r="C164">
        <v>400.05</v>
      </c>
      <c r="D164">
        <v>631.72</v>
      </c>
      <c r="E164">
        <f>Table3[[#This Row],[operating cash inflow]]-Table3[[#This Row],[operating case outflow ]]</f>
        <v>-231.67000000000002</v>
      </c>
      <c r="F164">
        <v>1.95</v>
      </c>
      <c r="G164">
        <v>4.78</v>
      </c>
      <c r="H164" t="s">
        <v>145</v>
      </c>
      <c r="I164" t="s">
        <v>145</v>
      </c>
    </row>
    <row r="165" spans="1:9" x14ac:dyDescent="0.45">
      <c r="A165" s="1">
        <v>44089</v>
      </c>
      <c r="B165" t="s">
        <v>142</v>
      </c>
      <c r="C165">
        <v>313.82</v>
      </c>
      <c r="D165">
        <v>733.84</v>
      </c>
      <c r="E165">
        <f>Table3[[#This Row],[operating cash inflow]]-Table3[[#This Row],[operating case outflow ]]</f>
        <v>-420.02000000000004</v>
      </c>
      <c r="F165">
        <v>4.7300000000000004</v>
      </c>
      <c r="G165">
        <v>4.95</v>
      </c>
      <c r="H165" t="s">
        <v>143</v>
      </c>
      <c r="I165" t="s">
        <v>145</v>
      </c>
    </row>
    <row r="166" spans="1:9" x14ac:dyDescent="0.45">
      <c r="A166" s="1">
        <v>44089</v>
      </c>
      <c r="B166" t="s">
        <v>142</v>
      </c>
      <c r="C166">
        <v>220.22</v>
      </c>
      <c r="D166">
        <v>682.91</v>
      </c>
      <c r="E166">
        <f>Table3[[#This Row],[operating cash inflow]]-Table3[[#This Row],[operating case outflow ]]</f>
        <v>-462.68999999999994</v>
      </c>
      <c r="F166">
        <v>4.88</v>
      </c>
      <c r="G166">
        <v>4.6100000000000003</v>
      </c>
      <c r="H166" t="s">
        <v>146</v>
      </c>
      <c r="I166" t="s">
        <v>146</v>
      </c>
    </row>
    <row r="167" spans="1:9" x14ac:dyDescent="0.45">
      <c r="A167" s="1">
        <v>44089</v>
      </c>
      <c r="B167" t="s">
        <v>142</v>
      </c>
      <c r="C167">
        <v>274.38</v>
      </c>
      <c r="D167">
        <v>793.05</v>
      </c>
      <c r="E167">
        <f>Table3[[#This Row],[operating cash inflow]]-Table3[[#This Row],[operating case outflow ]]</f>
        <v>-518.66999999999996</v>
      </c>
      <c r="F167">
        <v>4.3099999999999996</v>
      </c>
      <c r="G167">
        <v>1.66</v>
      </c>
      <c r="H167" t="s">
        <v>143</v>
      </c>
      <c r="I167" t="s">
        <v>144</v>
      </c>
    </row>
    <row r="168" spans="1:9" x14ac:dyDescent="0.45">
      <c r="A168" s="1">
        <v>44091</v>
      </c>
      <c r="B168" t="s">
        <v>142</v>
      </c>
      <c r="C168">
        <v>164.43</v>
      </c>
      <c r="D168">
        <v>683.07</v>
      </c>
      <c r="E168">
        <f>Table3[[#This Row],[operating cash inflow]]-Table3[[#This Row],[operating case outflow ]]</f>
        <v>-518.6400000000001</v>
      </c>
      <c r="F168">
        <v>3.82</v>
      </c>
      <c r="G168">
        <v>4.72</v>
      </c>
      <c r="H168" t="s">
        <v>146</v>
      </c>
      <c r="I168" t="s">
        <v>146</v>
      </c>
    </row>
    <row r="169" spans="1:9" x14ac:dyDescent="0.45">
      <c r="A169" s="1">
        <v>44091</v>
      </c>
      <c r="B169" t="s">
        <v>142</v>
      </c>
      <c r="C169">
        <v>214.4</v>
      </c>
      <c r="D169">
        <v>643.30999999999995</v>
      </c>
      <c r="E169">
        <f>Table3[[#This Row],[operating cash inflow]]-Table3[[#This Row],[operating case outflow ]]</f>
        <v>-428.90999999999997</v>
      </c>
      <c r="F169">
        <v>3.71</v>
      </c>
      <c r="G169">
        <v>2.37</v>
      </c>
      <c r="H169" t="s">
        <v>143</v>
      </c>
      <c r="I169" t="s">
        <v>143</v>
      </c>
    </row>
    <row r="170" spans="1:9" x14ac:dyDescent="0.45">
      <c r="A170" s="1">
        <v>44091</v>
      </c>
      <c r="B170" t="s">
        <v>142</v>
      </c>
      <c r="C170">
        <v>154.55000000000001</v>
      </c>
      <c r="D170">
        <v>641.37</v>
      </c>
      <c r="E170">
        <f>Table3[[#This Row],[operating cash inflow]]-Table3[[#This Row],[operating case outflow ]]</f>
        <v>-486.82</v>
      </c>
      <c r="F170">
        <v>3.65</v>
      </c>
      <c r="G170">
        <v>4.2699999999999996</v>
      </c>
      <c r="H170" t="s">
        <v>143</v>
      </c>
      <c r="I170" t="s">
        <v>143</v>
      </c>
    </row>
    <row r="171" spans="1:9" x14ac:dyDescent="0.45">
      <c r="A171" s="1">
        <v>44091</v>
      </c>
      <c r="B171" t="s">
        <v>142</v>
      </c>
      <c r="C171">
        <v>277.49</v>
      </c>
      <c r="D171">
        <v>671.69</v>
      </c>
      <c r="E171">
        <f>Table3[[#This Row],[operating cash inflow]]-Table3[[#This Row],[operating case outflow ]]</f>
        <v>-394.20000000000005</v>
      </c>
      <c r="F171">
        <v>3.48</v>
      </c>
      <c r="G171">
        <v>2.2400000000000002</v>
      </c>
      <c r="H171" t="s">
        <v>143</v>
      </c>
      <c r="I171" t="s">
        <v>145</v>
      </c>
    </row>
    <row r="172" spans="1:9" x14ac:dyDescent="0.45">
      <c r="A172" s="1">
        <v>44092</v>
      </c>
      <c r="B172" t="s">
        <v>142</v>
      </c>
      <c r="C172">
        <v>112.46</v>
      </c>
      <c r="D172">
        <v>687.5</v>
      </c>
      <c r="E172">
        <f>Table3[[#This Row],[operating cash inflow]]-Table3[[#This Row],[operating case outflow ]]</f>
        <v>-575.04</v>
      </c>
      <c r="F172">
        <v>1.87</v>
      </c>
      <c r="G172">
        <v>3.63</v>
      </c>
      <c r="H172" t="s">
        <v>144</v>
      </c>
      <c r="I172" t="s">
        <v>145</v>
      </c>
    </row>
    <row r="173" spans="1:9" x14ac:dyDescent="0.45">
      <c r="A173" s="1">
        <v>44092</v>
      </c>
      <c r="B173" t="s">
        <v>142</v>
      </c>
      <c r="C173">
        <v>469.05</v>
      </c>
      <c r="D173">
        <v>647.87</v>
      </c>
      <c r="E173">
        <f>Table3[[#This Row],[operating cash inflow]]-Table3[[#This Row],[operating case outflow ]]</f>
        <v>-178.82</v>
      </c>
      <c r="F173">
        <v>1.41</v>
      </c>
      <c r="G173">
        <v>2.82</v>
      </c>
      <c r="H173" t="s">
        <v>145</v>
      </c>
      <c r="I173" t="s">
        <v>146</v>
      </c>
    </row>
    <row r="174" spans="1:9" x14ac:dyDescent="0.45">
      <c r="A174" s="1">
        <v>44093</v>
      </c>
      <c r="B174" t="s">
        <v>142</v>
      </c>
      <c r="C174">
        <v>142.4</v>
      </c>
      <c r="D174">
        <v>528.89</v>
      </c>
      <c r="E174">
        <f>Table3[[#This Row],[operating cash inflow]]-Table3[[#This Row],[operating case outflow ]]</f>
        <v>-386.49</v>
      </c>
      <c r="F174">
        <v>4.22</v>
      </c>
      <c r="G174">
        <v>1.43</v>
      </c>
      <c r="H174" t="s">
        <v>144</v>
      </c>
      <c r="I174" t="s">
        <v>144</v>
      </c>
    </row>
    <row r="175" spans="1:9" x14ac:dyDescent="0.45">
      <c r="A175" s="1">
        <v>44094</v>
      </c>
      <c r="B175" t="s">
        <v>142</v>
      </c>
      <c r="C175">
        <v>166.01</v>
      </c>
      <c r="D175">
        <v>722.63</v>
      </c>
      <c r="E175">
        <f>Table3[[#This Row],[operating cash inflow]]-Table3[[#This Row],[operating case outflow ]]</f>
        <v>-556.62</v>
      </c>
      <c r="F175">
        <v>3.25</v>
      </c>
      <c r="G175">
        <v>1.96</v>
      </c>
      <c r="H175" t="s">
        <v>145</v>
      </c>
      <c r="I175" t="s">
        <v>145</v>
      </c>
    </row>
    <row r="176" spans="1:9" x14ac:dyDescent="0.45">
      <c r="A176" s="1">
        <v>44094</v>
      </c>
      <c r="B176" t="s">
        <v>142</v>
      </c>
      <c r="C176">
        <v>149.38999999999999</v>
      </c>
      <c r="D176">
        <v>756.61</v>
      </c>
      <c r="E176">
        <f>Table3[[#This Row],[operating cash inflow]]-Table3[[#This Row],[operating case outflow ]]</f>
        <v>-607.22</v>
      </c>
      <c r="F176">
        <v>3.7</v>
      </c>
      <c r="G176">
        <v>2.4</v>
      </c>
      <c r="H176" t="s">
        <v>144</v>
      </c>
      <c r="I176" t="s">
        <v>146</v>
      </c>
    </row>
    <row r="177" spans="1:9" x14ac:dyDescent="0.45">
      <c r="A177" s="1">
        <v>44095</v>
      </c>
      <c r="B177" t="s">
        <v>142</v>
      </c>
      <c r="C177">
        <v>163.44</v>
      </c>
      <c r="D177">
        <v>718.63</v>
      </c>
      <c r="E177">
        <f>Table3[[#This Row],[operating cash inflow]]-Table3[[#This Row],[operating case outflow ]]</f>
        <v>-555.19000000000005</v>
      </c>
      <c r="F177">
        <v>1.1200000000000001</v>
      </c>
      <c r="G177">
        <v>1.24</v>
      </c>
      <c r="H177" t="s">
        <v>144</v>
      </c>
      <c r="I177" t="s">
        <v>146</v>
      </c>
    </row>
    <row r="178" spans="1:9" x14ac:dyDescent="0.45">
      <c r="A178" s="1">
        <v>44097</v>
      </c>
      <c r="B178" t="s">
        <v>142</v>
      </c>
      <c r="C178">
        <v>373.03</v>
      </c>
      <c r="D178">
        <v>765.4</v>
      </c>
      <c r="E178">
        <f>Table3[[#This Row],[operating cash inflow]]-Table3[[#This Row],[operating case outflow ]]</f>
        <v>-392.37</v>
      </c>
      <c r="F178">
        <v>2.75</v>
      </c>
      <c r="G178">
        <v>1.07</v>
      </c>
      <c r="H178" t="s">
        <v>145</v>
      </c>
      <c r="I178" t="s">
        <v>143</v>
      </c>
    </row>
    <row r="179" spans="1:9" x14ac:dyDescent="0.45">
      <c r="A179" s="1">
        <v>44097</v>
      </c>
      <c r="B179" t="s">
        <v>142</v>
      </c>
      <c r="C179">
        <v>308.98</v>
      </c>
      <c r="D179">
        <v>633.79</v>
      </c>
      <c r="E179">
        <f>Table3[[#This Row],[operating cash inflow]]-Table3[[#This Row],[operating case outflow ]]</f>
        <v>-324.80999999999995</v>
      </c>
      <c r="F179">
        <v>4.95</v>
      </c>
      <c r="G179">
        <v>4.63</v>
      </c>
      <c r="H179" t="s">
        <v>145</v>
      </c>
      <c r="I179" t="s">
        <v>143</v>
      </c>
    </row>
    <row r="180" spans="1:9" x14ac:dyDescent="0.45">
      <c r="A180" s="1">
        <v>44097</v>
      </c>
      <c r="B180" t="s">
        <v>142</v>
      </c>
      <c r="C180">
        <v>418.58</v>
      </c>
      <c r="D180">
        <v>667.17</v>
      </c>
      <c r="E180">
        <f>Table3[[#This Row],[operating cash inflow]]-Table3[[#This Row],[operating case outflow ]]</f>
        <v>-248.58999999999997</v>
      </c>
      <c r="F180">
        <v>2.82</v>
      </c>
      <c r="G180">
        <v>2.79</v>
      </c>
      <c r="H180" t="s">
        <v>146</v>
      </c>
      <c r="I180" t="s">
        <v>144</v>
      </c>
    </row>
    <row r="181" spans="1:9" x14ac:dyDescent="0.45">
      <c r="A181" s="1">
        <v>44097</v>
      </c>
      <c r="B181" t="s">
        <v>142</v>
      </c>
      <c r="C181">
        <v>206.39</v>
      </c>
      <c r="D181">
        <v>683.21</v>
      </c>
      <c r="E181">
        <f>Table3[[#This Row],[operating cash inflow]]-Table3[[#This Row],[operating case outflow ]]</f>
        <v>-476.82000000000005</v>
      </c>
      <c r="F181">
        <v>2.88</v>
      </c>
      <c r="G181">
        <v>4.25</v>
      </c>
      <c r="H181" t="s">
        <v>145</v>
      </c>
      <c r="I181" t="s">
        <v>144</v>
      </c>
    </row>
    <row r="182" spans="1:9" x14ac:dyDescent="0.45">
      <c r="A182" s="1">
        <v>44098</v>
      </c>
      <c r="B182" t="s">
        <v>142</v>
      </c>
      <c r="C182">
        <v>353.37</v>
      </c>
      <c r="D182">
        <v>621.34</v>
      </c>
      <c r="E182">
        <f>Table3[[#This Row],[operating cash inflow]]-Table3[[#This Row],[operating case outflow ]]</f>
        <v>-267.97000000000003</v>
      </c>
      <c r="F182">
        <v>4.29</v>
      </c>
      <c r="G182">
        <v>3.51</v>
      </c>
      <c r="H182" t="s">
        <v>144</v>
      </c>
      <c r="I182" t="s">
        <v>144</v>
      </c>
    </row>
    <row r="183" spans="1:9" x14ac:dyDescent="0.45">
      <c r="A183" s="1">
        <v>44098</v>
      </c>
      <c r="B183" t="s">
        <v>142</v>
      </c>
      <c r="C183">
        <v>263.02</v>
      </c>
      <c r="D183">
        <v>525.01</v>
      </c>
      <c r="E183">
        <f>Table3[[#This Row],[operating cash inflow]]-Table3[[#This Row],[operating case outflow ]]</f>
        <v>-261.99</v>
      </c>
      <c r="F183">
        <v>3.71</v>
      </c>
      <c r="G183">
        <v>1.73</v>
      </c>
      <c r="H183" t="s">
        <v>143</v>
      </c>
      <c r="I183" t="s">
        <v>144</v>
      </c>
    </row>
    <row r="184" spans="1:9" x14ac:dyDescent="0.45">
      <c r="A184" s="1">
        <v>44099</v>
      </c>
      <c r="B184" t="s">
        <v>142</v>
      </c>
      <c r="C184">
        <v>363.19</v>
      </c>
      <c r="D184">
        <v>735.44</v>
      </c>
      <c r="E184">
        <f>Table3[[#This Row],[operating cash inflow]]-Table3[[#This Row],[operating case outflow ]]</f>
        <v>-372.25000000000006</v>
      </c>
      <c r="F184">
        <v>2.14</v>
      </c>
      <c r="G184">
        <v>3.1</v>
      </c>
      <c r="H184" t="s">
        <v>143</v>
      </c>
      <c r="I184" t="s">
        <v>145</v>
      </c>
    </row>
    <row r="185" spans="1:9" x14ac:dyDescent="0.45">
      <c r="A185" s="1">
        <v>44099</v>
      </c>
      <c r="B185" t="s">
        <v>142</v>
      </c>
      <c r="C185">
        <v>327.07</v>
      </c>
      <c r="D185">
        <v>725.09</v>
      </c>
      <c r="E185">
        <f>Table3[[#This Row],[operating cash inflow]]-Table3[[#This Row],[operating case outflow ]]</f>
        <v>-398.02000000000004</v>
      </c>
      <c r="F185">
        <v>3.99</v>
      </c>
      <c r="G185">
        <v>2.12</v>
      </c>
      <c r="H185" t="s">
        <v>145</v>
      </c>
      <c r="I185" t="s">
        <v>146</v>
      </c>
    </row>
    <row r="186" spans="1:9" x14ac:dyDescent="0.45">
      <c r="A186" s="1">
        <v>44099</v>
      </c>
      <c r="B186" t="s">
        <v>142</v>
      </c>
      <c r="C186">
        <v>180.12</v>
      </c>
      <c r="D186">
        <v>639.62</v>
      </c>
      <c r="E186">
        <f>Table3[[#This Row],[operating cash inflow]]-Table3[[#This Row],[operating case outflow ]]</f>
        <v>-459.5</v>
      </c>
      <c r="F186">
        <v>2.1800000000000002</v>
      </c>
      <c r="G186">
        <v>2.88</v>
      </c>
      <c r="H186" t="s">
        <v>143</v>
      </c>
      <c r="I186" t="s">
        <v>146</v>
      </c>
    </row>
    <row r="187" spans="1:9" x14ac:dyDescent="0.45">
      <c r="A187" s="1">
        <v>44100</v>
      </c>
      <c r="B187" t="s">
        <v>142</v>
      </c>
      <c r="C187">
        <v>260.63</v>
      </c>
      <c r="D187">
        <v>756.78</v>
      </c>
      <c r="E187">
        <f>Table3[[#This Row],[operating cash inflow]]-Table3[[#This Row],[operating case outflow ]]</f>
        <v>-496.15</v>
      </c>
      <c r="F187">
        <v>1.78</v>
      </c>
      <c r="G187">
        <v>2.2799999999999998</v>
      </c>
      <c r="H187" t="s">
        <v>145</v>
      </c>
      <c r="I187" t="s">
        <v>143</v>
      </c>
    </row>
    <row r="188" spans="1:9" x14ac:dyDescent="0.45">
      <c r="A188" s="1">
        <v>44100</v>
      </c>
      <c r="B188" t="s">
        <v>142</v>
      </c>
      <c r="C188">
        <v>327.58999999999997</v>
      </c>
      <c r="D188">
        <v>714.58</v>
      </c>
      <c r="E188">
        <f>Table3[[#This Row],[operating cash inflow]]-Table3[[#This Row],[operating case outflow ]]</f>
        <v>-386.99000000000007</v>
      </c>
      <c r="F188">
        <v>3.55</v>
      </c>
      <c r="G188">
        <v>3.61</v>
      </c>
      <c r="H188" t="s">
        <v>143</v>
      </c>
      <c r="I188" t="s">
        <v>144</v>
      </c>
    </row>
    <row r="189" spans="1:9" x14ac:dyDescent="0.45">
      <c r="A189" s="1">
        <v>44100</v>
      </c>
      <c r="B189" t="s">
        <v>142</v>
      </c>
      <c r="C189">
        <v>188.22</v>
      </c>
      <c r="D189">
        <v>791.6</v>
      </c>
      <c r="E189">
        <f>Table3[[#This Row],[operating cash inflow]]-Table3[[#This Row],[operating case outflow ]]</f>
        <v>-603.38</v>
      </c>
      <c r="F189">
        <v>2.68</v>
      </c>
      <c r="G189">
        <v>4.26</v>
      </c>
      <c r="H189" t="s">
        <v>146</v>
      </c>
      <c r="I189" t="s">
        <v>143</v>
      </c>
    </row>
    <row r="190" spans="1:9" x14ac:dyDescent="0.45">
      <c r="A190" s="1">
        <v>44100</v>
      </c>
      <c r="B190" t="s">
        <v>142</v>
      </c>
      <c r="C190">
        <v>316.18</v>
      </c>
      <c r="D190">
        <v>568.12</v>
      </c>
      <c r="E190">
        <f>Table3[[#This Row],[operating cash inflow]]-Table3[[#This Row],[operating case outflow ]]</f>
        <v>-251.94</v>
      </c>
      <c r="F190">
        <v>3.28</v>
      </c>
      <c r="G190">
        <v>2.76</v>
      </c>
      <c r="H190" t="s">
        <v>144</v>
      </c>
      <c r="I190" t="s">
        <v>146</v>
      </c>
    </row>
    <row r="191" spans="1:9" x14ac:dyDescent="0.45">
      <c r="A191" s="1">
        <v>44101</v>
      </c>
      <c r="B191" t="s">
        <v>142</v>
      </c>
      <c r="C191">
        <v>430.43</v>
      </c>
      <c r="D191">
        <v>700.32</v>
      </c>
      <c r="E191">
        <f>Table3[[#This Row],[operating cash inflow]]-Table3[[#This Row],[operating case outflow ]]</f>
        <v>-269.89000000000004</v>
      </c>
      <c r="F191">
        <v>2.7</v>
      </c>
      <c r="G191">
        <v>4.74</v>
      </c>
      <c r="H191" t="s">
        <v>143</v>
      </c>
      <c r="I191" t="s">
        <v>145</v>
      </c>
    </row>
    <row r="192" spans="1:9" x14ac:dyDescent="0.45">
      <c r="A192" s="1">
        <v>44101</v>
      </c>
      <c r="B192" t="s">
        <v>142</v>
      </c>
      <c r="C192">
        <v>170.69</v>
      </c>
      <c r="D192">
        <v>793.31</v>
      </c>
      <c r="E192">
        <f>Table3[[#This Row],[operating cash inflow]]-Table3[[#This Row],[operating case outflow ]]</f>
        <v>-622.61999999999989</v>
      </c>
      <c r="F192">
        <v>3.09</v>
      </c>
      <c r="G192">
        <v>2.5099999999999998</v>
      </c>
      <c r="H192" t="s">
        <v>143</v>
      </c>
      <c r="I192" t="s">
        <v>143</v>
      </c>
    </row>
    <row r="193" spans="1:9" x14ac:dyDescent="0.45">
      <c r="A193" s="1">
        <v>44101</v>
      </c>
      <c r="B193" t="s">
        <v>142</v>
      </c>
      <c r="C193">
        <v>186.2</v>
      </c>
      <c r="D193">
        <v>564.91</v>
      </c>
      <c r="E193">
        <f>Table3[[#This Row],[operating cash inflow]]-Table3[[#This Row],[operating case outflow ]]</f>
        <v>-378.71</v>
      </c>
      <c r="F193">
        <v>4.16</v>
      </c>
      <c r="G193">
        <v>2.19</v>
      </c>
      <c r="H193" t="s">
        <v>146</v>
      </c>
      <c r="I193" t="s">
        <v>145</v>
      </c>
    </row>
    <row r="194" spans="1:9" x14ac:dyDescent="0.45">
      <c r="A194" s="1">
        <v>44101</v>
      </c>
      <c r="B194" t="s">
        <v>142</v>
      </c>
      <c r="C194">
        <v>154.61000000000001</v>
      </c>
      <c r="D194">
        <v>500.28</v>
      </c>
      <c r="E194">
        <f>Table3[[#This Row],[operating cash inflow]]-Table3[[#This Row],[operating case outflow ]]</f>
        <v>-345.66999999999996</v>
      </c>
      <c r="F194">
        <v>4.8</v>
      </c>
      <c r="G194">
        <v>1.89</v>
      </c>
      <c r="H194" t="s">
        <v>145</v>
      </c>
      <c r="I194" t="s">
        <v>145</v>
      </c>
    </row>
    <row r="195" spans="1:9" x14ac:dyDescent="0.45">
      <c r="A195" s="1">
        <v>44102</v>
      </c>
      <c r="B195" t="s">
        <v>142</v>
      </c>
      <c r="C195">
        <v>282.18</v>
      </c>
      <c r="D195">
        <v>552.32000000000005</v>
      </c>
      <c r="E195">
        <f>Table3[[#This Row],[operating cash inflow]]-Table3[[#This Row],[operating case outflow ]]</f>
        <v>-270.14000000000004</v>
      </c>
      <c r="F195">
        <v>4.45</v>
      </c>
      <c r="G195">
        <v>4.22</v>
      </c>
      <c r="H195" t="s">
        <v>143</v>
      </c>
      <c r="I195" t="s">
        <v>146</v>
      </c>
    </row>
    <row r="196" spans="1:9" x14ac:dyDescent="0.45">
      <c r="A196" s="1">
        <v>44102</v>
      </c>
      <c r="B196" t="s">
        <v>142</v>
      </c>
      <c r="C196">
        <v>143.36000000000001</v>
      </c>
      <c r="D196">
        <v>668.02</v>
      </c>
      <c r="E196">
        <f>Table3[[#This Row],[operating cash inflow]]-Table3[[#This Row],[operating case outflow ]]</f>
        <v>-524.66</v>
      </c>
      <c r="F196">
        <v>1.17</v>
      </c>
      <c r="G196">
        <v>3.37</v>
      </c>
      <c r="H196" t="s">
        <v>145</v>
      </c>
      <c r="I196" t="s">
        <v>146</v>
      </c>
    </row>
    <row r="197" spans="1:9" x14ac:dyDescent="0.45">
      <c r="A197" s="1">
        <v>44102</v>
      </c>
      <c r="B197" t="s">
        <v>142</v>
      </c>
      <c r="C197">
        <v>409.49</v>
      </c>
      <c r="D197">
        <v>525.17999999999995</v>
      </c>
      <c r="E197">
        <f>Table3[[#This Row],[operating cash inflow]]-Table3[[#This Row],[operating case outflow ]]</f>
        <v>-115.68999999999994</v>
      </c>
      <c r="F197">
        <v>2.73</v>
      </c>
      <c r="G197">
        <v>4.9400000000000004</v>
      </c>
      <c r="H197" t="s">
        <v>143</v>
      </c>
      <c r="I197" t="s">
        <v>144</v>
      </c>
    </row>
    <row r="198" spans="1:9" x14ac:dyDescent="0.45">
      <c r="A198" s="1">
        <v>44102</v>
      </c>
      <c r="B198" t="s">
        <v>142</v>
      </c>
      <c r="C198">
        <v>165.74</v>
      </c>
      <c r="D198">
        <v>720.14</v>
      </c>
      <c r="E198">
        <f>Table3[[#This Row],[operating cash inflow]]-Table3[[#This Row],[operating case outflow ]]</f>
        <v>-554.4</v>
      </c>
      <c r="F198">
        <v>3.84</v>
      </c>
      <c r="G198">
        <v>1.56</v>
      </c>
      <c r="H198" t="s">
        <v>143</v>
      </c>
      <c r="I198" t="s">
        <v>144</v>
      </c>
    </row>
    <row r="199" spans="1:9" x14ac:dyDescent="0.45">
      <c r="A199" s="1">
        <v>44102</v>
      </c>
      <c r="B199" t="s">
        <v>142</v>
      </c>
      <c r="C199">
        <v>241.71</v>
      </c>
      <c r="D199">
        <v>580.4</v>
      </c>
      <c r="E199">
        <f>Table3[[#This Row],[operating cash inflow]]-Table3[[#This Row],[operating case outflow ]]</f>
        <v>-338.68999999999994</v>
      </c>
      <c r="F199">
        <v>1.95</v>
      </c>
      <c r="G199">
        <v>1.19</v>
      </c>
      <c r="H199" t="s">
        <v>145</v>
      </c>
      <c r="I199" t="s">
        <v>144</v>
      </c>
    </row>
    <row r="200" spans="1:9" x14ac:dyDescent="0.45">
      <c r="A200" s="1">
        <v>44103</v>
      </c>
      <c r="B200" t="s">
        <v>142</v>
      </c>
      <c r="C200">
        <v>270.45999999999998</v>
      </c>
      <c r="D200">
        <v>787.79</v>
      </c>
      <c r="E200">
        <f>Table3[[#This Row],[operating cash inflow]]-Table3[[#This Row],[operating case outflow ]]</f>
        <v>-517.32999999999993</v>
      </c>
      <c r="F200">
        <v>4.4800000000000004</v>
      </c>
      <c r="G200">
        <v>2.94</v>
      </c>
      <c r="H200" t="s">
        <v>145</v>
      </c>
      <c r="I200" t="s">
        <v>145</v>
      </c>
    </row>
    <row r="201" spans="1:9" x14ac:dyDescent="0.45">
      <c r="A201" s="1">
        <v>44103</v>
      </c>
      <c r="B201" t="s">
        <v>142</v>
      </c>
      <c r="C201">
        <v>275.33999999999997</v>
      </c>
      <c r="D201">
        <v>545.72</v>
      </c>
      <c r="E201">
        <f>Table3[[#This Row],[operating cash inflow]]-Table3[[#This Row],[operating case outflow ]]</f>
        <v>-270.38000000000005</v>
      </c>
      <c r="F201">
        <v>4.0599999999999996</v>
      </c>
      <c r="G201">
        <v>1.01</v>
      </c>
      <c r="H201" t="s">
        <v>146</v>
      </c>
      <c r="I201" t="s">
        <v>143</v>
      </c>
    </row>
    <row r="202" spans="1:9" x14ac:dyDescent="0.45">
      <c r="A202" s="1">
        <v>44104</v>
      </c>
      <c r="B202" t="s">
        <v>142</v>
      </c>
      <c r="C202">
        <v>242.43</v>
      </c>
      <c r="D202">
        <v>729.24</v>
      </c>
      <c r="E202">
        <f>Table3[[#This Row],[operating cash inflow]]-Table3[[#This Row],[operating case outflow ]]</f>
        <v>-486.81</v>
      </c>
      <c r="F202">
        <v>3.34</v>
      </c>
      <c r="G202">
        <v>4.33</v>
      </c>
      <c r="H202" t="s">
        <v>145</v>
      </c>
      <c r="I202" t="s">
        <v>145</v>
      </c>
    </row>
    <row r="203" spans="1:9" x14ac:dyDescent="0.45">
      <c r="A203" s="1">
        <v>44104</v>
      </c>
      <c r="B203" t="s">
        <v>142</v>
      </c>
      <c r="C203">
        <v>433.56</v>
      </c>
      <c r="D203">
        <v>667.92</v>
      </c>
      <c r="E203">
        <f>Table3[[#This Row],[operating cash inflow]]-Table3[[#This Row],[operating case outflow ]]</f>
        <v>-234.35999999999996</v>
      </c>
      <c r="F203">
        <v>3.57</v>
      </c>
      <c r="G203">
        <v>3.37</v>
      </c>
      <c r="H203" t="s">
        <v>145</v>
      </c>
      <c r="I203" t="s">
        <v>144</v>
      </c>
    </row>
    <row r="204" spans="1:9" x14ac:dyDescent="0.45">
      <c r="A204" s="1">
        <v>44105</v>
      </c>
      <c r="B204" t="s">
        <v>142</v>
      </c>
      <c r="C204">
        <v>412.14</v>
      </c>
      <c r="D204">
        <v>566.85</v>
      </c>
      <c r="E204">
        <f>Table3[[#This Row],[operating cash inflow]]-Table3[[#This Row],[operating case outflow ]]</f>
        <v>-154.71000000000004</v>
      </c>
      <c r="F204">
        <v>2.81</v>
      </c>
      <c r="G204">
        <v>2.71</v>
      </c>
      <c r="H204" t="s">
        <v>146</v>
      </c>
      <c r="I204" t="s">
        <v>146</v>
      </c>
    </row>
    <row r="205" spans="1:9" x14ac:dyDescent="0.45">
      <c r="A205" s="1">
        <v>44105</v>
      </c>
      <c r="B205" t="s">
        <v>142</v>
      </c>
      <c r="C205">
        <v>431.72</v>
      </c>
      <c r="D205">
        <v>737.16</v>
      </c>
      <c r="E205">
        <f>Table3[[#This Row],[operating cash inflow]]-Table3[[#This Row],[operating case outflow ]]</f>
        <v>-305.43999999999994</v>
      </c>
      <c r="F205">
        <v>2.56</v>
      </c>
      <c r="G205">
        <v>1.56</v>
      </c>
      <c r="H205" t="s">
        <v>143</v>
      </c>
      <c r="I205" t="s">
        <v>144</v>
      </c>
    </row>
    <row r="206" spans="1:9" x14ac:dyDescent="0.45">
      <c r="A206" s="1">
        <v>44105</v>
      </c>
      <c r="B206" t="s">
        <v>142</v>
      </c>
      <c r="C206">
        <v>457.29</v>
      </c>
      <c r="D206">
        <v>545.89</v>
      </c>
      <c r="E206">
        <f>Table3[[#This Row],[operating cash inflow]]-Table3[[#This Row],[operating case outflow ]]</f>
        <v>-88.599999999999966</v>
      </c>
      <c r="F206">
        <v>3.86</v>
      </c>
      <c r="G206">
        <v>1.07</v>
      </c>
      <c r="H206" t="s">
        <v>146</v>
      </c>
      <c r="I206" t="s">
        <v>144</v>
      </c>
    </row>
    <row r="207" spans="1:9" x14ac:dyDescent="0.45">
      <c r="A207" s="1">
        <v>44105</v>
      </c>
      <c r="B207" t="s">
        <v>142</v>
      </c>
      <c r="C207">
        <v>284.45</v>
      </c>
      <c r="D207">
        <v>780.35</v>
      </c>
      <c r="E207">
        <f>Table3[[#This Row],[operating cash inflow]]-Table3[[#This Row],[operating case outflow ]]</f>
        <v>-495.90000000000003</v>
      </c>
      <c r="F207">
        <v>2</v>
      </c>
      <c r="G207">
        <v>3</v>
      </c>
      <c r="H207" t="s">
        <v>145</v>
      </c>
      <c r="I207" t="s">
        <v>146</v>
      </c>
    </row>
    <row r="208" spans="1:9" x14ac:dyDescent="0.45">
      <c r="A208" s="1">
        <v>44105</v>
      </c>
      <c r="B208" t="s">
        <v>142</v>
      </c>
      <c r="C208">
        <v>249.39</v>
      </c>
      <c r="D208">
        <v>515.70000000000005</v>
      </c>
      <c r="E208">
        <f>Table3[[#This Row],[operating cash inflow]]-Table3[[#This Row],[operating case outflow ]]</f>
        <v>-266.31000000000006</v>
      </c>
      <c r="F208">
        <v>2.66</v>
      </c>
      <c r="G208">
        <v>3.14</v>
      </c>
      <c r="H208" t="s">
        <v>143</v>
      </c>
      <c r="I208" t="s">
        <v>143</v>
      </c>
    </row>
    <row r="209" spans="1:9" x14ac:dyDescent="0.45">
      <c r="A209" s="1">
        <v>44105</v>
      </c>
      <c r="B209" t="s">
        <v>142</v>
      </c>
      <c r="C209">
        <v>148.84</v>
      </c>
      <c r="D209">
        <v>500.61</v>
      </c>
      <c r="E209">
        <f>Table3[[#This Row],[operating cash inflow]]-Table3[[#This Row],[operating case outflow ]]</f>
        <v>-351.77</v>
      </c>
      <c r="F209">
        <v>2.46</v>
      </c>
      <c r="G209">
        <v>1.52</v>
      </c>
      <c r="H209" t="s">
        <v>144</v>
      </c>
      <c r="I209" t="s">
        <v>144</v>
      </c>
    </row>
    <row r="210" spans="1:9" x14ac:dyDescent="0.45">
      <c r="A210" s="1">
        <v>44106</v>
      </c>
      <c r="B210" t="s">
        <v>142</v>
      </c>
      <c r="C210">
        <v>232.41</v>
      </c>
      <c r="D210">
        <v>518.73</v>
      </c>
      <c r="E210">
        <f>Table3[[#This Row],[operating cash inflow]]-Table3[[#This Row],[operating case outflow ]]</f>
        <v>-286.32000000000005</v>
      </c>
      <c r="F210">
        <v>2.21</v>
      </c>
      <c r="G210">
        <v>3.73</v>
      </c>
      <c r="H210" t="s">
        <v>144</v>
      </c>
      <c r="I210" t="s">
        <v>144</v>
      </c>
    </row>
    <row r="211" spans="1:9" x14ac:dyDescent="0.45">
      <c r="A211" s="1">
        <v>44106</v>
      </c>
      <c r="B211" t="s">
        <v>142</v>
      </c>
      <c r="C211">
        <v>229.7</v>
      </c>
      <c r="D211">
        <v>522.14</v>
      </c>
      <c r="E211">
        <f>Table3[[#This Row],[operating cash inflow]]-Table3[[#This Row],[operating case outflow ]]</f>
        <v>-292.44</v>
      </c>
      <c r="F211">
        <v>2.36</v>
      </c>
      <c r="G211">
        <v>1.07</v>
      </c>
      <c r="H211" t="s">
        <v>144</v>
      </c>
      <c r="I211" t="s">
        <v>145</v>
      </c>
    </row>
    <row r="212" spans="1:9" x14ac:dyDescent="0.45">
      <c r="A212" s="1">
        <v>44106</v>
      </c>
      <c r="B212" t="s">
        <v>142</v>
      </c>
      <c r="C212">
        <v>205.17</v>
      </c>
      <c r="D212">
        <v>584.64</v>
      </c>
      <c r="E212">
        <f>Table3[[#This Row],[operating cash inflow]]-Table3[[#This Row],[operating case outflow ]]</f>
        <v>-379.47</v>
      </c>
      <c r="F212">
        <v>4.78</v>
      </c>
      <c r="G212">
        <v>2.41</v>
      </c>
      <c r="H212" t="s">
        <v>145</v>
      </c>
      <c r="I212" t="s">
        <v>144</v>
      </c>
    </row>
    <row r="213" spans="1:9" x14ac:dyDescent="0.45">
      <c r="A213" s="1">
        <v>44107</v>
      </c>
      <c r="B213" t="s">
        <v>142</v>
      </c>
      <c r="C213">
        <v>169.63</v>
      </c>
      <c r="D213">
        <v>565.02</v>
      </c>
      <c r="E213">
        <f>Table3[[#This Row],[operating cash inflow]]-Table3[[#This Row],[operating case outflow ]]</f>
        <v>-395.39</v>
      </c>
      <c r="F213">
        <v>4.09</v>
      </c>
      <c r="G213">
        <v>1.1100000000000001</v>
      </c>
      <c r="H213" t="s">
        <v>144</v>
      </c>
      <c r="I213" t="s">
        <v>144</v>
      </c>
    </row>
    <row r="214" spans="1:9" x14ac:dyDescent="0.45">
      <c r="A214" s="1">
        <v>44107</v>
      </c>
      <c r="B214" t="s">
        <v>142</v>
      </c>
      <c r="C214">
        <v>316.89999999999998</v>
      </c>
      <c r="D214">
        <v>611.03</v>
      </c>
      <c r="E214">
        <f>Table3[[#This Row],[operating cash inflow]]-Table3[[#This Row],[operating case outflow ]]</f>
        <v>-294.13</v>
      </c>
      <c r="F214">
        <v>1.22</v>
      </c>
      <c r="G214">
        <v>1.98</v>
      </c>
      <c r="H214" t="s">
        <v>145</v>
      </c>
      <c r="I214" t="s">
        <v>145</v>
      </c>
    </row>
    <row r="215" spans="1:9" x14ac:dyDescent="0.45">
      <c r="A215" s="1">
        <v>44107</v>
      </c>
      <c r="B215" t="s">
        <v>142</v>
      </c>
      <c r="C215">
        <v>395.68</v>
      </c>
      <c r="D215">
        <v>774.9</v>
      </c>
      <c r="E215">
        <f>Table3[[#This Row],[operating cash inflow]]-Table3[[#This Row],[operating case outflow ]]</f>
        <v>-379.21999999999997</v>
      </c>
      <c r="F215">
        <v>1.34</v>
      </c>
      <c r="G215">
        <v>1.06</v>
      </c>
      <c r="H215" t="s">
        <v>143</v>
      </c>
      <c r="I215" t="s">
        <v>144</v>
      </c>
    </row>
    <row r="216" spans="1:9" x14ac:dyDescent="0.45">
      <c r="A216" s="1">
        <v>44108</v>
      </c>
      <c r="B216" t="s">
        <v>142</v>
      </c>
      <c r="C216">
        <v>376.74</v>
      </c>
      <c r="D216">
        <v>793.63</v>
      </c>
      <c r="E216">
        <f>Table3[[#This Row],[operating cash inflow]]-Table3[[#This Row],[operating case outflow ]]</f>
        <v>-416.89</v>
      </c>
      <c r="F216">
        <v>4.17</v>
      </c>
      <c r="G216">
        <v>1.71</v>
      </c>
      <c r="H216" t="s">
        <v>144</v>
      </c>
      <c r="I216" t="s">
        <v>145</v>
      </c>
    </row>
    <row r="217" spans="1:9" x14ac:dyDescent="0.45">
      <c r="A217" s="1">
        <v>44108</v>
      </c>
      <c r="B217" t="s">
        <v>142</v>
      </c>
      <c r="C217">
        <v>191.3</v>
      </c>
      <c r="D217">
        <v>539.19000000000005</v>
      </c>
      <c r="E217">
        <f>Table3[[#This Row],[operating cash inflow]]-Table3[[#This Row],[operating case outflow ]]</f>
        <v>-347.89000000000004</v>
      </c>
      <c r="F217">
        <v>4.76</v>
      </c>
      <c r="G217">
        <v>2.5299999999999998</v>
      </c>
      <c r="H217" t="s">
        <v>145</v>
      </c>
      <c r="I217" t="s">
        <v>143</v>
      </c>
    </row>
    <row r="218" spans="1:9" x14ac:dyDescent="0.45">
      <c r="A218" s="1">
        <v>44109</v>
      </c>
      <c r="B218" t="s">
        <v>142</v>
      </c>
      <c r="C218">
        <v>223.56</v>
      </c>
      <c r="D218">
        <v>657.68</v>
      </c>
      <c r="E218">
        <f>Table3[[#This Row],[operating cash inflow]]-Table3[[#This Row],[operating case outflow ]]</f>
        <v>-434.11999999999995</v>
      </c>
      <c r="F218">
        <v>2.09</v>
      </c>
      <c r="G218">
        <v>2.29</v>
      </c>
      <c r="H218" t="s">
        <v>145</v>
      </c>
      <c r="I218" t="s">
        <v>146</v>
      </c>
    </row>
    <row r="219" spans="1:9" x14ac:dyDescent="0.45">
      <c r="A219" s="1">
        <v>44109</v>
      </c>
      <c r="B219" t="s">
        <v>142</v>
      </c>
      <c r="C219">
        <v>477.44</v>
      </c>
      <c r="D219">
        <v>576.05999999999995</v>
      </c>
      <c r="E219">
        <f>Table3[[#This Row],[operating cash inflow]]-Table3[[#This Row],[operating case outflow ]]</f>
        <v>-98.619999999999948</v>
      </c>
      <c r="F219">
        <v>3.65</v>
      </c>
      <c r="G219">
        <v>2.89</v>
      </c>
      <c r="H219" t="s">
        <v>145</v>
      </c>
      <c r="I219" t="s">
        <v>145</v>
      </c>
    </row>
    <row r="220" spans="1:9" x14ac:dyDescent="0.45">
      <c r="A220" s="1">
        <v>44110</v>
      </c>
      <c r="B220" t="s">
        <v>142</v>
      </c>
      <c r="C220">
        <v>371.54</v>
      </c>
      <c r="D220">
        <v>553.26</v>
      </c>
      <c r="E220">
        <f>Table3[[#This Row],[operating cash inflow]]-Table3[[#This Row],[operating case outflow ]]</f>
        <v>-181.71999999999997</v>
      </c>
      <c r="F220">
        <v>2.5</v>
      </c>
      <c r="G220">
        <v>3.46</v>
      </c>
      <c r="H220" t="s">
        <v>145</v>
      </c>
      <c r="I220" t="s">
        <v>146</v>
      </c>
    </row>
    <row r="221" spans="1:9" x14ac:dyDescent="0.45">
      <c r="A221" s="1">
        <v>44110</v>
      </c>
      <c r="B221" t="s">
        <v>142</v>
      </c>
      <c r="C221">
        <v>237.86</v>
      </c>
      <c r="D221">
        <v>733.92</v>
      </c>
      <c r="E221">
        <f>Table3[[#This Row],[operating cash inflow]]-Table3[[#This Row],[operating case outflow ]]</f>
        <v>-496.05999999999995</v>
      </c>
      <c r="F221">
        <v>4.4800000000000004</v>
      </c>
      <c r="G221">
        <v>3.86</v>
      </c>
      <c r="H221" t="s">
        <v>143</v>
      </c>
      <c r="I221" t="s">
        <v>145</v>
      </c>
    </row>
    <row r="222" spans="1:9" x14ac:dyDescent="0.45">
      <c r="A222" s="1">
        <v>44110</v>
      </c>
      <c r="B222" t="s">
        <v>142</v>
      </c>
      <c r="C222">
        <v>448.4</v>
      </c>
      <c r="D222">
        <v>524.20000000000005</v>
      </c>
      <c r="E222">
        <f>Table3[[#This Row],[operating cash inflow]]-Table3[[#This Row],[operating case outflow ]]</f>
        <v>-75.800000000000068</v>
      </c>
      <c r="F222">
        <v>2.74</v>
      </c>
      <c r="G222">
        <v>4.93</v>
      </c>
      <c r="H222" t="s">
        <v>144</v>
      </c>
      <c r="I222" t="s">
        <v>144</v>
      </c>
    </row>
    <row r="223" spans="1:9" x14ac:dyDescent="0.45">
      <c r="A223" s="1">
        <v>44110</v>
      </c>
      <c r="B223" t="s">
        <v>142</v>
      </c>
      <c r="C223">
        <v>219.54</v>
      </c>
      <c r="D223">
        <v>582.78</v>
      </c>
      <c r="E223">
        <f>Table3[[#This Row],[operating cash inflow]]-Table3[[#This Row],[operating case outflow ]]</f>
        <v>-363.24</v>
      </c>
      <c r="F223">
        <v>1.66</v>
      </c>
      <c r="G223">
        <v>2.2200000000000002</v>
      </c>
      <c r="H223" t="s">
        <v>144</v>
      </c>
      <c r="I223" t="s">
        <v>143</v>
      </c>
    </row>
    <row r="224" spans="1:9" x14ac:dyDescent="0.45">
      <c r="A224" s="1">
        <v>44110</v>
      </c>
      <c r="B224" t="s">
        <v>142</v>
      </c>
      <c r="C224">
        <v>332.72</v>
      </c>
      <c r="D224">
        <v>513.07000000000005</v>
      </c>
      <c r="E224">
        <f>Table3[[#This Row],[operating cash inflow]]-Table3[[#This Row],[operating case outflow ]]</f>
        <v>-180.35000000000002</v>
      </c>
      <c r="F224">
        <v>2.06</v>
      </c>
      <c r="G224">
        <v>3.77</v>
      </c>
      <c r="H224" t="s">
        <v>145</v>
      </c>
      <c r="I224" t="s">
        <v>143</v>
      </c>
    </row>
    <row r="225" spans="1:9" x14ac:dyDescent="0.45">
      <c r="A225" s="1">
        <v>44110</v>
      </c>
      <c r="B225" t="s">
        <v>142</v>
      </c>
      <c r="C225">
        <v>261.8</v>
      </c>
      <c r="D225">
        <v>546.55999999999995</v>
      </c>
      <c r="E225">
        <f>Table3[[#This Row],[operating cash inflow]]-Table3[[#This Row],[operating case outflow ]]</f>
        <v>-284.75999999999993</v>
      </c>
      <c r="F225">
        <v>1.48</v>
      </c>
      <c r="G225">
        <v>4.3099999999999996</v>
      </c>
      <c r="H225" t="s">
        <v>146</v>
      </c>
      <c r="I225" t="s">
        <v>144</v>
      </c>
    </row>
    <row r="226" spans="1:9" x14ac:dyDescent="0.45">
      <c r="A226" s="1">
        <v>44111</v>
      </c>
      <c r="B226" t="s">
        <v>142</v>
      </c>
      <c r="C226">
        <v>448.18</v>
      </c>
      <c r="D226">
        <v>599.22</v>
      </c>
      <c r="E226">
        <f>Table3[[#This Row],[operating cash inflow]]-Table3[[#This Row],[operating case outflow ]]</f>
        <v>-151.04000000000002</v>
      </c>
      <c r="F226">
        <v>1.84</v>
      </c>
      <c r="G226">
        <v>3.37</v>
      </c>
      <c r="H226" t="s">
        <v>146</v>
      </c>
      <c r="I226" t="s">
        <v>146</v>
      </c>
    </row>
    <row r="227" spans="1:9" x14ac:dyDescent="0.45">
      <c r="A227" s="1">
        <v>44111</v>
      </c>
      <c r="B227" t="s">
        <v>142</v>
      </c>
      <c r="C227">
        <v>336.19</v>
      </c>
      <c r="D227">
        <v>655.72</v>
      </c>
      <c r="E227">
        <f>Table3[[#This Row],[operating cash inflow]]-Table3[[#This Row],[operating case outflow ]]</f>
        <v>-319.53000000000003</v>
      </c>
      <c r="F227">
        <v>1.1299999999999999</v>
      </c>
      <c r="G227">
        <v>2.78</v>
      </c>
      <c r="H227" t="s">
        <v>146</v>
      </c>
      <c r="I227" t="s">
        <v>146</v>
      </c>
    </row>
    <row r="228" spans="1:9" x14ac:dyDescent="0.45">
      <c r="A228" s="1">
        <v>44112</v>
      </c>
      <c r="B228" t="s">
        <v>142</v>
      </c>
      <c r="C228">
        <v>146.13</v>
      </c>
      <c r="D228">
        <v>682.76</v>
      </c>
      <c r="E228">
        <f>Table3[[#This Row],[operating cash inflow]]-Table3[[#This Row],[operating case outflow ]]</f>
        <v>-536.63</v>
      </c>
      <c r="F228">
        <v>4.1399999999999997</v>
      </c>
      <c r="G228">
        <v>1.45</v>
      </c>
      <c r="H228" t="s">
        <v>144</v>
      </c>
      <c r="I228" t="s">
        <v>144</v>
      </c>
    </row>
    <row r="229" spans="1:9" x14ac:dyDescent="0.45">
      <c r="A229" s="1">
        <v>44112</v>
      </c>
      <c r="B229" t="s">
        <v>142</v>
      </c>
      <c r="C229">
        <v>452.32</v>
      </c>
      <c r="D229">
        <v>702.66</v>
      </c>
      <c r="E229">
        <f>Table3[[#This Row],[operating cash inflow]]-Table3[[#This Row],[operating case outflow ]]</f>
        <v>-250.33999999999997</v>
      </c>
      <c r="F229">
        <v>1.33</v>
      </c>
      <c r="G229">
        <v>4.76</v>
      </c>
      <c r="H229" t="s">
        <v>144</v>
      </c>
      <c r="I229" t="s">
        <v>146</v>
      </c>
    </row>
    <row r="230" spans="1:9" x14ac:dyDescent="0.45">
      <c r="A230" s="1">
        <v>44112</v>
      </c>
      <c r="B230" t="s">
        <v>142</v>
      </c>
      <c r="C230">
        <v>174.13</v>
      </c>
      <c r="D230">
        <v>727.29</v>
      </c>
      <c r="E230">
        <f>Table3[[#This Row],[operating cash inflow]]-Table3[[#This Row],[operating case outflow ]]</f>
        <v>-553.16</v>
      </c>
      <c r="F230">
        <v>3.15</v>
      </c>
      <c r="G230">
        <v>4.58</v>
      </c>
      <c r="H230" t="s">
        <v>143</v>
      </c>
      <c r="I230" t="s">
        <v>143</v>
      </c>
    </row>
    <row r="231" spans="1:9" x14ac:dyDescent="0.45">
      <c r="A231" s="1">
        <v>44113</v>
      </c>
      <c r="B231" t="s">
        <v>142</v>
      </c>
      <c r="C231">
        <v>490.95</v>
      </c>
      <c r="D231">
        <v>535.73</v>
      </c>
      <c r="E231">
        <f>Table3[[#This Row],[operating cash inflow]]-Table3[[#This Row],[operating case outflow ]]</f>
        <v>-44.78000000000003</v>
      </c>
      <c r="F231">
        <v>3.43</v>
      </c>
      <c r="G231">
        <v>4.99</v>
      </c>
      <c r="H231" t="s">
        <v>144</v>
      </c>
      <c r="I231" t="s">
        <v>144</v>
      </c>
    </row>
    <row r="232" spans="1:9" x14ac:dyDescent="0.45">
      <c r="A232" s="1">
        <v>44113</v>
      </c>
      <c r="B232" t="s">
        <v>142</v>
      </c>
      <c r="C232">
        <v>454.47</v>
      </c>
      <c r="D232">
        <v>702.28</v>
      </c>
      <c r="E232">
        <f>Table3[[#This Row],[operating cash inflow]]-Table3[[#This Row],[operating case outflow ]]</f>
        <v>-247.80999999999995</v>
      </c>
      <c r="F232">
        <v>1.95</v>
      </c>
      <c r="G232">
        <v>1.01</v>
      </c>
      <c r="H232" t="s">
        <v>146</v>
      </c>
      <c r="I232" t="s">
        <v>143</v>
      </c>
    </row>
    <row r="233" spans="1:9" x14ac:dyDescent="0.45">
      <c r="A233" s="1">
        <v>44113</v>
      </c>
      <c r="B233" t="s">
        <v>142</v>
      </c>
      <c r="C233">
        <v>102.6</v>
      </c>
      <c r="D233">
        <v>582.01</v>
      </c>
      <c r="E233">
        <f>Table3[[#This Row],[operating cash inflow]]-Table3[[#This Row],[operating case outflow ]]</f>
        <v>-479.40999999999997</v>
      </c>
      <c r="F233">
        <v>3.12</v>
      </c>
      <c r="G233">
        <v>2.64</v>
      </c>
      <c r="H233" t="s">
        <v>145</v>
      </c>
      <c r="I233" t="s">
        <v>144</v>
      </c>
    </row>
    <row r="234" spans="1:9" x14ac:dyDescent="0.45">
      <c r="A234" s="1">
        <v>44113</v>
      </c>
      <c r="B234" t="s">
        <v>142</v>
      </c>
      <c r="C234">
        <v>297.63</v>
      </c>
      <c r="D234">
        <v>523.54</v>
      </c>
      <c r="E234">
        <f>Table3[[#This Row],[operating cash inflow]]-Table3[[#This Row],[operating case outflow ]]</f>
        <v>-225.90999999999997</v>
      </c>
      <c r="F234">
        <v>2.56</v>
      </c>
      <c r="G234">
        <v>4.47</v>
      </c>
      <c r="H234" t="s">
        <v>144</v>
      </c>
      <c r="I234" t="s">
        <v>145</v>
      </c>
    </row>
    <row r="235" spans="1:9" x14ac:dyDescent="0.45">
      <c r="A235" s="1">
        <v>44113</v>
      </c>
      <c r="B235" t="s">
        <v>142</v>
      </c>
      <c r="C235">
        <v>299.07</v>
      </c>
      <c r="D235">
        <v>759.31</v>
      </c>
      <c r="E235">
        <f>Table3[[#This Row],[operating cash inflow]]-Table3[[#This Row],[operating case outflow ]]</f>
        <v>-460.23999999999995</v>
      </c>
      <c r="F235">
        <v>1.64</v>
      </c>
      <c r="G235">
        <v>2.96</v>
      </c>
      <c r="H235" t="s">
        <v>144</v>
      </c>
      <c r="I235" t="s">
        <v>146</v>
      </c>
    </row>
    <row r="236" spans="1:9" x14ac:dyDescent="0.45">
      <c r="A236" s="1">
        <v>44113</v>
      </c>
      <c r="B236" t="s">
        <v>142</v>
      </c>
      <c r="C236">
        <v>460.43</v>
      </c>
      <c r="D236">
        <v>530.15</v>
      </c>
      <c r="E236">
        <f>Table3[[#This Row],[operating cash inflow]]-Table3[[#This Row],[operating case outflow ]]</f>
        <v>-69.71999999999997</v>
      </c>
      <c r="F236">
        <v>4.1399999999999997</v>
      </c>
      <c r="G236">
        <v>2.15</v>
      </c>
      <c r="H236" t="s">
        <v>144</v>
      </c>
      <c r="I236" t="s">
        <v>143</v>
      </c>
    </row>
    <row r="237" spans="1:9" x14ac:dyDescent="0.45">
      <c r="A237" s="1">
        <v>44114</v>
      </c>
      <c r="B237" t="s">
        <v>142</v>
      </c>
      <c r="C237">
        <v>123.9</v>
      </c>
      <c r="D237">
        <v>683.26</v>
      </c>
      <c r="E237">
        <f>Table3[[#This Row],[operating cash inflow]]-Table3[[#This Row],[operating case outflow ]]</f>
        <v>-559.36</v>
      </c>
      <c r="F237">
        <v>1.95</v>
      </c>
      <c r="G237">
        <v>3.7</v>
      </c>
      <c r="H237" t="s">
        <v>145</v>
      </c>
      <c r="I237" t="s">
        <v>144</v>
      </c>
    </row>
    <row r="238" spans="1:9" x14ac:dyDescent="0.45">
      <c r="A238" s="1">
        <v>44114</v>
      </c>
      <c r="B238" t="s">
        <v>142</v>
      </c>
      <c r="C238">
        <v>491.07</v>
      </c>
      <c r="D238">
        <v>606.74</v>
      </c>
      <c r="E238">
        <f>Table3[[#This Row],[operating cash inflow]]-Table3[[#This Row],[operating case outflow ]]</f>
        <v>-115.67000000000002</v>
      </c>
      <c r="F238">
        <v>1.45</v>
      </c>
      <c r="G238">
        <v>3.34</v>
      </c>
      <c r="H238" t="s">
        <v>143</v>
      </c>
      <c r="I238" t="s">
        <v>144</v>
      </c>
    </row>
    <row r="239" spans="1:9" x14ac:dyDescent="0.45">
      <c r="A239" s="1">
        <v>44114</v>
      </c>
      <c r="B239" t="s">
        <v>142</v>
      </c>
      <c r="C239">
        <v>212.33</v>
      </c>
      <c r="D239">
        <v>695.7</v>
      </c>
      <c r="E239">
        <f>Table3[[#This Row],[operating cash inflow]]-Table3[[#This Row],[operating case outflow ]]</f>
        <v>-483.37</v>
      </c>
      <c r="F239">
        <v>3.03</v>
      </c>
      <c r="G239">
        <v>1.66</v>
      </c>
      <c r="H239" t="s">
        <v>145</v>
      </c>
      <c r="I239" t="s">
        <v>143</v>
      </c>
    </row>
    <row r="240" spans="1:9" x14ac:dyDescent="0.45">
      <c r="A240" s="1">
        <v>44114</v>
      </c>
      <c r="B240" t="s">
        <v>142</v>
      </c>
      <c r="C240">
        <v>449.29</v>
      </c>
      <c r="D240">
        <v>572.6</v>
      </c>
      <c r="E240">
        <f>Table3[[#This Row],[operating cash inflow]]-Table3[[#This Row],[operating case outflow ]]</f>
        <v>-123.31</v>
      </c>
      <c r="F240">
        <v>4.9800000000000004</v>
      </c>
      <c r="G240">
        <v>4.21</v>
      </c>
      <c r="H240" t="s">
        <v>146</v>
      </c>
      <c r="I240" t="s">
        <v>143</v>
      </c>
    </row>
    <row r="241" spans="1:9" x14ac:dyDescent="0.45">
      <c r="A241" s="1">
        <v>44114</v>
      </c>
      <c r="B241" t="s">
        <v>142</v>
      </c>
      <c r="C241">
        <v>426.41</v>
      </c>
      <c r="D241">
        <v>560.72</v>
      </c>
      <c r="E241">
        <f>Table3[[#This Row],[operating cash inflow]]-Table3[[#This Row],[operating case outflow ]]</f>
        <v>-134.31</v>
      </c>
      <c r="F241">
        <v>4.87</v>
      </c>
      <c r="G241">
        <v>1.36</v>
      </c>
      <c r="H241" t="s">
        <v>145</v>
      </c>
      <c r="I241" t="s">
        <v>146</v>
      </c>
    </row>
    <row r="242" spans="1:9" x14ac:dyDescent="0.45">
      <c r="A242" s="1">
        <v>44115</v>
      </c>
      <c r="B242" t="s">
        <v>142</v>
      </c>
      <c r="C242">
        <v>209.16</v>
      </c>
      <c r="D242">
        <v>530.53</v>
      </c>
      <c r="E242">
        <f>Table3[[#This Row],[operating cash inflow]]-Table3[[#This Row],[operating case outflow ]]</f>
        <v>-321.37</v>
      </c>
      <c r="F242">
        <v>1.68</v>
      </c>
      <c r="G242">
        <v>3.87</v>
      </c>
      <c r="H242" t="s">
        <v>143</v>
      </c>
      <c r="I242" t="s">
        <v>143</v>
      </c>
    </row>
    <row r="243" spans="1:9" x14ac:dyDescent="0.45">
      <c r="A243" s="1">
        <v>44115</v>
      </c>
      <c r="B243" t="s">
        <v>142</v>
      </c>
      <c r="C243">
        <v>225.17</v>
      </c>
      <c r="D243">
        <v>636.48</v>
      </c>
      <c r="E243">
        <f>Table3[[#This Row],[operating cash inflow]]-Table3[[#This Row],[operating case outflow ]]</f>
        <v>-411.31000000000006</v>
      </c>
      <c r="F243">
        <v>1.03</v>
      </c>
      <c r="G243">
        <v>4.62</v>
      </c>
      <c r="H243" t="s">
        <v>146</v>
      </c>
      <c r="I243" t="s">
        <v>143</v>
      </c>
    </row>
    <row r="244" spans="1:9" x14ac:dyDescent="0.45">
      <c r="A244" s="1">
        <v>44117</v>
      </c>
      <c r="B244" t="s">
        <v>142</v>
      </c>
      <c r="C244">
        <v>475.18</v>
      </c>
      <c r="D244">
        <v>692.15</v>
      </c>
      <c r="E244">
        <f>Table3[[#This Row],[operating cash inflow]]-Table3[[#This Row],[operating case outflow ]]</f>
        <v>-216.96999999999997</v>
      </c>
      <c r="F244">
        <v>3.79</v>
      </c>
      <c r="G244">
        <v>4.01</v>
      </c>
      <c r="H244" t="s">
        <v>143</v>
      </c>
      <c r="I244" t="s">
        <v>144</v>
      </c>
    </row>
    <row r="245" spans="1:9" x14ac:dyDescent="0.45">
      <c r="A245" s="1">
        <v>44117</v>
      </c>
      <c r="B245" t="s">
        <v>142</v>
      </c>
      <c r="C245">
        <v>142.88999999999999</v>
      </c>
      <c r="D245">
        <v>565.09</v>
      </c>
      <c r="E245">
        <f>Table3[[#This Row],[operating cash inflow]]-Table3[[#This Row],[operating case outflow ]]</f>
        <v>-422.20000000000005</v>
      </c>
      <c r="F245">
        <v>4.8499999999999996</v>
      </c>
      <c r="G245">
        <v>2.25</v>
      </c>
      <c r="H245" t="s">
        <v>146</v>
      </c>
      <c r="I245" t="s">
        <v>146</v>
      </c>
    </row>
    <row r="246" spans="1:9" x14ac:dyDescent="0.45">
      <c r="A246" s="1">
        <v>44117</v>
      </c>
      <c r="B246" t="s">
        <v>142</v>
      </c>
      <c r="C246">
        <v>335</v>
      </c>
      <c r="D246">
        <v>781.98</v>
      </c>
      <c r="E246">
        <f>Table3[[#This Row],[operating cash inflow]]-Table3[[#This Row],[operating case outflow ]]</f>
        <v>-446.98</v>
      </c>
      <c r="F246">
        <v>2.5099999999999998</v>
      </c>
      <c r="G246">
        <v>3.45</v>
      </c>
      <c r="H246" t="s">
        <v>145</v>
      </c>
      <c r="I246" t="s">
        <v>144</v>
      </c>
    </row>
    <row r="247" spans="1:9" x14ac:dyDescent="0.45">
      <c r="A247" s="1">
        <v>44118</v>
      </c>
      <c r="B247" t="s">
        <v>142</v>
      </c>
      <c r="C247">
        <v>246.56</v>
      </c>
      <c r="D247">
        <v>778.03</v>
      </c>
      <c r="E247">
        <f>Table3[[#This Row],[operating cash inflow]]-Table3[[#This Row],[operating case outflow ]]</f>
        <v>-531.47</v>
      </c>
      <c r="F247">
        <v>4.67</v>
      </c>
      <c r="G247">
        <v>1.28</v>
      </c>
      <c r="H247" t="s">
        <v>146</v>
      </c>
      <c r="I247" t="s">
        <v>143</v>
      </c>
    </row>
    <row r="248" spans="1:9" x14ac:dyDescent="0.45">
      <c r="A248" s="1">
        <v>44119</v>
      </c>
      <c r="B248" t="s">
        <v>142</v>
      </c>
      <c r="C248">
        <v>338.2</v>
      </c>
      <c r="D248">
        <v>518.82000000000005</v>
      </c>
      <c r="E248">
        <f>Table3[[#This Row],[operating cash inflow]]-Table3[[#This Row],[operating case outflow ]]</f>
        <v>-180.62000000000006</v>
      </c>
      <c r="F248">
        <v>4.03</v>
      </c>
      <c r="G248">
        <v>3.31</v>
      </c>
      <c r="H248" t="s">
        <v>143</v>
      </c>
      <c r="I248" t="s">
        <v>143</v>
      </c>
    </row>
    <row r="249" spans="1:9" x14ac:dyDescent="0.45">
      <c r="A249" s="1">
        <v>44119</v>
      </c>
      <c r="B249" t="s">
        <v>142</v>
      </c>
      <c r="C249">
        <v>367.21</v>
      </c>
      <c r="D249">
        <v>668.72</v>
      </c>
      <c r="E249">
        <f>Table3[[#This Row],[operating cash inflow]]-Table3[[#This Row],[operating case outflow ]]</f>
        <v>-301.51000000000005</v>
      </c>
      <c r="F249">
        <v>2.14</v>
      </c>
      <c r="G249">
        <v>3.97</v>
      </c>
      <c r="H249" t="s">
        <v>146</v>
      </c>
      <c r="I249" t="s">
        <v>143</v>
      </c>
    </row>
    <row r="250" spans="1:9" x14ac:dyDescent="0.45">
      <c r="A250" s="1">
        <v>44121</v>
      </c>
      <c r="B250" t="s">
        <v>142</v>
      </c>
      <c r="C250">
        <v>259.45</v>
      </c>
      <c r="D250">
        <v>554.04</v>
      </c>
      <c r="E250">
        <f>Table3[[#This Row],[operating cash inflow]]-Table3[[#This Row],[operating case outflow ]]</f>
        <v>-294.58999999999997</v>
      </c>
      <c r="F250">
        <v>3.63</v>
      </c>
      <c r="G250">
        <v>1.64</v>
      </c>
      <c r="H250" t="s">
        <v>146</v>
      </c>
      <c r="I250" t="s">
        <v>143</v>
      </c>
    </row>
    <row r="251" spans="1:9" x14ac:dyDescent="0.45">
      <c r="A251" s="1">
        <v>44121</v>
      </c>
      <c r="B251" t="s">
        <v>142</v>
      </c>
      <c r="C251">
        <v>205.38</v>
      </c>
      <c r="D251">
        <v>574.75</v>
      </c>
      <c r="E251">
        <f>Table3[[#This Row],[operating cash inflow]]-Table3[[#This Row],[operating case outflow ]]</f>
        <v>-369.37</v>
      </c>
      <c r="F251">
        <v>3.71</v>
      </c>
      <c r="G251">
        <v>1.88</v>
      </c>
      <c r="H251" t="s">
        <v>144</v>
      </c>
      <c r="I251" t="s">
        <v>146</v>
      </c>
    </row>
    <row r="252" spans="1:9" x14ac:dyDescent="0.45">
      <c r="A252" s="1">
        <v>44122</v>
      </c>
      <c r="B252" t="s">
        <v>142</v>
      </c>
      <c r="C252">
        <v>156.94</v>
      </c>
      <c r="D252">
        <v>639.86</v>
      </c>
      <c r="E252">
        <f>Table3[[#This Row],[operating cash inflow]]-Table3[[#This Row],[operating case outflow ]]</f>
        <v>-482.92</v>
      </c>
      <c r="F252">
        <v>1.49</v>
      </c>
      <c r="G252">
        <v>2.2400000000000002</v>
      </c>
      <c r="H252" t="s">
        <v>146</v>
      </c>
      <c r="I252" t="s">
        <v>144</v>
      </c>
    </row>
    <row r="253" spans="1:9" x14ac:dyDescent="0.45">
      <c r="A253" s="1">
        <v>44122</v>
      </c>
      <c r="B253" t="s">
        <v>142</v>
      </c>
      <c r="C253">
        <v>386.06</v>
      </c>
      <c r="D253">
        <v>684.96</v>
      </c>
      <c r="E253">
        <f>Table3[[#This Row],[operating cash inflow]]-Table3[[#This Row],[operating case outflow ]]</f>
        <v>-298.90000000000003</v>
      </c>
      <c r="F253">
        <v>1.17</v>
      </c>
      <c r="G253">
        <v>3.54</v>
      </c>
      <c r="H253" t="s">
        <v>145</v>
      </c>
      <c r="I253" t="s">
        <v>146</v>
      </c>
    </row>
    <row r="254" spans="1:9" x14ac:dyDescent="0.45">
      <c r="A254" s="1">
        <v>44122</v>
      </c>
      <c r="B254" t="s">
        <v>142</v>
      </c>
      <c r="C254">
        <v>250</v>
      </c>
      <c r="D254">
        <v>677.08</v>
      </c>
      <c r="E254">
        <f>Table3[[#This Row],[operating cash inflow]]-Table3[[#This Row],[operating case outflow ]]</f>
        <v>-427.08000000000004</v>
      </c>
      <c r="F254">
        <v>4.68</v>
      </c>
      <c r="G254">
        <v>2.46</v>
      </c>
      <c r="H254" t="s">
        <v>144</v>
      </c>
      <c r="I254" t="s">
        <v>145</v>
      </c>
    </row>
    <row r="255" spans="1:9" x14ac:dyDescent="0.45">
      <c r="A255" s="1">
        <v>44122</v>
      </c>
      <c r="B255" t="s">
        <v>142</v>
      </c>
      <c r="C255">
        <v>359.8</v>
      </c>
      <c r="D255">
        <v>721.69</v>
      </c>
      <c r="E255">
        <f>Table3[[#This Row],[operating cash inflow]]-Table3[[#This Row],[operating case outflow ]]</f>
        <v>-361.89000000000004</v>
      </c>
      <c r="F255">
        <v>3.87</v>
      </c>
      <c r="G255">
        <v>4.97</v>
      </c>
      <c r="H255" t="s">
        <v>146</v>
      </c>
      <c r="I255" t="s">
        <v>146</v>
      </c>
    </row>
    <row r="256" spans="1:9" x14ac:dyDescent="0.45">
      <c r="A256" s="1">
        <v>44122</v>
      </c>
      <c r="B256" t="s">
        <v>142</v>
      </c>
      <c r="C256">
        <v>267.27999999999997</v>
      </c>
      <c r="D256">
        <v>709.73</v>
      </c>
      <c r="E256">
        <f>Table3[[#This Row],[operating cash inflow]]-Table3[[#This Row],[operating case outflow ]]</f>
        <v>-442.45000000000005</v>
      </c>
      <c r="F256">
        <v>2.3199999999999998</v>
      </c>
      <c r="G256">
        <v>2.9</v>
      </c>
      <c r="H256" t="s">
        <v>146</v>
      </c>
      <c r="I256" t="s">
        <v>143</v>
      </c>
    </row>
    <row r="257" spans="1:9" x14ac:dyDescent="0.45">
      <c r="A257" s="1">
        <v>44123</v>
      </c>
      <c r="B257" t="s">
        <v>142</v>
      </c>
      <c r="C257">
        <v>486.55</v>
      </c>
      <c r="D257">
        <v>537.46</v>
      </c>
      <c r="E257">
        <f>Table3[[#This Row],[operating cash inflow]]-Table3[[#This Row],[operating case outflow ]]</f>
        <v>-50.910000000000025</v>
      </c>
      <c r="F257">
        <v>1.31</v>
      </c>
      <c r="G257">
        <v>4.92</v>
      </c>
      <c r="H257" t="s">
        <v>143</v>
      </c>
      <c r="I257" t="s">
        <v>144</v>
      </c>
    </row>
    <row r="258" spans="1:9" x14ac:dyDescent="0.45">
      <c r="A258" s="1">
        <v>44123</v>
      </c>
      <c r="B258" t="s">
        <v>142</v>
      </c>
      <c r="C258">
        <v>207.95</v>
      </c>
      <c r="D258">
        <v>611.53</v>
      </c>
      <c r="E258">
        <f>Table3[[#This Row],[operating cash inflow]]-Table3[[#This Row],[operating case outflow ]]</f>
        <v>-403.58</v>
      </c>
      <c r="F258">
        <v>2.76</v>
      </c>
      <c r="G258">
        <v>2.44</v>
      </c>
      <c r="H258" t="s">
        <v>143</v>
      </c>
      <c r="I258" t="s">
        <v>143</v>
      </c>
    </row>
    <row r="259" spans="1:9" x14ac:dyDescent="0.45">
      <c r="A259" s="1">
        <v>44123</v>
      </c>
      <c r="B259" t="s">
        <v>142</v>
      </c>
      <c r="C259">
        <v>228.91</v>
      </c>
      <c r="D259">
        <v>591.13</v>
      </c>
      <c r="E259">
        <f>Table3[[#This Row],[operating cash inflow]]-Table3[[#This Row],[operating case outflow ]]</f>
        <v>-362.22</v>
      </c>
      <c r="F259">
        <v>1.44</v>
      </c>
      <c r="G259">
        <v>1.4</v>
      </c>
      <c r="H259" t="s">
        <v>144</v>
      </c>
      <c r="I259" t="s">
        <v>145</v>
      </c>
    </row>
    <row r="260" spans="1:9" x14ac:dyDescent="0.45">
      <c r="A260" s="1">
        <v>44125</v>
      </c>
      <c r="B260" t="s">
        <v>142</v>
      </c>
      <c r="C260">
        <v>493.67</v>
      </c>
      <c r="D260">
        <v>755.2</v>
      </c>
      <c r="E260">
        <f>Table3[[#This Row],[operating cash inflow]]-Table3[[#This Row],[operating case outflow ]]</f>
        <v>-261.53000000000003</v>
      </c>
      <c r="F260">
        <v>3.1</v>
      </c>
      <c r="G260">
        <v>4.4000000000000004</v>
      </c>
      <c r="H260" t="s">
        <v>143</v>
      </c>
      <c r="I260" t="s">
        <v>146</v>
      </c>
    </row>
    <row r="261" spans="1:9" x14ac:dyDescent="0.45">
      <c r="A261" s="1">
        <v>44125</v>
      </c>
      <c r="B261" t="s">
        <v>142</v>
      </c>
      <c r="C261">
        <v>367.51</v>
      </c>
      <c r="D261">
        <v>669.46</v>
      </c>
      <c r="E261">
        <f>Table3[[#This Row],[operating cash inflow]]-Table3[[#This Row],[operating case outflow ]]</f>
        <v>-301.95000000000005</v>
      </c>
      <c r="F261">
        <v>2.31</v>
      </c>
      <c r="G261">
        <v>4.0199999999999996</v>
      </c>
      <c r="H261" t="s">
        <v>144</v>
      </c>
      <c r="I261" t="s">
        <v>143</v>
      </c>
    </row>
    <row r="262" spans="1:9" x14ac:dyDescent="0.45">
      <c r="A262" s="1">
        <v>44125</v>
      </c>
      <c r="B262" t="s">
        <v>142</v>
      </c>
      <c r="C262">
        <v>251.6</v>
      </c>
      <c r="D262">
        <v>799.68</v>
      </c>
      <c r="E262">
        <f>Table3[[#This Row],[operating cash inflow]]-Table3[[#This Row],[operating case outflow ]]</f>
        <v>-548.07999999999993</v>
      </c>
      <c r="F262">
        <v>3.78</v>
      </c>
      <c r="G262">
        <v>1.22</v>
      </c>
      <c r="H262" t="s">
        <v>144</v>
      </c>
      <c r="I262" t="s">
        <v>143</v>
      </c>
    </row>
    <row r="263" spans="1:9" x14ac:dyDescent="0.45">
      <c r="A263" s="1">
        <v>44126</v>
      </c>
      <c r="B263" t="s">
        <v>142</v>
      </c>
      <c r="C263">
        <v>115.99</v>
      </c>
      <c r="D263">
        <v>504.14</v>
      </c>
      <c r="E263">
        <f>Table3[[#This Row],[operating cash inflow]]-Table3[[#This Row],[operating case outflow ]]</f>
        <v>-388.15</v>
      </c>
      <c r="F263">
        <v>2.73</v>
      </c>
      <c r="G263">
        <v>4.5199999999999996</v>
      </c>
      <c r="H263" t="s">
        <v>143</v>
      </c>
      <c r="I263" t="s">
        <v>145</v>
      </c>
    </row>
    <row r="264" spans="1:9" x14ac:dyDescent="0.45">
      <c r="A264" s="1">
        <v>44126</v>
      </c>
      <c r="B264" t="s">
        <v>142</v>
      </c>
      <c r="C264">
        <v>156.07</v>
      </c>
      <c r="D264">
        <v>644.36</v>
      </c>
      <c r="E264">
        <f>Table3[[#This Row],[operating cash inflow]]-Table3[[#This Row],[operating case outflow ]]</f>
        <v>-488.29</v>
      </c>
      <c r="F264">
        <v>4.42</v>
      </c>
      <c r="G264">
        <v>1.64</v>
      </c>
      <c r="H264" t="s">
        <v>145</v>
      </c>
      <c r="I264" t="s">
        <v>144</v>
      </c>
    </row>
    <row r="265" spans="1:9" x14ac:dyDescent="0.45">
      <c r="A265" s="1">
        <v>44127</v>
      </c>
      <c r="B265" t="s">
        <v>142</v>
      </c>
      <c r="C265">
        <v>300.56</v>
      </c>
      <c r="D265">
        <v>731.31</v>
      </c>
      <c r="E265">
        <f>Table3[[#This Row],[operating cash inflow]]-Table3[[#This Row],[operating case outflow ]]</f>
        <v>-430.74999999999994</v>
      </c>
      <c r="F265">
        <v>1.81</v>
      </c>
      <c r="G265">
        <v>3.1</v>
      </c>
      <c r="H265" t="s">
        <v>144</v>
      </c>
      <c r="I265" t="s">
        <v>143</v>
      </c>
    </row>
    <row r="266" spans="1:9" x14ac:dyDescent="0.45">
      <c r="A266" s="1">
        <v>44127</v>
      </c>
      <c r="B266" t="s">
        <v>142</v>
      </c>
      <c r="C266">
        <v>354.86</v>
      </c>
      <c r="D266">
        <v>660.38</v>
      </c>
      <c r="E266">
        <f>Table3[[#This Row],[operating cash inflow]]-Table3[[#This Row],[operating case outflow ]]</f>
        <v>-305.52</v>
      </c>
      <c r="F266">
        <v>1.31</v>
      </c>
      <c r="G266">
        <v>1.52</v>
      </c>
      <c r="H266" t="s">
        <v>144</v>
      </c>
      <c r="I266" t="s">
        <v>144</v>
      </c>
    </row>
    <row r="267" spans="1:9" x14ac:dyDescent="0.45">
      <c r="A267" s="1">
        <v>44127</v>
      </c>
      <c r="B267" t="s">
        <v>142</v>
      </c>
      <c r="C267">
        <v>384.84</v>
      </c>
      <c r="D267">
        <v>653.96</v>
      </c>
      <c r="E267">
        <f>Table3[[#This Row],[operating cash inflow]]-Table3[[#This Row],[operating case outflow ]]</f>
        <v>-269.12000000000006</v>
      </c>
      <c r="F267">
        <v>2.15</v>
      </c>
      <c r="G267">
        <v>3.78</v>
      </c>
      <c r="H267" t="s">
        <v>144</v>
      </c>
      <c r="I267" t="s">
        <v>144</v>
      </c>
    </row>
    <row r="268" spans="1:9" x14ac:dyDescent="0.45">
      <c r="A268" s="1">
        <v>44128</v>
      </c>
      <c r="B268" t="s">
        <v>142</v>
      </c>
      <c r="C268">
        <v>241.52</v>
      </c>
      <c r="D268">
        <v>535.14</v>
      </c>
      <c r="E268">
        <f>Table3[[#This Row],[operating cash inflow]]-Table3[[#This Row],[operating case outflow ]]</f>
        <v>-293.62</v>
      </c>
      <c r="F268">
        <v>1.01</v>
      </c>
      <c r="G268">
        <v>3.03</v>
      </c>
      <c r="H268" t="s">
        <v>144</v>
      </c>
      <c r="I268" t="s">
        <v>143</v>
      </c>
    </row>
    <row r="269" spans="1:9" x14ac:dyDescent="0.45">
      <c r="A269" s="1">
        <v>44128</v>
      </c>
      <c r="B269" t="s">
        <v>142</v>
      </c>
      <c r="C269">
        <v>240.67</v>
      </c>
      <c r="D269">
        <v>579.92999999999995</v>
      </c>
      <c r="E269">
        <f>Table3[[#This Row],[operating cash inflow]]-Table3[[#This Row],[operating case outflow ]]</f>
        <v>-339.26</v>
      </c>
      <c r="F269">
        <v>3</v>
      </c>
      <c r="G269">
        <v>1.45</v>
      </c>
      <c r="H269" t="s">
        <v>143</v>
      </c>
      <c r="I269" t="s">
        <v>146</v>
      </c>
    </row>
    <row r="270" spans="1:9" x14ac:dyDescent="0.45">
      <c r="A270" s="1">
        <v>44128</v>
      </c>
      <c r="B270" t="s">
        <v>142</v>
      </c>
      <c r="C270">
        <v>183.84</v>
      </c>
      <c r="D270">
        <v>647.87</v>
      </c>
      <c r="E270">
        <f>Table3[[#This Row],[operating cash inflow]]-Table3[[#This Row],[operating case outflow ]]</f>
        <v>-464.03</v>
      </c>
      <c r="F270">
        <v>4.12</v>
      </c>
      <c r="G270">
        <v>1.92</v>
      </c>
      <c r="H270" t="s">
        <v>145</v>
      </c>
      <c r="I270" t="s">
        <v>146</v>
      </c>
    </row>
    <row r="271" spans="1:9" x14ac:dyDescent="0.45">
      <c r="A271" s="1">
        <v>44128</v>
      </c>
      <c r="B271" t="s">
        <v>142</v>
      </c>
      <c r="C271">
        <v>318.23</v>
      </c>
      <c r="D271">
        <v>646.29999999999995</v>
      </c>
      <c r="E271">
        <f>Table3[[#This Row],[operating cash inflow]]-Table3[[#This Row],[operating case outflow ]]</f>
        <v>-328.06999999999994</v>
      </c>
      <c r="F271">
        <v>4.8600000000000003</v>
      </c>
      <c r="G271">
        <v>1.53</v>
      </c>
      <c r="H271" t="s">
        <v>144</v>
      </c>
      <c r="I271" t="s">
        <v>146</v>
      </c>
    </row>
    <row r="272" spans="1:9" x14ac:dyDescent="0.45">
      <c r="A272" s="1">
        <v>44129</v>
      </c>
      <c r="B272" t="s">
        <v>142</v>
      </c>
      <c r="C272">
        <v>450.97</v>
      </c>
      <c r="D272">
        <v>653.05999999999995</v>
      </c>
      <c r="E272">
        <f>Table3[[#This Row],[operating cash inflow]]-Table3[[#This Row],[operating case outflow ]]</f>
        <v>-202.08999999999992</v>
      </c>
      <c r="F272">
        <v>4.13</v>
      </c>
      <c r="G272">
        <v>2.46</v>
      </c>
      <c r="H272" t="s">
        <v>143</v>
      </c>
      <c r="I272" t="s">
        <v>146</v>
      </c>
    </row>
    <row r="273" spans="1:9" x14ac:dyDescent="0.45">
      <c r="A273" s="1">
        <v>44129</v>
      </c>
      <c r="B273" t="s">
        <v>142</v>
      </c>
      <c r="C273">
        <v>222.83</v>
      </c>
      <c r="D273">
        <v>592.46</v>
      </c>
      <c r="E273">
        <f>Table3[[#This Row],[operating cash inflow]]-Table3[[#This Row],[operating case outflow ]]</f>
        <v>-369.63</v>
      </c>
      <c r="F273">
        <v>1.04</v>
      </c>
      <c r="G273">
        <v>3.33</v>
      </c>
      <c r="H273" t="s">
        <v>144</v>
      </c>
      <c r="I273" t="s">
        <v>143</v>
      </c>
    </row>
    <row r="274" spans="1:9" x14ac:dyDescent="0.45">
      <c r="A274" s="1">
        <v>44131</v>
      </c>
      <c r="B274" t="s">
        <v>142</v>
      </c>
      <c r="C274">
        <v>431.33</v>
      </c>
      <c r="D274">
        <v>783.92</v>
      </c>
      <c r="E274">
        <f>Table3[[#This Row],[operating cash inflow]]-Table3[[#This Row],[operating case outflow ]]</f>
        <v>-352.59</v>
      </c>
      <c r="F274">
        <v>2.8</v>
      </c>
      <c r="G274">
        <v>1.1100000000000001</v>
      </c>
      <c r="H274" t="s">
        <v>146</v>
      </c>
      <c r="I274" t="s">
        <v>144</v>
      </c>
    </row>
    <row r="275" spans="1:9" x14ac:dyDescent="0.45">
      <c r="A275" s="1">
        <v>44131</v>
      </c>
      <c r="B275" t="s">
        <v>142</v>
      </c>
      <c r="C275">
        <v>389.42</v>
      </c>
      <c r="D275">
        <v>746.16</v>
      </c>
      <c r="E275">
        <f>Table3[[#This Row],[operating cash inflow]]-Table3[[#This Row],[operating case outflow ]]</f>
        <v>-356.73999999999995</v>
      </c>
      <c r="F275">
        <v>2.52</v>
      </c>
      <c r="G275">
        <v>4.0999999999999996</v>
      </c>
      <c r="H275" t="s">
        <v>143</v>
      </c>
      <c r="I275" t="s">
        <v>143</v>
      </c>
    </row>
    <row r="276" spans="1:9" x14ac:dyDescent="0.45">
      <c r="A276" s="1">
        <v>44131</v>
      </c>
      <c r="B276" t="s">
        <v>142</v>
      </c>
      <c r="C276">
        <v>417.48</v>
      </c>
      <c r="D276">
        <v>535.59</v>
      </c>
      <c r="E276">
        <f>Table3[[#This Row],[operating cash inflow]]-Table3[[#This Row],[operating case outflow ]]</f>
        <v>-118.11000000000001</v>
      </c>
      <c r="F276">
        <v>3.45</v>
      </c>
      <c r="G276">
        <v>3.13</v>
      </c>
      <c r="H276" t="s">
        <v>144</v>
      </c>
      <c r="I276" t="s">
        <v>143</v>
      </c>
    </row>
    <row r="277" spans="1:9" x14ac:dyDescent="0.45">
      <c r="A277" s="1">
        <v>44132</v>
      </c>
      <c r="B277" t="s">
        <v>142</v>
      </c>
      <c r="C277">
        <v>159.72999999999999</v>
      </c>
      <c r="D277">
        <v>586.54999999999995</v>
      </c>
      <c r="E277">
        <f>Table3[[#This Row],[operating cash inflow]]-Table3[[#This Row],[operating case outflow ]]</f>
        <v>-426.81999999999994</v>
      </c>
      <c r="F277">
        <v>1.82</v>
      </c>
      <c r="G277">
        <v>4.55</v>
      </c>
      <c r="H277" t="s">
        <v>145</v>
      </c>
      <c r="I277" t="s">
        <v>143</v>
      </c>
    </row>
    <row r="278" spans="1:9" x14ac:dyDescent="0.45">
      <c r="A278" s="1">
        <v>44132</v>
      </c>
      <c r="B278" t="s">
        <v>142</v>
      </c>
      <c r="C278">
        <v>213.83</v>
      </c>
      <c r="D278">
        <v>787.45</v>
      </c>
      <c r="E278">
        <f>Table3[[#This Row],[operating cash inflow]]-Table3[[#This Row],[operating case outflow ]]</f>
        <v>-573.62</v>
      </c>
      <c r="F278">
        <v>4.7</v>
      </c>
      <c r="G278">
        <v>4.9000000000000004</v>
      </c>
      <c r="H278" t="s">
        <v>145</v>
      </c>
      <c r="I278" t="s">
        <v>144</v>
      </c>
    </row>
    <row r="279" spans="1:9" x14ac:dyDescent="0.45">
      <c r="A279" s="1">
        <v>44133</v>
      </c>
      <c r="B279" t="s">
        <v>142</v>
      </c>
      <c r="C279">
        <v>407.15</v>
      </c>
      <c r="D279">
        <v>737.77</v>
      </c>
      <c r="E279">
        <f>Table3[[#This Row],[operating cash inflow]]-Table3[[#This Row],[operating case outflow ]]</f>
        <v>-330.62</v>
      </c>
      <c r="F279">
        <v>2.41</v>
      </c>
      <c r="G279">
        <v>2.36</v>
      </c>
      <c r="H279" t="s">
        <v>143</v>
      </c>
      <c r="I279" t="s">
        <v>146</v>
      </c>
    </row>
    <row r="280" spans="1:9" x14ac:dyDescent="0.45">
      <c r="A280" s="1">
        <v>44134</v>
      </c>
      <c r="B280" t="s">
        <v>142</v>
      </c>
      <c r="C280">
        <v>235.66</v>
      </c>
      <c r="D280">
        <v>536.28</v>
      </c>
      <c r="E280">
        <f>Table3[[#This Row],[operating cash inflow]]-Table3[[#This Row],[operating case outflow ]]</f>
        <v>-300.62</v>
      </c>
      <c r="F280">
        <v>3.9</v>
      </c>
      <c r="G280">
        <v>2.33</v>
      </c>
      <c r="H280" t="s">
        <v>143</v>
      </c>
      <c r="I280" t="s">
        <v>143</v>
      </c>
    </row>
    <row r="281" spans="1:9" x14ac:dyDescent="0.45">
      <c r="A281" s="1">
        <v>44135</v>
      </c>
      <c r="B281" t="s">
        <v>142</v>
      </c>
      <c r="C281">
        <v>449.77</v>
      </c>
      <c r="D281">
        <v>555.94000000000005</v>
      </c>
      <c r="E281">
        <f>Table3[[#This Row],[operating cash inflow]]-Table3[[#This Row],[operating case outflow ]]</f>
        <v>-106.17000000000007</v>
      </c>
      <c r="F281">
        <v>4.8099999999999996</v>
      </c>
      <c r="G281">
        <v>2.85</v>
      </c>
      <c r="H281" t="s">
        <v>145</v>
      </c>
      <c r="I281" t="s">
        <v>145</v>
      </c>
    </row>
    <row r="282" spans="1:9" x14ac:dyDescent="0.45">
      <c r="A282" s="1">
        <v>44135</v>
      </c>
      <c r="B282" t="s">
        <v>142</v>
      </c>
      <c r="C282">
        <v>464.26</v>
      </c>
      <c r="D282">
        <v>744.85</v>
      </c>
      <c r="E282">
        <f>Table3[[#This Row],[operating cash inflow]]-Table3[[#This Row],[operating case outflow ]]</f>
        <v>-280.59000000000003</v>
      </c>
      <c r="F282">
        <v>3.32</v>
      </c>
      <c r="G282">
        <v>2.56</v>
      </c>
      <c r="H282" t="s">
        <v>144</v>
      </c>
      <c r="I282" t="s">
        <v>146</v>
      </c>
    </row>
    <row r="283" spans="1:9" x14ac:dyDescent="0.45">
      <c r="A283" s="1">
        <v>44136</v>
      </c>
      <c r="B283" t="s">
        <v>142</v>
      </c>
      <c r="C283">
        <v>401.7</v>
      </c>
      <c r="D283">
        <v>725.91</v>
      </c>
      <c r="E283">
        <f>Table3[[#This Row],[operating cash inflow]]-Table3[[#This Row],[operating case outflow ]]</f>
        <v>-324.20999999999998</v>
      </c>
      <c r="F283">
        <v>1.2</v>
      </c>
      <c r="G283">
        <v>1.86</v>
      </c>
      <c r="H283" t="s">
        <v>145</v>
      </c>
      <c r="I283" t="s">
        <v>144</v>
      </c>
    </row>
    <row r="284" spans="1:9" x14ac:dyDescent="0.45">
      <c r="A284" s="1">
        <v>44136</v>
      </c>
      <c r="B284" t="s">
        <v>142</v>
      </c>
      <c r="C284">
        <v>345.05</v>
      </c>
      <c r="D284">
        <v>678.64</v>
      </c>
      <c r="E284">
        <f>Table3[[#This Row],[operating cash inflow]]-Table3[[#This Row],[operating case outflow ]]</f>
        <v>-333.59</v>
      </c>
      <c r="F284">
        <v>1.51</v>
      </c>
      <c r="G284">
        <v>3.55</v>
      </c>
      <c r="H284" t="s">
        <v>146</v>
      </c>
      <c r="I284" t="s">
        <v>144</v>
      </c>
    </row>
    <row r="285" spans="1:9" x14ac:dyDescent="0.45">
      <c r="A285" s="1">
        <v>44136</v>
      </c>
      <c r="B285" t="s">
        <v>142</v>
      </c>
      <c r="C285">
        <v>382.14</v>
      </c>
      <c r="D285">
        <v>634.91</v>
      </c>
      <c r="E285">
        <f>Table3[[#This Row],[operating cash inflow]]-Table3[[#This Row],[operating case outflow ]]</f>
        <v>-252.76999999999998</v>
      </c>
      <c r="F285">
        <v>2.74</v>
      </c>
      <c r="G285">
        <v>1.2</v>
      </c>
      <c r="H285" t="s">
        <v>146</v>
      </c>
      <c r="I285" t="s">
        <v>145</v>
      </c>
    </row>
    <row r="286" spans="1:9" x14ac:dyDescent="0.45">
      <c r="A286" s="1">
        <v>44137</v>
      </c>
      <c r="B286" t="s">
        <v>147</v>
      </c>
      <c r="C286">
        <v>133.58000000000001</v>
      </c>
      <c r="D286">
        <v>643.04999999999995</v>
      </c>
      <c r="E286">
        <f>Table3[[#This Row],[operating cash inflow]]-Table3[[#This Row],[operating case outflow ]]</f>
        <v>-509.46999999999991</v>
      </c>
      <c r="F286">
        <v>1.63</v>
      </c>
      <c r="G286">
        <v>2.97</v>
      </c>
      <c r="H286" t="s">
        <v>144</v>
      </c>
      <c r="I286" t="s">
        <v>146</v>
      </c>
    </row>
    <row r="287" spans="1:9" x14ac:dyDescent="0.45">
      <c r="A287" s="1">
        <v>44137</v>
      </c>
      <c r="B287" t="s">
        <v>147</v>
      </c>
      <c r="C287">
        <v>194.63</v>
      </c>
      <c r="D287">
        <v>688.85</v>
      </c>
      <c r="E287">
        <f>Table3[[#This Row],[operating cash inflow]]-Table3[[#This Row],[operating case outflow ]]</f>
        <v>-494.22</v>
      </c>
      <c r="F287">
        <v>2.15</v>
      </c>
      <c r="G287">
        <v>4.53</v>
      </c>
      <c r="H287" t="s">
        <v>145</v>
      </c>
      <c r="I287" t="s">
        <v>144</v>
      </c>
    </row>
    <row r="288" spans="1:9" x14ac:dyDescent="0.45">
      <c r="A288" s="1">
        <v>44137</v>
      </c>
      <c r="B288" t="s">
        <v>147</v>
      </c>
      <c r="C288">
        <v>457.57</v>
      </c>
      <c r="D288">
        <v>787.37</v>
      </c>
      <c r="E288">
        <f>Table3[[#This Row],[operating cash inflow]]-Table3[[#This Row],[operating case outflow ]]</f>
        <v>-329.8</v>
      </c>
      <c r="F288">
        <v>4.13</v>
      </c>
      <c r="G288">
        <v>3.92</v>
      </c>
      <c r="H288" t="s">
        <v>143</v>
      </c>
      <c r="I288" t="s">
        <v>144</v>
      </c>
    </row>
    <row r="289" spans="1:9" x14ac:dyDescent="0.45">
      <c r="A289" s="1">
        <v>44137</v>
      </c>
      <c r="B289" t="s">
        <v>147</v>
      </c>
      <c r="C289">
        <v>477.3</v>
      </c>
      <c r="D289">
        <v>763.96</v>
      </c>
      <c r="E289">
        <f>Table3[[#This Row],[operating cash inflow]]-Table3[[#This Row],[operating case outflow ]]</f>
        <v>-286.66000000000003</v>
      </c>
      <c r="F289">
        <v>4.18</v>
      </c>
      <c r="G289">
        <v>3.99</v>
      </c>
      <c r="H289" t="s">
        <v>146</v>
      </c>
      <c r="I289" t="s">
        <v>146</v>
      </c>
    </row>
    <row r="290" spans="1:9" x14ac:dyDescent="0.45">
      <c r="A290" s="1">
        <v>44138</v>
      </c>
      <c r="B290" t="s">
        <v>147</v>
      </c>
      <c r="C290">
        <v>313.61</v>
      </c>
      <c r="D290">
        <v>645.26</v>
      </c>
      <c r="E290">
        <f>Table3[[#This Row],[operating cash inflow]]-Table3[[#This Row],[operating case outflow ]]</f>
        <v>-331.65</v>
      </c>
      <c r="F290">
        <v>3.52</v>
      </c>
      <c r="G290">
        <v>3.93</v>
      </c>
      <c r="H290" t="s">
        <v>146</v>
      </c>
      <c r="I290" t="s">
        <v>146</v>
      </c>
    </row>
    <row r="291" spans="1:9" x14ac:dyDescent="0.45">
      <c r="A291" s="1">
        <v>44139</v>
      </c>
      <c r="B291" t="s">
        <v>147</v>
      </c>
      <c r="C291">
        <v>215.05</v>
      </c>
      <c r="D291">
        <v>620.66</v>
      </c>
      <c r="E291">
        <f>Table3[[#This Row],[operating cash inflow]]-Table3[[#This Row],[operating case outflow ]]</f>
        <v>-405.60999999999996</v>
      </c>
      <c r="F291">
        <v>1.37</v>
      </c>
      <c r="G291">
        <v>3.33</v>
      </c>
      <c r="H291" t="s">
        <v>144</v>
      </c>
      <c r="I291" t="s">
        <v>146</v>
      </c>
    </row>
    <row r="292" spans="1:9" x14ac:dyDescent="0.45">
      <c r="A292" s="1">
        <v>44139</v>
      </c>
      <c r="B292" t="s">
        <v>147</v>
      </c>
      <c r="C292">
        <v>383.64</v>
      </c>
      <c r="D292">
        <v>586.98</v>
      </c>
      <c r="E292">
        <f>Table3[[#This Row],[operating cash inflow]]-Table3[[#This Row],[operating case outflow ]]</f>
        <v>-203.34000000000003</v>
      </c>
      <c r="F292">
        <v>3.31</v>
      </c>
      <c r="G292">
        <v>3.14</v>
      </c>
      <c r="H292" t="s">
        <v>143</v>
      </c>
      <c r="I292" t="s">
        <v>144</v>
      </c>
    </row>
    <row r="293" spans="1:9" x14ac:dyDescent="0.45">
      <c r="A293" s="1">
        <v>44140</v>
      </c>
      <c r="B293" t="s">
        <v>147</v>
      </c>
      <c r="C293">
        <v>267.63</v>
      </c>
      <c r="D293">
        <v>588.62</v>
      </c>
      <c r="E293">
        <f>Table3[[#This Row],[operating cash inflow]]-Table3[[#This Row],[operating case outflow ]]</f>
        <v>-320.99</v>
      </c>
      <c r="F293">
        <v>1.1000000000000001</v>
      </c>
      <c r="G293">
        <v>5</v>
      </c>
      <c r="H293" t="s">
        <v>146</v>
      </c>
      <c r="I293" t="s">
        <v>146</v>
      </c>
    </row>
    <row r="294" spans="1:9" x14ac:dyDescent="0.45">
      <c r="A294" s="1">
        <v>44140</v>
      </c>
      <c r="B294" t="s">
        <v>147</v>
      </c>
      <c r="C294">
        <v>145.87</v>
      </c>
      <c r="D294">
        <v>597.66</v>
      </c>
      <c r="E294">
        <f>Table3[[#This Row],[operating cash inflow]]-Table3[[#This Row],[operating case outflow ]]</f>
        <v>-451.78999999999996</v>
      </c>
      <c r="F294">
        <v>2.1</v>
      </c>
      <c r="G294">
        <v>1.61</v>
      </c>
      <c r="H294" t="s">
        <v>144</v>
      </c>
      <c r="I294" t="s">
        <v>146</v>
      </c>
    </row>
    <row r="295" spans="1:9" x14ac:dyDescent="0.45">
      <c r="A295" s="1">
        <v>44140</v>
      </c>
      <c r="B295" t="s">
        <v>147</v>
      </c>
      <c r="C295">
        <v>154.44</v>
      </c>
      <c r="D295">
        <v>638.69000000000005</v>
      </c>
      <c r="E295">
        <f>Table3[[#This Row],[operating cash inflow]]-Table3[[#This Row],[operating case outflow ]]</f>
        <v>-484.25000000000006</v>
      </c>
      <c r="F295">
        <v>2.9</v>
      </c>
      <c r="G295">
        <v>3.27</v>
      </c>
      <c r="H295" t="s">
        <v>145</v>
      </c>
      <c r="I295" t="s">
        <v>146</v>
      </c>
    </row>
    <row r="296" spans="1:9" x14ac:dyDescent="0.45">
      <c r="A296" s="1">
        <v>44141</v>
      </c>
      <c r="B296" t="s">
        <v>147</v>
      </c>
      <c r="C296">
        <v>189.78</v>
      </c>
      <c r="D296">
        <v>626.57000000000005</v>
      </c>
      <c r="E296">
        <f>Table3[[#This Row],[operating cash inflow]]-Table3[[#This Row],[operating case outflow ]]</f>
        <v>-436.79000000000008</v>
      </c>
      <c r="F296">
        <v>1.27</v>
      </c>
      <c r="G296">
        <v>2.0099999999999998</v>
      </c>
      <c r="H296" t="s">
        <v>144</v>
      </c>
      <c r="I296" t="s">
        <v>145</v>
      </c>
    </row>
    <row r="297" spans="1:9" x14ac:dyDescent="0.45">
      <c r="A297" s="1">
        <v>44142</v>
      </c>
      <c r="B297" t="s">
        <v>147</v>
      </c>
      <c r="C297">
        <v>468.01</v>
      </c>
      <c r="D297">
        <v>740.36</v>
      </c>
      <c r="E297">
        <f>Table3[[#This Row],[operating cash inflow]]-Table3[[#This Row],[operating case outflow ]]</f>
        <v>-272.35000000000002</v>
      </c>
      <c r="F297">
        <v>3.26</v>
      </c>
      <c r="G297">
        <v>4.29</v>
      </c>
      <c r="H297" t="s">
        <v>146</v>
      </c>
      <c r="I297" t="s">
        <v>145</v>
      </c>
    </row>
    <row r="298" spans="1:9" x14ac:dyDescent="0.45">
      <c r="A298" s="1">
        <v>44142</v>
      </c>
      <c r="B298" t="s">
        <v>147</v>
      </c>
      <c r="C298">
        <v>121.93</v>
      </c>
      <c r="D298">
        <v>530.32000000000005</v>
      </c>
      <c r="E298">
        <f>Table3[[#This Row],[operating cash inflow]]-Table3[[#This Row],[operating case outflow ]]</f>
        <v>-408.39000000000004</v>
      </c>
      <c r="F298">
        <v>4.4400000000000004</v>
      </c>
      <c r="G298">
        <v>3.01</v>
      </c>
      <c r="H298" t="s">
        <v>143</v>
      </c>
      <c r="I298" t="s">
        <v>144</v>
      </c>
    </row>
    <row r="299" spans="1:9" x14ac:dyDescent="0.45">
      <c r="A299" s="1">
        <v>44142</v>
      </c>
      <c r="B299" t="s">
        <v>147</v>
      </c>
      <c r="C299">
        <v>103.85</v>
      </c>
      <c r="D299">
        <v>508.7</v>
      </c>
      <c r="E299">
        <f>Table3[[#This Row],[operating cash inflow]]-Table3[[#This Row],[operating case outflow ]]</f>
        <v>-404.85</v>
      </c>
      <c r="F299">
        <v>3.32</v>
      </c>
      <c r="G299">
        <v>1.73</v>
      </c>
      <c r="H299" t="s">
        <v>146</v>
      </c>
      <c r="I299" t="s">
        <v>144</v>
      </c>
    </row>
    <row r="300" spans="1:9" x14ac:dyDescent="0.45">
      <c r="A300" s="1">
        <v>44143</v>
      </c>
      <c r="B300" t="s">
        <v>147</v>
      </c>
      <c r="C300">
        <v>296.45999999999998</v>
      </c>
      <c r="D300">
        <v>770.26</v>
      </c>
      <c r="E300">
        <f>Table3[[#This Row],[operating cash inflow]]-Table3[[#This Row],[operating case outflow ]]</f>
        <v>-473.8</v>
      </c>
      <c r="F300">
        <v>4.6900000000000004</v>
      </c>
      <c r="G300">
        <v>1.77</v>
      </c>
      <c r="H300" t="s">
        <v>144</v>
      </c>
      <c r="I300" t="s">
        <v>143</v>
      </c>
    </row>
    <row r="301" spans="1:9" x14ac:dyDescent="0.45">
      <c r="A301" s="1">
        <v>44143</v>
      </c>
      <c r="B301" t="s">
        <v>147</v>
      </c>
      <c r="C301">
        <v>272.12</v>
      </c>
      <c r="D301">
        <v>761.72</v>
      </c>
      <c r="E301">
        <f>Table3[[#This Row],[operating cash inflow]]-Table3[[#This Row],[operating case outflow ]]</f>
        <v>-489.6</v>
      </c>
      <c r="F301">
        <v>2.56</v>
      </c>
      <c r="G301">
        <v>1.36</v>
      </c>
      <c r="H301" t="s">
        <v>144</v>
      </c>
      <c r="I301" t="s">
        <v>144</v>
      </c>
    </row>
    <row r="302" spans="1:9" x14ac:dyDescent="0.45">
      <c r="A302" s="1">
        <v>44143</v>
      </c>
      <c r="B302" t="s">
        <v>147</v>
      </c>
      <c r="C302">
        <v>323.77999999999997</v>
      </c>
      <c r="D302">
        <v>584.92999999999995</v>
      </c>
      <c r="E302">
        <f>Table3[[#This Row],[operating cash inflow]]-Table3[[#This Row],[operating case outflow ]]</f>
        <v>-261.14999999999998</v>
      </c>
      <c r="F302">
        <v>2.27</v>
      </c>
      <c r="G302">
        <v>4.6900000000000004</v>
      </c>
      <c r="H302" t="s">
        <v>146</v>
      </c>
      <c r="I302" t="s">
        <v>144</v>
      </c>
    </row>
    <row r="303" spans="1:9" x14ac:dyDescent="0.45">
      <c r="A303" s="1">
        <v>44143</v>
      </c>
      <c r="B303" t="s">
        <v>147</v>
      </c>
      <c r="C303">
        <v>128.19</v>
      </c>
      <c r="D303">
        <v>713.87</v>
      </c>
      <c r="E303">
        <f>Table3[[#This Row],[operating cash inflow]]-Table3[[#This Row],[operating case outflow ]]</f>
        <v>-585.68000000000006</v>
      </c>
      <c r="F303">
        <v>4.0199999999999996</v>
      </c>
      <c r="G303">
        <v>3.41</v>
      </c>
      <c r="H303" t="s">
        <v>143</v>
      </c>
      <c r="I303" t="s">
        <v>145</v>
      </c>
    </row>
    <row r="304" spans="1:9" x14ac:dyDescent="0.45">
      <c r="A304" s="1">
        <v>44144</v>
      </c>
      <c r="B304" t="s">
        <v>147</v>
      </c>
      <c r="C304">
        <v>495.99</v>
      </c>
      <c r="D304">
        <v>674.3</v>
      </c>
      <c r="E304">
        <f>Table3[[#This Row],[operating cash inflow]]-Table3[[#This Row],[operating case outflow ]]</f>
        <v>-178.30999999999995</v>
      </c>
      <c r="F304">
        <v>1.4</v>
      </c>
      <c r="G304">
        <v>4.1500000000000004</v>
      </c>
      <c r="H304" t="s">
        <v>144</v>
      </c>
      <c r="I304" t="s">
        <v>144</v>
      </c>
    </row>
    <row r="305" spans="1:9" x14ac:dyDescent="0.45">
      <c r="A305" s="1">
        <v>44144</v>
      </c>
      <c r="B305" t="s">
        <v>147</v>
      </c>
      <c r="C305">
        <v>310.12</v>
      </c>
      <c r="D305">
        <v>780.4</v>
      </c>
      <c r="E305">
        <f>Table3[[#This Row],[operating cash inflow]]-Table3[[#This Row],[operating case outflow ]]</f>
        <v>-470.28</v>
      </c>
      <c r="F305">
        <v>1.33</v>
      </c>
      <c r="G305">
        <v>2.92</v>
      </c>
      <c r="H305" t="s">
        <v>143</v>
      </c>
      <c r="I305" t="s">
        <v>146</v>
      </c>
    </row>
    <row r="306" spans="1:9" x14ac:dyDescent="0.45">
      <c r="A306" s="1">
        <v>44145</v>
      </c>
      <c r="B306" t="s">
        <v>147</v>
      </c>
      <c r="C306">
        <v>469.07</v>
      </c>
      <c r="D306">
        <v>749.46</v>
      </c>
      <c r="E306">
        <f>Table3[[#This Row],[operating cash inflow]]-Table3[[#This Row],[operating case outflow ]]</f>
        <v>-280.39000000000004</v>
      </c>
      <c r="F306">
        <v>4.28</v>
      </c>
      <c r="G306">
        <v>1.5</v>
      </c>
      <c r="H306" t="s">
        <v>145</v>
      </c>
      <c r="I306" t="s">
        <v>143</v>
      </c>
    </row>
    <row r="307" spans="1:9" x14ac:dyDescent="0.45">
      <c r="A307" s="1">
        <v>44145</v>
      </c>
      <c r="B307" t="s">
        <v>147</v>
      </c>
      <c r="C307">
        <v>106.08</v>
      </c>
      <c r="D307">
        <v>733.28</v>
      </c>
      <c r="E307">
        <f>Table3[[#This Row],[operating cash inflow]]-Table3[[#This Row],[operating case outflow ]]</f>
        <v>-627.19999999999993</v>
      </c>
      <c r="F307">
        <v>4.5199999999999996</v>
      </c>
      <c r="G307">
        <v>3.03</v>
      </c>
      <c r="H307" t="s">
        <v>144</v>
      </c>
      <c r="I307" t="s">
        <v>145</v>
      </c>
    </row>
    <row r="308" spans="1:9" x14ac:dyDescent="0.45">
      <c r="A308" s="1">
        <v>44145</v>
      </c>
      <c r="B308" t="s">
        <v>147</v>
      </c>
      <c r="C308">
        <v>142.06</v>
      </c>
      <c r="D308">
        <v>796.44</v>
      </c>
      <c r="E308">
        <f>Table3[[#This Row],[operating cash inflow]]-Table3[[#This Row],[operating case outflow ]]</f>
        <v>-654.38000000000011</v>
      </c>
      <c r="F308">
        <v>1.2</v>
      </c>
      <c r="G308">
        <v>1.71</v>
      </c>
      <c r="H308" t="s">
        <v>145</v>
      </c>
      <c r="I308" t="s">
        <v>145</v>
      </c>
    </row>
    <row r="309" spans="1:9" x14ac:dyDescent="0.45">
      <c r="A309" s="1">
        <v>44145</v>
      </c>
      <c r="B309" t="s">
        <v>147</v>
      </c>
      <c r="C309">
        <v>307.88</v>
      </c>
      <c r="D309">
        <v>792.77</v>
      </c>
      <c r="E309">
        <f>Table3[[#This Row],[operating cash inflow]]-Table3[[#This Row],[operating case outflow ]]</f>
        <v>-484.89</v>
      </c>
      <c r="F309">
        <v>2.97</v>
      </c>
      <c r="G309">
        <v>1.26</v>
      </c>
      <c r="H309" t="s">
        <v>143</v>
      </c>
      <c r="I309" t="s">
        <v>143</v>
      </c>
    </row>
    <row r="310" spans="1:9" x14ac:dyDescent="0.45">
      <c r="A310" s="1">
        <v>44146</v>
      </c>
      <c r="B310" t="s">
        <v>147</v>
      </c>
      <c r="C310">
        <v>142.05000000000001</v>
      </c>
      <c r="D310">
        <v>768.23</v>
      </c>
      <c r="E310">
        <f>Table3[[#This Row],[operating cash inflow]]-Table3[[#This Row],[operating case outflow ]]</f>
        <v>-626.18000000000006</v>
      </c>
      <c r="F310">
        <v>3.01</v>
      </c>
      <c r="G310">
        <v>1.26</v>
      </c>
      <c r="H310" t="s">
        <v>146</v>
      </c>
      <c r="I310" t="s">
        <v>143</v>
      </c>
    </row>
    <row r="311" spans="1:9" x14ac:dyDescent="0.45">
      <c r="A311" s="1">
        <v>44146</v>
      </c>
      <c r="B311" t="s">
        <v>147</v>
      </c>
      <c r="C311">
        <v>158.79</v>
      </c>
      <c r="D311">
        <v>640.78</v>
      </c>
      <c r="E311">
        <f>Table3[[#This Row],[operating cash inflow]]-Table3[[#This Row],[operating case outflow ]]</f>
        <v>-481.99</v>
      </c>
      <c r="F311">
        <v>4.07</v>
      </c>
      <c r="G311">
        <v>4.43</v>
      </c>
      <c r="H311" t="s">
        <v>146</v>
      </c>
      <c r="I311" t="s">
        <v>144</v>
      </c>
    </row>
    <row r="312" spans="1:9" x14ac:dyDescent="0.45">
      <c r="A312" s="1">
        <v>44146</v>
      </c>
      <c r="B312" t="s">
        <v>147</v>
      </c>
      <c r="C312">
        <v>125.71</v>
      </c>
      <c r="D312">
        <v>759.56</v>
      </c>
      <c r="E312">
        <f>Table3[[#This Row],[operating cash inflow]]-Table3[[#This Row],[operating case outflow ]]</f>
        <v>-633.84999999999991</v>
      </c>
      <c r="F312">
        <v>2.93</v>
      </c>
      <c r="G312">
        <v>1.69</v>
      </c>
      <c r="H312" t="s">
        <v>145</v>
      </c>
      <c r="I312" t="s">
        <v>146</v>
      </c>
    </row>
    <row r="313" spans="1:9" x14ac:dyDescent="0.45">
      <c r="A313" s="1">
        <v>44146</v>
      </c>
      <c r="B313" t="s">
        <v>147</v>
      </c>
      <c r="C313">
        <v>280.81</v>
      </c>
      <c r="D313">
        <v>625.47</v>
      </c>
      <c r="E313">
        <f>Table3[[#This Row],[operating cash inflow]]-Table3[[#This Row],[operating case outflow ]]</f>
        <v>-344.66</v>
      </c>
      <c r="F313">
        <v>4.7300000000000004</v>
      </c>
      <c r="G313">
        <v>4.47</v>
      </c>
      <c r="H313" t="s">
        <v>146</v>
      </c>
      <c r="I313" t="s">
        <v>146</v>
      </c>
    </row>
    <row r="314" spans="1:9" x14ac:dyDescent="0.45">
      <c r="A314" s="1">
        <v>44146</v>
      </c>
      <c r="B314" t="s">
        <v>147</v>
      </c>
      <c r="C314">
        <v>437.88</v>
      </c>
      <c r="D314">
        <v>766.41</v>
      </c>
      <c r="E314">
        <f>Table3[[#This Row],[operating cash inflow]]-Table3[[#This Row],[operating case outflow ]]</f>
        <v>-328.53</v>
      </c>
      <c r="F314">
        <v>4.25</v>
      </c>
      <c r="G314">
        <v>2.54</v>
      </c>
      <c r="H314" t="s">
        <v>144</v>
      </c>
      <c r="I314" t="s">
        <v>144</v>
      </c>
    </row>
    <row r="315" spans="1:9" x14ac:dyDescent="0.45">
      <c r="A315" s="1">
        <v>44147</v>
      </c>
      <c r="B315" t="s">
        <v>147</v>
      </c>
      <c r="C315">
        <v>335.71</v>
      </c>
      <c r="D315">
        <v>658.88</v>
      </c>
      <c r="E315">
        <f>Table3[[#This Row],[operating cash inflow]]-Table3[[#This Row],[operating case outflow ]]</f>
        <v>-323.17</v>
      </c>
      <c r="F315">
        <v>1.57</v>
      </c>
      <c r="G315">
        <v>3.07</v>
      </c>
      <c r="H315" t="s">
        <v>144</v>
      </c>
      <c r="I315" t="s">
        <v>144</v>
      </c>
    </row>
    <row r="316" spans="1:9" x14ac:dyDescent="0.45">
      <c r="A316" s="1">
        <v>44148</v>
      </c>
      <c r="B316" t="s">
        <v>147</v>
      </c>
      <c r="C316">
        <v>298.12</v>
      </c>
      <c r="D316">
        <v>617.98</v>
      </c>
      <c r="E316">
        <f>Table3[[#This Row],[operating cash inflow]]-Table3[[#This Row],[operating case outflow ]]</f>
        <v>-319.86</v>
      </c>
      <c r="F316">
        <v>3.31</v>
      </c>
      <c r="G316">
        <v>2.99</v>
      </c>
      <c r="H316" t="s">
        <v>143</v>
      </c>
      <c r="I316" t="s">
        <v>145</v>
      </c>
    </row>
    <row r="317" spans="1:9" x14ac:dyDescent="0.45">
      <c r="A317" s="1">
        <v>44148</v>
      </c>
      <c r="B317" t="s">
        <v>147</v>
      </c>
      <c r="C317">
        <v>176.87</v>
      </c>
      <c r="D317">
        <v>766.56</v>
      </c>
      <c r="E317">
        <f>Table3[[#This Row],[operating cash inflow]]-Table3[[#This Row],[operating case outflow ]]</f>
        <v>-589.68999999999994</v>
      </c>
      <c r="F317">
        <v>2.4300000000000002</v>
      </c>
      <c r="G317">
        <v>1.1399999999999999</v>
      </c>
      <c r="H317" t="s">
        <v>143</v>
      </c>
      <c r="I317" t="s">
        <v>144</v>
      </c>
    </row>
    <row r="318" spans="1:9" x14ac:dyDescent="0.45">
      <c r="A318" s="1">
        <v>44148</v>
      </c>
      <c r="B318" t="s">
        <v>147</v>
      </c>
      <c r="C318">
        <v>271.07</v>
      </c>
      <c r="D318">
        <v>596.23</v>
      </c>
      <c r="E318">
        <f>Table3[[#This Row],[operating cash inflow]]-Table3[[#This Row],[operating case outflow ]]</f>
        <v>-325.16000000000003</v>
      </c>
      <c r="F318">
        <v>4.42</v>
      </c>
      <c r="G318">
        <v>4.45</v>
      </c>
      <c r="H318" t="s">
        <v>144</v>
      </c>
      <c r="I318" t="s">
        <v>144</v>
      </c>
    </row>
    <row r="319" spans="1:9" x14ac:dyDescent="0.45">
      <c r="A319" s="1">
        <v>44148</v>
      </c>
      <c r="B319" t="s">
        <v>147</v>
      </c>
      <c r="C319">
        <v>407.72</v>
      </c>
      <c r="D319">
        <v>585.80999999999995</v>
      </c>
      <c r="E319">
        <f>Table3[[#This Row],[operating cash inflow]]-Table3[[#This Row],[operating case outflow ]]</f>
        <v>-178.08999999999992</v>
      </c>
      <c r="F319">
        <v>3.86</v>
      </c>
      <c r="G319">
        <v>4.9800000000000004</v>
      </c>
      <c r="H319" t="s">
        <v>144</v>
      </c>
      <c r="I319" t="s">
        <v>145</v>
      </c>
    </row>
    <row r="320" spans="1:9" x14ac:dyDescent="0.45">
      <c r="A320" s="1">
        <v>44148</v>
      </c>
      <c r="B320" t="s">
        <v>147</v>
      </c>
      <c r="C320">
        <v>421.79</v>
      </c>
      <c r="D320">
        <v>761.07</v>
      </c>
      <c r="E320">
        <f>Table3[[#This Row],[operating cash inflow]]-Table3[[#This Row],[operating case outflow ]]</f>
        <v>-339.28000000000003</v>
      </c>
      <c r="F320">
        <v>1.34</v>
      </c>
      <c r="G320">
        <v>2.1800000000000002</v>
      </c>
      <c r="H320" t="s">
        <v>145</v>
      </c>
      <c r="I320" t="s">
        <v>143</v>
      </c>
    </row>
    <row r="321" spans="1:9" x14ac:dyDescent="0.45">
      <c r="A321" s="1">
        <v>44148</v>
      </c>
      <c r="B321" t="s">
        <v>147</v>
      </c>
      <c r="C321">
        <v>395.1</v>
      </c>
      <c r="D321">
        <v>651.41</v>
      </c>
      <c r="E321">
        <f>Table3[[#This Row],[operating cash inflow]]-Table3[[#This Row],[operating case outflow ]]</f>
        <v>-256.30999999999995</v>
      </c>
      <c r="F321">
        <v>3</v>
      </c>
      <c r="G321">
        <v>2.83</v>
      </c>
      <c r="H321" t="s">
        <v>146</v>
      </c>
      <c r="I321" t="s">
        <v>143</v>
      </c>
    </row>
    <row r="322" spans="1:9" x14ac:dyDescent="0.45">
      <c r="A322" s="1">
        <v>44149</v>
      </c>
      <c r="B322" t="s">
        <v>147</v>
      </c>
      <c r="C322">
        <v>254.51</v>
      </c>
      <c r="D322">
        <v>762.48</v>
      </c>
      <c r="E322">
        <f>Table3[[#This Row],[operating cash inflow]]-Table3[[#This Row],[operating case outflow ]]</f>
        <v>-507.97</v>
      </c>
      <c r="F322">
        <v>2</v>
      </c>
      <c r="G322">
        <v>3.69</v>
      </c>
      <c r="H322" t="s">
        <v>144</v>
      </c>
      <c r="I322" t="s">
        <v>145</v>
      </c>
    </row>
    <row r="323" spans="1:9" x14ac:dyDescent="0.45">
      <c r="A323" s="1">
        <v>44149</v>
      </c>
      <c r="B323" t="s">
        <v>147</v>
      </c>
      <c r="C323">
        <v>108.03</v>
      </c>
      <c r="D323">
        <v>729.01</v>
      </c>
      <c r="E323">
        <f>Table3[[#This Row],[operating cash inflow]]-Table3[[#This Row],[operating case outflow ]]</f>
        <v>-620.98</v>
      </c>
      <c r="F323">
        <v>4.7699999999999996</v>
      </c>
      <c r="G323">
        <v>2.57</v>
      </c>
      <c r="H323" t="s">
        <v>146</v>
      </c>
      <c r="I323" t="s">
        <v>145</v>
      </c>
    </row>
    <row r="324" spans="1:9" x14ac:dyDescent="0.45">
      <c r="A324" s="1">
        <v>44149</v>
      </c>
      <c r="B324" t="s">
        <v>147</v>
      </c>
      <c r="C324">
        <v>336.92</v>
      </c>
      <c r="D324">
        <v>701.86</v>
      </c>
      <c r="E324">
        <f>Table3[[#This Row],[operating cash inflow]]-Table3[[#This Row],[operating case outflow ]]</f>
        <v>-364.94</v>
      </c>
      <c r="F324">
        <v>4.84</v>
      </c>
      <c r="G324">
        <v>1.0900000000000001</v>
      </c>
      <c r="H324" t="s">
        <v>143</v>
      </c>
      <c r="I324" t="s">
        <v>144</v>
      </c>
    </row>
    <row r="325" spans="1:9" x14ac:dyDescent="0.45">
      <c r="A325" s="1">
        <v>44149</v>
      </c>
      <c r="B325" t="s">
        <v>147</v>
      </c>
      <c r="C325">
        <v>432.09</v>
      </c>
      <c r="D325">
        <v>700.08</v>
      </c>
      <c r="E325">
        <f>Table3[[#This Row],[operating cash inflow]]-Table3[[#This Row],[operating case outflow ]]</f>
        <v>-267.99000000000007</v>
      </c>
      <c r="F325">
        <v>1.8</v>
      </c>
      <c r="G325">
        <v>1.07</v>
      </c>
      <c r="H325" t="s">
        <v>143</v>
      </c>
      <c r="I325" t="s">
        <v>146</v>
      </c>
    </row>
    <row r="326" spans="1:9" x14ac:dyDescent="0.45">
      <c r="A326" s="1">
        <v>44150</v>
      </c>
      <c r="B326" t="s">
        <v>147</v>
      </c>
      <c r="C326">
        <v>490.05</v>
      </c>
      <c r="D326">
        <v>567.24</v>
      </c>
      <c r="E326">
        <f>Table3[[#This Row],[operating cash inflow]]-Table3[[#This Row],[operating case outflow ]]</f>
        <v>-77.19</v>
      </c>
      <c r="F326">
        <v>3.48</v>
      </c>
      <c r="G326">
        <v>1.89</v>
      </c>
      <c r="H326" t="s">
        <v>143</v>
      </c>
      <c r="I326" t="s">
        <v>146</v>
      </c>
    </row>
    <row r="327" spans="1:9" x14ac:dyDescent="0.45">
      <c r="A327" s="1">
        <v>44150</v>
      </c>
      <c r="B327" t="s">
        <v>147</v>
      </c>
      <c r="C327">
        <v>110.54</v>
      </c>
      <c r="D327">
        <v>535.99</v>
      </c>
      <c r="E327">
        <f>Table3[[#This Row],[operating cash inflow]]-Table3[[#This Row],[operating case outflow ]]</f>
        <v>-425.45</v>
      </c>
      <c r="F327">
        <v>3.81</v>
      </c>
      <c r="G327">
        <v>4.13</v>
      </c>
      <c r="H327" t="s">
        <v>144</v>
      </c>
      <c r="I327" t="s">
        <v>145</v>
      </c>
    </row>
    <row r="328" spans="1:9" x14ac:dyDescent="0.45">
      <c r="A328" s="1">
        <v>44151</v>
      </c>
      <c r="B328" t="s">
        <v>147</v>
      </c>
      <c r="C328">
        <v>122.47</v>
      </c>
      <c r="D328">
        <v>685.23</v>
      </c>
      <c r="E328">
        <f>Table3[[#This Row],[operating cash inflow]]-Table3[[#This Row],[operating case outflow ]]</f>
        <v>-562.76</v>
      </c>
      <c r="F328">
        <v>1.26</v>
      </c>
      <c r="G328">
        <v>4.51</v>
      </c>
      <c r="H328" t="s">
        <v>146</v>
      </c>
      <c r="I328" t="s">
        <v>145</v>
      </c>
    </row>
    <row r="329" spans="1:9" x14ac:dyDescent="0.45">
      <c r="A329" s="1">
        <v>44151</v>
      </c>
      <c r="B329" t="s">
        <v>147</v>
      </c>
      <c r="C329">
        <v>202.9</v>
      </c>
      <c r="D329">
        <v>654.87</v>
      </c>
      <c r="E329">
        <f>Table3[[#This Row],[operating cash inflow]]-Table3[[#This Row],[operating case outflow ]]</f>
        <v>-451.97</v>
      </c>
      <c r="F329">
        <v>1.1299999999999999</v>
      </c>
      <c r="G329">
        <v>2.33</v>
      </c>
      <c r="H329" t="s">
        <v>143</v>
      </c>
      <c r="I329" t="s">
        <v>144</v>
      </c>
    </row>
    <row r="330" spans="1:9" x14ac:dyDescent="0.45">
      <c r="A330" s="1">
        <v>44151</v>
      </c>
      <c r="B330" t="s">
        <v>147</v>
      </c>
      <c r="C330">
        <v>485.29</v>
      </c>
      <c r="D330">
        <v>580.07000000000005</v>
      </c>
      <c r="E330">
        <f>Table3[[#This Row],[operating cash inflow]]-Table3[[#This Row],[operating case outflow ]]</f>
        <v>-94.78000000000003</v>
      </c>
      <c r="F330">
        <v>3.24</v>
      </c>
      <c r="G330">
        <v>2.57</v>
      </c>
      <c r="H330" t="s">
        <v>144</v>
      </c>
      <c r="I330" t="s">
        <v>143</v>
      </c>
    </row>
    <row r="331" spans="1:9" x14ac:dyDescent="0.45">
      <c r="A331" s="1">
        <v>44152</v>
      </c>
      <c r="B331" t="s">
        <v>147</v>
      </c>
      <c r="C331">
        <v>110.14</v>
      </c>
      <c r="D331">
        <v>602.20000000000005</v>
      </c>
      <c r="E331">
        <f>Table3[[#This Row],[operating cash inflow]]-Table3[[#This Row],[operating case outflow ]]</f>
        <v>-492.06000000000006</v>
      </c>
      <c r="F331">
        <v>1.41</v>
      </c>
      <c r="G331">
        <v>4.5999999999999996</v>
      </c>
      <c r="H331" t="s">
        <v>146</v>
      </c>
      <c r="I331" t="s">
        <v>146</v>
      </c>
    </row>
    <row r="332" spans="1:9" x14ac:dyDescent="0.45">
      <c r="A332" s="1">
        <v>44152</v>
      </c>
      <c r="B332" t="s">
        <v>147</v>
      </c>
      <c r="C332">
        <v>488.44</v>
      </c>
      <c r="D332">
        <v>643.85</v>
      </c>
      <c r="E332">
        <f>Table3[[#This Row],[operating cash inflow]]-Table3[[#This Row],[operating case outflow ]]</f>
        <v>-155.41000000000003</v>
      </c>
      <c r="F332">
        <v>3.1</v>
      </c>
      <c r="G332">
        <v>1.29</v>
      </c>
      <c r="H332" t="s">
        <v>144</v>
      </c>
      <c r="I332" t="s">
        <v>144</v>
      </c>
    </row>
    <row r="333" spans="1:9" x14ac:dyDescent="0.45">
      <c r="A333" s="1">
        <v>44152</v>
      </c>
      <c r="B333" t="s">
        <v>147</v>
      </c>
      <c r="C333">
        <v>266.11</v>
      </c>
      <c r="D333">
        <v>746.72</v>
      </c>
      <c r="E333">
        <f>Table3[[#This Row],[operating cash inflow]]-Table3[[#This Row],[operating case outflow ]]</f>
        <v>-480.61</v>
      </c>
      <c r="F333">
        <v>3.59</v>
      </c>
      <c r="G333">
        <v>3.58</v>
      </c>
      <c r="H333" t="s">
        <v>145</v>
      </c>
      <c r="I333" t="s">
        <v>144</v>
      </c>
    </row>
    <row r="334" spans="1:9" x14ac:dyDescent="0.45">
      <c r="A334" s="1">
        <v>44152</v>
      </c>
      <c r="B334" t="s">
        <v>147</v>
      </c>
      <c r="C334">
        <v>222.86</v>
      </c>
      <c r="D334">
        <v>644.6</v>
      </c>
      <c r="E334">
        <f>Table3[[#This Row],[operating cash inflow]]-Table3[[#This Row],[operating case outflow ]]</f>
        <v>-421.74</v>
      </c>
      <c r="F334">
        <v>1.47</v>
      </c>
      <c r="G334">
        <v>1.67</v>
      </c>
      <c r="H334" t="s">
        <v>144</v>
      </c>
      <c r="I334" t="s">
        <v>145</v>
      </c>
    </row>
    <row r="335" spans="1:9" x14ac:dyDescent="0.45">
      <c r="A335" s="1">
        <v>44153</v>
      </c>
      <c r="B335" t="s">
        <v>147</v>
      </c>
      <c r="C335">
        <v>213.37</v>
      </c>
      <c r="D335">
        <v>620.04</v>
      </c>
      <c r="E335">
        <f>Table3[[#This Row],[operating cash inflow]]-Table3[[#This Row],[operating case outflow ]]</f>
        <v>-406.66999999999996</v>
      </c>
      <c r="F335">
        <v>4.83</v>
      </c>
      <c r="G335">
        <v>2.74</v>
      </c>
      <c r="H335" t="s">
        <v>146</v>
      </c>
      <c r="I335" t="s">
        <v>146</v>
      </c>
    </row>
    <row r="336" spans="1:9" x14ac:dyDescent="0.45">
      <c r="A336" s="1">
        <v>44153</v>
      </c>
      <c r="B336" t="s">
        <v>147</v>
      </c>
      <c r="C336">
        <v>496.62</v>
      </c>
      <c r="D336">
        <v>526.04</v>
      </c>
      <c r="E336">
        <f>Table3[[#This Row],[operating cash inflow]]-Table3[[#This Row],[operating case outflow ]]</f>
        <v>-29.419999999999959</v>
      </c>
      <c r="F336">
        <v>3.68</v>
      </c>
      <c r="G336">
        <v>4.33</v>
      </c>
      <c r="H336" t="s">
        <v>144</v>
      </c>
      <c r="I336" t="s">
        <v>145</v>
      </c>
    </row>
    <row r="337" spans="1:9" x14ac:dyDescent="0.45">
      <c r="A337" s="1">
        <v>44154</v>
      </c>
      <c r="B337" t="s">
        <v>147</v>
      </c>
      <c r="C337">
        <v>191.75</v>
      </c>
      <c r="D337">
        <v>706.48</v>
      </c>
      <c r="E337">
        <f>Table3[[#This Row],[operating cash inflow]]-Table3[[#This Row],[operating case outflow ]]</f>
        <v>-514.73</v>
      </c>
      <c r="F337">
        <v>3.06</v>
      </c>
      <c r="G337">
        <v>1.55</v>
      </c>
      <c r="H337" t="s">
        <v>144</v>
      </c>
      <c r="I337" t="s">
        <v>145</v>
      </c>
    </row>
    <row r="338" spans="1:9" x14ac:dyDescent="0.45">
      <c r="A338" s="1">
        <v>44154</v>
      </c>
      <c r="B338" t="s">
        <v>147</v>
      </c>
      <c r="C338">
        <v>338.25</v>
      </c>
      <c r="D338">
        <v>689.74</v>
      </c>
      <c r="E338">
        <f>Table3[[#This Row],[operating cash inflow]]-Table3[[#This Row],[operating case outflow ]]</f>
        <v>-351.49</v>
      </c>
      <c r="F338">
        <v>4.9400000000000004</v>
      </c>
      <c r="G338">
        <v>3.02</v>
      </c>
      <c r="H338" t="s">
        <v>144</v>
      </c>
      <c r="I338" t="s">
        <v>143</v>
      </c>
    </row>
    <row r="339" spans="1:9" x14ac:dyDescent="0.45">
      <c r="A339" s="1">
        <v>44154</v>
      </c>
      <c r="B339" t="s">
        <v>147</v>
      </c>
      <c r="C339">
        <v>449.6</v>
      </c>
      <c r="D339">
        <v>791.79</v>
      </c>
      <c r="E339">
        <f>Table3[[#This Row],[operating cash inflow]]-Table3[[#This Row],[operating case outflow ]]</f>
        <v>-342.18999999999994</v>
      </c>
      <c r="F339">
        <v>2.91</v>
      </c>
      <c r="G339">
        <v>2.97</v>
      </c>
      <c r="H339" t="s">
        <v>146</v>
      </c>
      <c r="I339" t="s">
        <v>145</v>
      </c>
    </row>
    <row r="340" spans="1:9" x14ac:dyDescent="0.45">
      <c r="A340" s="1">
        <v>44154</v>
      </c>
      <c r="B340" t="s">
        <v>147</v>
      </c>
      <c r="C340">
        <v>253.88</v>
      </c>
      <c r="D340">
        <v>645.51</v>
      </c>
      <c r="E340">
        <f>Table3[[#This Row],[operating cash inflow]]-Table3[[#This Row],[operating case outflow ]]</f>
        <v>-391.63</v>
      </c>
      <c r="F340">
        <v>2.14</v>
      </c>
      <c r="G340">
        <v>4.41</v>
      </c>
      <c r="H340" t="s">
        <v>144</v>
      </c>
      <c r="I340" t="s">
        <v>144</v>
      </c>
    </row>
    <row r="341" spans="1:9" x14ac:dyDescent="0.45">
      <c r="A341" s="1">
        <v>44154</v>
      </c>
      <c r="B341" t="s">
        <v>147</v>
      </c>
      <c r="C341">
        <v>140.22</v>
      </c>
      <c r="D341">
        <v>653.91</v>
      </c>
      <c r="E341">
        <f>Table3[[#This Row],[operating cash inflow]]-Table3[[#This Row],[operating case outflow ]]</f>
        <v>-513.68999999999994</v>
      </c>
      <c r="F341">
        <v>4.0999999999999996</v>
      </c>
      <c r="G341">
        <v>4.5</v>
      </c>
      <c r="H341" t="s">
        <v>145</v>
      </c>
      <c r="I341" t="s">
        <v>144</v>
      </c>
    </row>
    <row r="342" spans="1:9" x14ac:dyDescent="0.45">
      <c r="A342" s="1">
        <v>44154</v>
      </c>
      <c r="B342" t="s">
        <v>147</v>
      </c>
      <c r="C342">
        <v>357.95</v>
      </c>
      <c r="D342">
        <v>622.12</v>
      </c>
      <c r="E342">
        <f>Table3[[#This Row],[operating cash inflow]]-Table3[[#This Row],[operating case outflow ]]</f>
        <v>-264.17</v>
      </c>
      <c r="F342">
        <v>4.28</v>
      </c>
      <c r="G342">
        <v>3.4</v>
      </c>
      <c r="H342" t="s">
        <v>144</v>
      </c>
      <c r="I342" t="s">
        <v>145</v>
      </c>
    </row>
    <row r="343" spans="1:9" x14ac:dyDescent="0.45">
      <c r="A343" s="1">
        <v>44154</v>
      </c>
      <c r="B343" t="s">
        <v>147</v>
      </c>
      <c r="C343">
        <v>424.27</v>
      </c>
      <c r="D343">
        <v>527.25</v>
      </c>
      <c r="E343">
        <f>Table3[[#This Row],[operating cash inflow]]-Table3[[#This Row],[operating case outflow ]]</f>
        <v>-102.98000000000002</v>
      </c>
      <c r="F343">
        <v>4.51</v>
      </c>
      <c r="G343">
        <v>2.4900000000000002</v>
      </c>
      <c r="H343" t="s">
        <v>144</v>
      </c>
      <c r="I343" t="s">
        <v>143</v>
      </c>
    </row>
    <row r="344" spans="1:9" x14ac:dyDescent="0.45">
      <c r="A344" s="1">
        <v>44155</v>
      </c>
      <c r="B344" t="s">
        <v>147</v>
      </c>
      <c r="C344">
        <v>201.81</v>
      </c>
      <c r="D344">
        <v>513.66999999999996</v>
      </c>
      <c r="E344">
        <f>Table3[[#This Row],[operating cash inflow]]-Table3[[#This Row],[operating case outflow ]]</f>
        <v>-311.85999999999996</v>
      </c>
      <c r="F344">
        <v>1.54</v>
      </c>
      <c r="G344">
        <v>2.11</v>
      </c>
      <c r="H344" t="s">
        <v>146</v>
      </c>
      <c r="I344" t="s">
        <v>143</v>
      </c>
    </row>
    <row r="345" spans="1:9" x14ac:dyDescent="0.45">
      <c r="A345" s="1">
        <v>44156</v>
      </c>
      <c r="B345" t="s">
        <v>147</v>
      </c>
      <c r="C345">
        <v>196.54</v>
      </c>
      <c r="D345">
        <v>696.36</v>
      </c>
      <c r="E345">
        <f>Table3[[#This Row],[operating cash inflow]]-Table3[[#This Row],[operating case outflow ]]</f>
        <v>-499.82000000000005</v>
      </c>
      <c r="F345">
        <v>4.59</v>
      </c>
      <c r="G345">
        <v>3.72</v>
      </c>
      <c r="H345" t="s">
        <v>143</v>
      </c>
      <c r="I345" t="s">
        <v>144</v>
      </c>
    </row>
    <row r="346" spans="1:9" x14ac:dyDescent="0.45">
      <c r="A346" s="1">
        <v>44157</v>
      </c>
      <c r="B346" t="s">
        <v>147</v>
      </c>
      <c r="C346">
        <v>182.05</v>
      </c>
      <c r="D346">
        <v>512.08000000000004</v>
      </c>
      <c r="E346">
        <f>Table3[[#This Row],[operating cash inflow]]-Table3[[#This Row],[operating case outflow ]]</f>
        <v>-330.03000000000003</v>
      </c>
      <c r="F346">
        <v>3.85</v>
      </c>
      <c r="G346">
        <v>4.17</v>
      </c>
      <c r="H346" t="s">
        <v>144</v>
      </c>
      <c r="I346" t="s">
        <v>146</v>
      </c>
    </row>
    <row r="347" spans="1:9" x14ac:dyDescent="0.45">
      <c r="A347" s="1">
        <v>44157</v>
      </c>
      <c r="B347" t="s">
        <v>147</v>
      </c>
      <c r="C347">
        <v>222.91</v>
      </c>
      <c r="D347">
        <v>731.92</v>
      </c>
      <c r="E347">
        <f>Table3[[#This Row],[operating cash inflow]]-Table3[[#This Row],[operating case outflow ]]</f>
        <v>-509.01</v>
      </c>
      <c r="F347">
        <v>4.18</v>
      </c>
      <c r="G347">
        <v>4.13</v>
      </c>
      <c r="H347" t="s">
        <v>146</v>
      </c>
      <c r="I347" t="s">
        <v>145</v>
      </c>
    </row>
    <row r="348" spans="1:9" x14ac:dyDescent="0.45">
      <c r="A348" s="1">
        <v>44157</v>
      </c>
      <c r="B348" t="s">
        <v>147</v>
      </c>
      <c r="C348">
        <v>260.44</v>
      </c>
      <c r="D348">
        <v>664.41</v>
      </c>
      <c r="E348">
        <f>Table3[[#This Row],[operating cash inflow]]-Table3[[#This Row],[operating case outflow ]]</f>
        <v>-403.96999999999997</v>
      </c>
      <c r="F348">
        <v>1.52</v>
      </c>
      <c r="G348">
        <v>2.16</v>
      </c>
      <c r="H348" t="s">
        <v>146</v>
      </c>
      <c r="I348" t="s">
        <v>146</v>
      </c>
    </row>
    <row r="349" spans="1:9" x14ac:dyDescent="0.45">
      <c r="A349" s="1">
        <v>44158</v>
      </c>
      <c r="B349" t="s">
        <v>147</v>
      </c>
      <c r="C349">
        <v>459.51</v>
      </c>
      <c r="D349">
        <v>744.83</v>
      </c>
      <c r="E349">
        <f>Table3[[#This Row],[operating cash inflow]]-Table3[[#This Row],[operating case outflow ]]</f>
        <v>-285.32000000000005</v>
      </c>
      <c r="F349">
        <v>1.64</v>
      </c>
      <c r="G349">
        <v>2.79</v>
      </c>
      <c r="H349" t="s">
        <v>143</v>
      </c>
      <c r="I349" t="s">
        <v>144</v>
      </c>
    </row>
    <row r="350" spans="1:9" x14ac:dyDescent="0.45">
      <c r="A350" s="1">
        <v>44158</v>
      </c>
      <c r="B350" t="s">
        <v>147</v>
      </c>
      <c r="C350">
        <v>141.85</v>
      </c>
      <c r="D350">
        <v>539.39</v>
      </c>
      <c r="E350">
        <f>Table3[[#This Row],[operating cash inflow]]-Table3[[#This Row],[operating case outflow ]]</f>
        <v>-397.53999999999996</v>
      </c>
      <c r="F350">
        <v>4.6399999999999997</v>
      </c>
      <c r="G350">
        <v>4.1399999999999997</v>
      </c>
      <c r="H350" t="s">
        <v>143</v>
      </c>
      <c r="I350" t="s">
        <v>143</v>
      </c>
    </row>
    <row r="351" spans="1:9" x14ac:dyDescent="0.45">
      <c r="A351" s="1">
        <v>44158</v>
      </c>
      <c r="B351" t="s">
        <v>147</v>
      </c>
      <c r="C351">
        <v>481.88</v>
      </c>
      <c r="D351">
        <v>779.38</v>
      </c>
      <c r="E351">
        <f>Table3[[#This Row],[operating cash inflow]]-Table3[[#This Row],[operating case outflow ]]</f>
        <v>-297.5</v>
      </c>
      <c r="F351">
        <v>1.92</v>
      </c>
      <c r="G351">
        <v>2.74</v>
      </c>
      <c r="H351" t="s">
        <v>143</v>
      </c>
      <c r="I351" t="s">
        <v>144</v>
      </c>
    </row>
    <row r="352" spans="1:9" x14ac:dyDescent="0.45">
      <c r="A352" s="1">
        <v>44158</v>
      </c>
      <c r="B352" t="s">
        <v>147</v>
      </c>
      <c r="C352">
        <v>385.11</v>
      </c>
      <c r="D352">
        <v>613.16999999999996</v>
      </c>
      <c r="E352">
        <f>Table3[[#This Row],[operating cash inflow]]-Table3[[#This Row],[operating case outflow ]]</f>
        <v>-228.05999999999995</v>
      </c>
      <c r="F352">
        <v>4.32</v>
      </c>
      <c r="G352">
        <v>4.12</v>
      </c>
      <c r="H352" t="s">
        <v>145</v>
      </c>
      <c r="I352" t="s">
        <v>145</v>
      </c>
    </row>
    <row r="353" spans="1:9" x14ac:dyDescent="0.45">
      <c r="A353" s="1">
        <v>44159</v>
      </c>
      <c r="B353" t="s">
        <v>147</v>
      </c>
      <c r="C353">
        <v>429.86</v>
      </c>
      <c r="D353">
        <v>719.06</v>
      </c>
      <c r="E353">
        <f>Table3[[#This Row],[operating cash inflow]]-Table3[[#This Row],[operating case outflow ]]</f>
        <v>-289.19999999999993</v>
      </c>
      <c r="F353">
        <v>1.7</v>
      </c>
      <c r="G353">
        <v>4.8099999999999996</v>
      </c>
      <c r="H353" t="s">
        <v>143</v>
      </c>
      <c r="I353" t="s">
        <v>143</v>
      </c>
    </row>
    <row r="354" spans="1:9" x14ac:dyDescent="0.45">
      <c r="A354" s="1">
        <v>44159</v>
      </c>
      <c r="B354" t="s">
        <v>147</v>
      </c>
      <c r="C354">
        <v>140.21</v>
      </c>
      <c r="D354">
        <v>771.02</v>
      </c>
      <c r="E354">
        <f>Table3[[#This Row],[operating cash inflow]]-Table3[[#This Row],[operating case outflow ]]</f>
        <v>-630.80999999999995</v>
      </c>
      <c r="F354">
        <v>2.57</v>
      </c>
      <c r="G354">
        <v>1.62</v>
      </c>
      <c r="H354" t="s">
        <v>146</v>
      </c>
      <c r="I354" t="s">
        <v>145</v>
      </c>
    </row>
    <row r="355" spans="1:9" x14ac:dyDescent="0.45">
      <c r="A355" s="1">
        <v>44159</v>
      </c>
      <c r="B355" t="s">
        <v>147</v>
      </c>
      <c r="C355">
        <v>238.62</v>
      </c>
      <c r="D355">
        <v>601.04</v>
      </c>
      <c r="E355">
        <f>Table3[[#This Row],[operating cash inflow]]-Table3[[#This Row],[operating case outflow ]]</f>
        <v>-362.41999999999996</v>
      </c>
      <c r="F355">
        <v>1.84</v>
      </c>
      <c r="G355">
        <v>4.16</v>
      </c>
      <c r="H355" t="s">
        <v>146</v>
      </c>
      <c r="I355" t="s">
        <v>145</v>
      </c>
    </row>
    <row r="356" spans="1:9" x14ac:dyDescent="0.45">
      <c r="A356" s="1">
        <v>44159</v>
      </c>
      <c r="B356" t="s">
        <v>147</v>
      </c>
      <c r="C356">
        <v>188.73</v>
      </c>
      <c r="D356">
        <v>534.39</v>
      </c>
      <c r="E356">
        <f>Table3[[#This Row],[operating cash inflow]]-Table3[[#This Row],[operating case outflow ]]</f>
        <v>-345.65999999999997</v>
      </c>
      <c r="F356">
        <v>1.26</v>
      </c>
      <c r="G356">
        <v>4.0999999999999996</v>
      </c>
      <c r="H356" t="s">
        <v>145</v>
      </c>
      <c r="I356" t="s">
        <v>145</v>
      </c>
    </row>
    <row r="357" spans="1:9" x14ac:dyDescent="0.45">
      <c r="A357" s="1">
        <v>44160</v>
      </c>
      <c r="B357" t="s">
        <v>147</v>
      </c>
      <c r="C357">
        <v>414.48</v>
      </c>
      <c r="D357">
        <v>603.96</v>
      </c>
      <c r="E357">
        <f>Table3[[#This Row],[operating cash inflow]]-Table3[[#This Row],[operating case outflow ]]</f>
        <v>-189.48000000000002</v>
      </c>
      <c r="F357">
        <v>3.09</v>
      </c>
      <c r="G357">
        <v>2.62</v>
      </c>
      <c r="H357" t="s">
        <v>146</v>
      </c>
      <c r="I357" t="s">
        <v>144</v>
      </c>
    </row>
    <row r="358" spans="1:9" x14ac:dyDescent="0.45">
      <c r="A358" s="1">
        <v>44160</v>
      </c>
      <c r="B358" t="s">
        <v>147</v>
      </c>
      <c r="C358">
        <v>332.92</v>
      </c>
      <c r="D358">
        <v>641.48</v>
      </c>
      <c r="E358">
        <f>Table3[[#This Row],[operating cash inflow]]-Table3[[#This Row],[operating case outflow ]]</f>
        <v>-308.56</v>
      </c>
      <c r="F358">
        <v>4.7</v>
      </c>
      <c r="G358">
        <v>1.83</v>
      </c>
      <c r="H358" t="s">
        <v>146</v>
      </c>
      <c r="I358" t="s">
        <v>144</v>
      </c>
    </row>
    <row r="359" spans="1:9" x14ac:dyDescent="0.45">
      <c r="A359" s="1">
        <v>44161</v>
      </c>
      <c r="B359" t="s">
        <v>147</v>
      </c>
      <c r="C359">
        <v>455.1</v>
      </c>
      <c r="D359">
        <v>738.67</v>
      </c>
      <c r="E359">
        <f>Table3[[#This Row],[operating cash inflow]]-Table3[[#This Row],[operating case outflow ]]</f>
        <v>-283.56999999999994</v>
      </c>
      <c r="F359">
        <v>1.77</v>
      </c>
      <c r="G359">
        <v>2.75</v>
      </c>
      <c r="H359" t="s">
        <v>146</v>
      </c>
      <c r="I359" t="s">
        <v>143</v>
      </c>
    </row>
    <row r="360" spans="1:9" x14ac:dyDescent="0.45">
      <c r="A360" s="1">
        <v>44162</v>
      </c>
      <c r="B360" t="s">
        <v>147</v>
      </c>
      <c r="C360">
        <v>175.72</v>
      </c>
      <c r="D360">
        <v>592.34</v>
      </c>
      <c r="E360">
        <f>Table3[[#This Row],[operating cash inflow]]-Table3[[#This Row],[operating case outflow ]]</f>
        <v>-416.62</v>
      </c>
      <c r="F360">
        <v>3.33</v>
      </c>
      <c r="G360">
        <v>4.3099999999999996</v>
      </c>
      <c r="H360" t="s">
        <v>143</v>
      </c>
      <c r="I360" t="s">
        <v>143</v>
      </c>
    </row>
    <row r="361" spans="1:9" x14ac:dyDescent="0.45">
      <c r="A361" s="1">
        <v>44162</v>
      </c>
      <c r="B361" t="s">
        <v>147</v>
      </c>
      <c r="C361">
        <v>487.78</v>
      </c>
      <c r="D361">
        <v>568.12</v>
      </c>
      <c r="E361">
        <f>Table3[[#This Row],[operating cash inflow]]-Table3[[#This Row],[operating case outflow ]]</f>
        <v>-80.340000000000032</v>
      </c>
      <c r="F361">
        <v>1.93</v>
      </c>
      <c r="G361">
        <v>1.63</v>
      </c>
      <c r="H361" t="s">
        <v>143</v>
      </c>
      <c r="I361" t="s">
        <v>144</v>
      </c>
    </row>
    <row r="362" spans="1:9" x14ac:dyDescent="0.45">
      <c r="A362" s="1">
        <v>44162</v>
      </c>
      <c r="B362" t="s">
        <v>147</v>
      </c>
      <c r="C362">
        <v>166.83</v>
      </c>
      <c r="D362">
        <v>629.67999999999995</v>
      </c>
      <c r="E362">
        <f>Table3[[#This Row],[operating cash inflow]]-Table3[[#This Row],[operating case outflow ]]</f>
        <v>-462.84999999999991</v>
      </c>
      <c r="F362">
        <v>3.23</v>
      </c>
      <c r="G362">
        <v>4.08</v>
      </c>
      <c r="H362" t="s">
        <v>145</v>
      </c>
      <c r="I362" t="s">
        <v>146</v>
      </c>
    </row>
    <row r="363" spans="1:9" x14ac:dyDescent="0.45">
      <c r="A363" s="1">
        <v>44162</v>
      </c>
      <c r="B363" t="s">
        <v>147</v>
      </c>
      <c r="C363">
        <v>143.44</v>
      </c>
      <c r="D363">
        <v>743.58</v>
      </c>
      <c r="E363">
        <f>Table3[[#This Row],[operating cash inflow]]-Table3[[#This Row],[operating case outflow ]]</f>
        <v>-600.1400000000001</v>
      </c>
      <c r="F363">
        <v>1.36</v>
      </c>
      <c r="G363">
        <v>1.3</v>
      </c>
      <c r="H363" t="s">
        <v>145</v>
      </c>
      <c r="I363" t="s">
        <v>146</v>
      </c>
    </row>
    <row r="364" spans="1:9" x14ac:dyDescent="0.45">
      <c r="A364" s="1">
        <v>44163</v>
      </c>
      <c r="B364" t="s">
        <v>147</v>
      </c>
      <c r="C364">
        <v>248.84</v>
      </c>
      <c r="D364">
        <v>728.55</v>
      </c>
      <c r="E364">
        <f>Table3[[#This Row],[operating cash inflow]]-Table3[[#This Row],[operating case outflow ]]</f>
        <v>-479.70999999999992</v>
      </c>
      <c r="F364">
        <v>3.25</v>
      </c>
      <c r="G364">
        <v>3.93</v>
      </c>
      <c r="H364" t="s">
        <v>143</v>
      </c>
      <c r="I364" t="s">
        <v>145</v>
      </c>
    </row>
    <row r="365" spans="1:9" x14ac:dyDescent="0.45">
      <c r="A365" s="1">
        <v>44163</v>
      </c>
      <c r="B365" t="s">
        <v>147</v>
      </c>
      <c r="C365">
        <v>389.47</v>
      </c>
      <c r="D365">
        <v>747.2</v>
      </c>
      <c r="E365">
        <f>Table3[[#This Row],[operating cash inflow]]-Table3[[#This Row],[operating case outflow ]]</f>
        <v>-357.73</v>
      </c>
      <c r="F365">
        <v>2.42</v>
      </c>
      <c r="G365">
        <v>1.7</v>
      </c>
      <c r="H365" t="s">
        <v>146</v>
      </c>
      <c r="I365" t="s">
        <v>146</v>
      </c>
    </row>
    <row r="366" spans="1:9" x14ac:dyDescent="0.45">
      <c r="A366" s="1">
        <v>44163</v>
      </c>
      <c r="B366" t="s">
        <v>147</v>
      </c>
      <c r="C366">
        <v>459.47</v>
      </c>
      <c r="D366">
        <v>759.05</v>
      </c>
      <c r="E366">
        <f>Table3[[#This Row],[operating cash inflow]]-Table3[[#This Row],[operating case outflow ]]</f>
        <v>-299.57999999999993</v>
      </c>
      <c r="F366">
        <v>3.43</v>
      </c>
      <c r="G366">
        <v>1.72</v>
      </c>
      <c r="H366" t="s">
        <v>146</v>
      </c>
      <c r="I366" t="s">
        <v>144</v>
      </c>
    </row>
    <row r="367" spans="1:9" x14ac:dyDescent="0.45">
      <c r="A367" s="1">
        <v>44163</v>
      </c>
      <c r="B367" t="s">
        <v>147</v>
      </c>
      <c r="C367">
        <v>298.54000000000002</v>
      </c>
      <c r="D367">
        <v>598.55999999999995</v>
      </c>
      <c r="E367">
        <f>Table3[[#This Row],[operating cash inflow]]-Table3[[#This Row],[operating case outflow ]]</f>
        <v>-300.01999999999992</v>
      </c>
      <c r="F367">
        <v>1.86</v>
      </c>
      <c r="G367">
        <v>4.1399999999999997</v>
      </c>
      <c r="H367" t="s">
        <v>145</v>
      </c>
      <c r="I367" t="s">
        <v>145</v>
      </c>
    </row>
    <row r="368" spans="1:9" x14ac:dyDescent="0.45">
      <c r="A368" s="1">
        <v>44164</v>
      </c>
      <c r="B368" t="s">
        <v>147</v>
      </c>
      <c r="C368">
        <v>199.86</v>
      </c>
      <c r="D368">
        <v>735.84</v>
      </c>
      <c r="E368">
        <f>Table3[[#This Row],[operating cash inflow]]-Table3[[#This Row],[operating case outflow ]]</f>
        <v>-535.98</v>
      </c>
      <c r="F368">
        <v>3.58</v>
      </c>
      <c r="G368">
        <v>1.7</v>
      </c>
      <c r="H368" t="s">
        <v>143</v>
      </c>
      <c r="I368" t="s">
        <v>143</v>
      </c>
    </row>
    <row r="369" spans="1:9" x14ac:dyDescent="0.45">
      <c r="A369" s="1">
        <v>44164</v>
      </c>
      <c r="B369" t="s">
        <v>147</v>
      </c>
      <c r="C369">
        <v>216.22</v>
      </c>
      <c r="D369">
        <v>507.34</v>
      </c>
      <c r="E369">
        <f>Table3[[#This Row],[operating cash inflow]]-Table3[[#This Row],[operating case outflow ]]</f>
        <v>-291.12</v>
      </c>
      <c r="F369">
        <v>1.96</v>
      </c>
      <c r="G369">
        <v>2.4500000000000002</v>
      </c>
      <c r="H369" t="s">
        <v>144</v>
      </c>
      <c r="I369" t="s">
        <v>145</v>
      </c>
    </row>
    <row r="370" spans="1:9" x14ac:dyDescent="0.45">
      <c r="A370" s="1">
        <v>44164</v>
      </c>
      <c r="B370" t="s">
        <v>147</v>
      </c>
      <c r="C370">
        <v>426.56</v>
      </c>
      <c r="D370">
        <v>589.23</v>
      </c>
      <c r="E370">
        <f>Table3[[#This Row],[operating cash inflow]]-Table3[[#This Row],[operating case outflow ]]</f>
        <v>-162.67000000000002</v>
      </c>
      <c r="F370">
        <v>1.1299999999999999</v>
      </c>
      <c r="G370">
        <v>2.2999999999999998</v>
      </c>
      <c r="H370" t="s">
        <v>146</v>
      </c>
      <c r="I370" t="s">
        <v>143</v>
      </c>
    </row>
    <row r="371" spans="1:9" x14ac:dyDescent="0.45">
      <c r="A371" s="1">
        <v>44164</v>
      </c>
      <c r="B371" t="s">
        <v>147</v>
      </c>
      <c r="C371">
        <v>130.25</v>
      </c>
      <c r="D371">
        <v>615.04</v>
      </c>
      <c r="E371">
        <f>Table3[[#This Row],[operating cash inflow]]-Table3[[#This Row],[operating case outflow ]]</f>
        <v>-484.78999999999996</v>
      </c>
      <c r="F371">
        <v>2</v>
      </c>
      <c r="G371">
        <v>3.19</v>
      </c>
      <c r="H371" t="s">
        <v>143</v>
      </c>
      <c r="I371" t="s">
        <v>144</v>
      </c>
    </row>
    <row r="372" spans="1:9" x14ac:dyDescent="0.45">
      <c r="A372" s="1">
        <v>44165</v>
      </c>
      <c r="B372" t="s">
        <v>147</v>
      </c>
      <c r="C372">
        <v>428.47</v>
      </c>
      <c r="D372">
        <v>798.36</v>
      </c>
      <c r="E372">
        <f>Table3[[#This Row],[operating cash inflow]]-Table3[[#This Row],[operating case outflow ]]</f>
        <v>-369.89</v>
      </c>
      <c r="F372">
        <v>1.92</v>
      </c>
      <c r="G372">
        <v>4.51</v>
      </c>
      <c r="H372" t="s">
        <v>143</v>
      </c>
      <c r="I372" t="s">
        <v>145</v>
      </c>
    </row>
    <row r="373" spans="1:9" x14ac:dyDescent="0.45">
      <c r="A373" s="1">
        <v>44165</v>
      </c>
      <c r="B373" t="s">
        <v>147</v>
      </c>
      <c r="C373">
        <v>317.76</v>
      </c>
      <c r="D373">
        <v>735.12</v>
      </c>
      <c r="E373">
        <f>Table3[[#This Row],[operating cash inflow]]-Table3[[#This Row],[operating case outflow ]]</f>
        <v>-417.36</v>
      </c>
      <c r="F373">
        <v>1.17</v>
      </c>
      <c r="G373">
        <v>1.48</v>
      </c>
      <c r="H373" t="s">
        <v>145</v>
      </c>
      <c r="I373" t="s">
        <v>143</v>
      </c>
    </row>
    <row r="374" spans="1:9" x14ac:dyDescent="0.45">
      <c r="A374" s="1">
        <v>44166</v>
      </c>
      <c r="B374" t="s">
        <v>147</v>
      </c>
      <c r="C374">
        <v>392.88</v>
      </c>
      <c r="D374">
        <v>762.35</v>
      </c>
      <c r="E374">
        <f>Table3[[#This Row],[operating cash inflow]]-Table3[[#This Row],[operating case outflow ]]</f>
        <v>-369.47</v>
      </c>
      <c r="F374">
        <v>3.34</v>
      </c>
      <c r="G374">
        <v>4.03</v>
      </c>
      <c r="H374" t="s">
        <v>145</v>
      </c>
      <c r="I374" t="s">
        <v>146</v>
      </c>
    </row>
    <row r="375" spans="1:9" x14ac:dyDescent="0.45">
      <c r="A375" s="1">
        <v>44167</v>
      </c>
      <c r="B375" t="s">
        <v>147</v>
      </c>
      <c r="C375">
        <v>408.39</v>
      </c>
      <c r="D375">
        <v>641.70000000000005</v>
      </c>
      <c r="E375">
        <f>Table3[[#This Row],[operating cash inflow]]-Table3[[#This Row],[operating case outflow ]]</f>
        <v>-233.31000000000006</v>
      </c>
      <c r="F375">
        <v>2.94</v>
      </c>
      <c r="G375">
        <v>3.03</v>
      </c>
      <c r="H375" t="s">
        <v>144</v>
      </c>
      <c r="I375" t="s">
        <v>144</v>
      </c>
    </row>
    <row r="376" spans="1:9" x14ac:dyDescent="0.45">
      <c r="A376" s="1">
        <v>44167</v>
      </c>
      <c r="B376" t="s">
        <v>147</v>
      </c>
      <c r="C376">
        <v>364.82</v>
      </c>
      <c r="D376">
        <v>614.53</v>
      </c>
      <c r="E376">
        <f>Table3[[#This Row],[operating cash inflow]]-Table3[[#This Row],[operating case outflow ]]</f>
        <v>-249.70999999999998</v>
      </c>
      <c r="F376">
        <v>1.56</v>
      </c>
      <c r="G376">
        <v>1.84</v>
      </c>
      <c r="H376" t="s">
        <v>145</v>
      </c>
      <c r="I376" t="s">
        <v>143</v>
      </c>
    </row>
    <row r="377" spans="1:9" x14ac:dyDescent="0.45">
      <c r="A377" s="1">
        <v>44168</v>
      </c>
      <c r="B377" t="s">
        <v>147</v>
      </c>
      <c r="C377">
        <v>385.54</v>
      </c>
      <c r="D377">
        <v>661.81</v>
      </c>
      <c r="E377">
        <f>Table3[[#This Row],[operating cash inflow]]-Table3[[#This Row],[operating case outflow ]]</f>
        <v>-276.26999999999992</v>
      </c>
      <c r="F377">
        <v>3.95</v>
      </c>
      <c r="G377">
        <v>1.79</v>
      </c>
      <c r="H377" t="s">
        <v>145</v>
      </c>
      <c r="I377" t="s">
        <v>145</v>
      </c>
    </row>
    <row r="378" spans="1:9" x14ac:dyDescent="0.45">
      <c r="A378" s="1">
        <v>44169</v>
      </c>
      <c r="B378" t="s">
        <v>147</v>
      </c>
      <c r="C378">
        <v>400.05</v>
      </c>
      <c r="D378">
        <v>660.59</v>
      </c>
      <c r="E378">
        <f>Table3[[#This Row],[operating cash inflow]]-Table3[[#This Row],[operating case outflow ]]</f>
        <v>-260.54000000000002</v>
      </c>
      <c r="F378">
        <v>2.6</v>
      </c>
      <c r="G378">
        <v>4.2699999999999996</v>
      </c>
      <c r="H378" t="s">
        <v>146</v>
      </c>
      <c r="I378" t="s">
        <v>143</v>
      </c>
    </row>
    <row r="379" spans="1:9" x14ac:dyDescent="0.45">
      <c r="A379" s="1">
        <v>44170</v>
      </c>
      <c r="B379" t="s">
        <v>147</v>
      </c>
      <c r="C379">
        <v>102.5</v>
      </c>
      <c r="D379">
        <v>527.70000000000005</v>
      </c>
      <c r="E379">
        <f>Table3[[#This Row],[operating cash inflow]]-Table3[[#This Row],[operating case outflow ]]</f>
        <v>-425.20000000000005</v>
      </c>
      <c r="F379">
        <v>4.8600000000000003</v>
      </c>
      <c r="G379">
        <v>4.4400000000000004</v>
      </c>
      <c r="H379" t="s">
        <v>146</v>
      </c>
      <c r="I379" t="s">
        <v>144</v>
      </c>
    </row>
    <row r="380" spans="1:9" x14ac:dyDescent="0.45">
      <c r="A380" s="1">
        <v>44170</v>
      </c>
      <c r="B380" t="s">
        <v>147</v>
      </c>
      <c r="C380">
        <v>317.3</v>
      </c>
      <c r="D380">
        <v>743.37</v>
      </c>
      <c r="E380">
        <f>Table3[[#This Row],[operating cash inflow]]-Table3[[#This Row],[operating case outflow ]]</f>
        <v>-426.07</v>
      </c>
      <c r="F380">
        <v>3.16</v>
      </c>
      <c r="G380">
        <v>4.26</v>
      </c>
      <c r="H380" t="s">
        <v>144</v>
      </c>
      <c r="I380" t="s">
        <v>146</v>
      </c>
    </row>
    <row r="381" spans="1:9" x14ac:dyDescent="0.45">
      <c r="A381" s="1">
        <v>44170</v>
      </c>
      <c r="B381" t="s">
        <v>147</v>
      </c>
      <c r="C381">
        <v>484.01</v>
      </c>
      <c r="D381">
        <v>523.48</v>
      </c>
      <c r="E381">
        <f>Table3[[#This Row],[operating cash inflow]]-Table3[[#This Row],[operating case outflow ]]</f>
        <v>-39.470000000000027</v>
      </c>
      <c r="F381">
        <v>2.64</v>
      </c>
      <c r="G381">
        <v>3.11</v>
      </c>
      <c r="H381" t="s">
        <v>146</v>
      </c>
      <c r="I381" t="s">
        <v>144</v>
      </c>
    </row>
    <row r="382" spans="1:9" x14ac:dyDescent="0.45">
      <c r="A382" s="1">
        <v>44171</v>
      </c>
      <c r="B382" t="s">
        <v>147</v>
      </c>
      <c r="C382">
        <v>195.82</v>
      </c>
      <c r="D382">
        <v>635.24</v>
      </c>
      <c r="E382">
        <f>Table3[[#This Row],[operating cash inflow]]-Table3[[#This Row],[operating case outflow ]]</f>
        <v>-439.42</v>
      </c>
      <c r="F382">
        <v>4.55</v>
      </c>
      <c r="G382">
        <v>2.76</v>
      </c>
      <c r="H382" t="s">
        <v>144</v>
      </c>
      <c r="I382" t="s">
        <v>146</v>
      </c>
    </row>
    <row r="383" spans="1:9" x14ac:dyDescent="0.45">
      <c r="A383" s="1">
        <v>44171</v>
      </c>
      <c r="B383" t="s">
        <v>147</v>
      </c>
      <c r="C383">
        <v>435.51</v>
      </c>
      <c r="D383">
        <v>678.32</v>
      </c>
      <c r="E383">
        <f>Table3[[#This Row],[operating cash inflow]]-Table3[[#This Row],[operating case outflow ]]</f>
        <v>-242.81000000000006</v>
      </c>
      <c r="F383">
        <v>1.0900000000000001</v>
      </c>
      <c r="G383">
        <v>2.41</v>
      </c>
      <c r="H383" t="s">
        <v>144</v>
      </c>
      <c r="I383" t="s">
        <v>145</v>
      </c>
    </row>
    <row r="384" spans="1:9" x14ac:dyDescent="0.45">
      <c r="A384" s="1">
        <v>44171</v>
      </c>
      <c r="B384" t="s">
        <v>147</v>
      </c>
      <c r="C384">
        <v>390.45</v>
      </c>
      <c r="D384">
        <v>637.63</v>
      </c>
      <c r="E384">
        <f>Table3[[#This Row],[operating cash inflow]]-Table3[[#This Row],[operating case outflow ]]</f>
        <v>-247.18</v>
      </c>
      <c r="F384">
        <v>2.41</v>
      </c>
      <c r="G384">
        <v>2.9</v>
      </c>
      <c r="H384" t="s">
        <v>144</v>
      </c>
      <c r="I384" t="s">
        <v>143</v>
      </c>
    </row>
    <row r="385" spans="1:9" x14ac:dyDescent="0.45">
      <c r="A385" s="1">
        <v>44171</v>
      </c>
      <c r="B385" t="s">
        <v>147</v>
      </c>
      <c r="C385">
        <v>319.76</v>
      </c>
      <c r="D385">
        <v>660.64</v>
      </c>
      <c r="E385">
        <f>Table3[[#This Row],[operating cash inflow]]-Table3[[#This Row],[operating case outflow ]]</f>
        <v>-340.88</v>
      </c>
      <c r="F385">
        <v>3.37</v>
      </c>
      <c r="G385">
        <v>4.4400000000000004</v>
      </c>
      <c r="H385" t="s">
        <v>146</v>
      </c>
      <c r="I385" t="s">
        <v>144</v>
      </c>
    </row>
    <row r="386" spans="1:9" x14ac:dyDescent="0.45">
      <c r="A386" s="1">
        <v>44171</v>
      </c>
      <c r="B386" t="s">
        <v>147</v>
      </c>
      <c r="C386">
        <v>160.33000000000001</v>
      </c>
      <c r="D386">
        <v>541.39</v>
      </c>
      <c r="E386">
        <f>Table3[[#This Row],[operating cash inflow]]-Table3[[#This Row],[operating case outflow ]]</f>
        <v>-381.05999999999995</v>
      </c>
      <c r="F386">
        <v>4.1500000000000004</v>
      </c>
      <c r="G386">
        <v>4.8499999999999996</v>
      </c>
      <c r="H386" t="s">
        <v>144</v>
      </c>
      <c r="I386" t="s">
        <v>143</v>
      </c>
    </row>
    <row r="387" spans="1:9" x14ac:dyDescent="0.45">
      <c r="A387" s="1">
        <v>44171</v>
      </c>
      <c r="B387" t="s">
        <v>147</v>
      </c>
      <c r="C387">
        <v>262.73</v>
      </c>
      <c r="D387">
        <v>548.99</v>
      </c>
      <c r="E387">
        <f>Table3[[#This Row],[operating cash inflow]]-Table3[[#This Row],[operating case outflow ]]</f>
        <v>-286.26</v>
      </c>
      <c r="F387">
        <v>1.25</v>
      </c>
      <c r="G387">
        <v>1.35</v>
      </c>
      <c r="H387" t="s">
        <v>143</v>
      </c>
      <c r="I387" t="s">
        <v>146</v>
      </c>
    </row>
    <row r="388" spans="1:9" x14ac:dyDescent="0.45">
      <c r="A388" s="1">
        <v>44172</v>
      </c>
      <c r="B388" t="s">
        <v>147</v>
      </c>
      <c r="C388">
        <v>476.69</v>
      </c>
      <c r="D388">
        <v>743.91</v>
      </c>
      <c r="E388">
        <f>Table3[[#This Row],[operating cash inflow]]-Table3[[#This Row],[operating case outflow ]]</f>
        <v>-267.21999999999997</v>
      </c>
      <c r="F388">
        <v>4.28</v>
      </c>
      <c r="G388">
        <v>3.82</v>
      </c>
      <c r="H388" t="s">
        <v>145</v>
      </c>
      <c r="I388" t="s">
        <v>145</v>
      </c>
    </row>
    <row r="389" spans="1:9" x14ac:dyDescent="0.45">
      <c r="A389" s="1">
        <v>44172</v>
      </c>
      <c r="B389" t="s">
        <v>147</v>
      </c>
      <c r="C389">
        <v>368.4</v>
      </c>
      <c r="D389">
        <v>513.71</v>
      </c>
      <c r="E389">
        <f>Table3[[#This Row],[operating cash inflow]]-Table3[[#This Row],[operating case outflow ]]</f>
        <v>-145.31000000000006</v>
      </c>
      <c r="F389">
        <v>2.68</v>
      </c>
      <c r="G389">
        <v>3.15</v>
      </c>
      <c r="H389" t="s">
        <v>146</v>
      </c>
      <c r="I389" t="s">
        <v>145</v>
      </c>
    </row>
    <row r="390" spans="1:9" x14ac:dyDescent="0.45">
      <c r="A390" s="1">
        <v>44175</v>
      </c>
      <c r="B390" t="s">
        <v>147</v>
      </c>
      <c r="C390">
        <v>375.01</v>
      </c>
      <c r="D390">
        <v>639.24</v>
      </c>
      <c r="E390">
        <f>Table3[[#This Row],[operating cash inflow]]-Table3[[#This Row],[operating case outflow ]]</f>
        <v>-264.23</v>
      </c>
      <c r="F390">
        <v>1.87</v>
      </c>
      <c r="G390">
        <v>4.5</v>
      </c>
      <c r="H390" t="s">
        <v>143</v>
      </c>
      <c r="I390" t="s">
        <v>144</v>
      </c>
    </row>
    <row r="391" spans="1:9" x14ac:dyDescent="0.45">
      <c r="A391" s="1">
        <v>44175</v>
      </c>
      <c r="B391" t="s">
        <v>147</v>
      </c>
      <c r="C391">
        <v>357.98</v>
      </c>
      <c r="D391">
        <v>585.37</v>
      </c>
      <c r="E391">
        <f>Table3[[#This Row],[operating cash inflow]]-Table3[[#This Row],[operating case outflow ]]</f>
        <v>-227.39</v>
      </c>
      <c r="F391">
        <v>3.78</v>
      </c>
      <c r="G391">
        <v>3.57</v>
      </c>
      <c r="H391" t="s">
        <v>144</v>
      </c>
      <c r="I391" t="s">
        <v>145</v>
      </c>
    </row>
    <row r="392" spans="1:9" x14ac:dyDescent="0.45">
      <c r="A392" s="1">
        <v>44176</v>
      </c>
      <c r="B392" t="s">
        <v>147</v>
      </c>
      <c r="C392">
        <v>139.06</v>
      </c>
      <c r="D392">
        <v>723.77</v>
      </c>
      <c r="E392">
        <f>Table3[[#This Row],[operating cash inflow]]-Table3[[#This Row],[operating case outflow ]]</f>
        <v>-584.71</v>
      </c>
      <c r="F392">
        <v>4.59</v>
      </c>
      <c r="G392">
        <v>1.81</v>
      </c>
      <c r="H392" t="s">
        <v>144</v>
      </c>
      <c r="I392" t="s">
        <v>143</v>
      </c>
    </row>
    <row r="393" spans="1:9" x14ac:dyDescent="0.45">
      <c r="A393" s="1">
        <v>44176</v>
      </c>
      <c r="B393" t="s">
        <v>147</v>
      </c>
      <c r="C393">
        <v>271.54000000000002</v>
      </c>
      <c r="D393">
        <v>504.08</v>
      </c>
      <c r="E393">
        <f>Table3[[#This Row],[operating cash inflow]]-Table3[[#This Row],[operating case outflow ]]</f>
        <v>-232.53999999999996</v>
      </c>
      <c r="F393">
        <v>1.3</v>
      </c>
      <c r="G393">
        <v>1.35</v>
      </c>
      <c r="H393" t="s">
        <v>143</v>
      </c>
      <c r="I393" t="s">
        <v>144</v>
      </c>
    </row>
    <row r="394" spans="1:9" x14ac:dyDescent="0.45">
      <c r="A394" s="1">
        <v>44176</v>
      </c>
      <c r="B394" t="s">
        <v>147</v>
      </c>
      <c r="C394">
        <v>200.63</v>
      </c>
      <c r="D394">
        <v>766.61</v>
      </c>
      <c r="E394">
        <f>Table3[[#This Row],[operating cash inflow]]-Table3[[#This Row],[operating case outflow ]]</f>
        <v>-565.98</v>
      </c>
      <c r="F394">
        <v>2.11</v>
      </c>
      <c r="G394">
        <v>4.7</v>
      </c>
      <c r="H394" t="s">
        <v>144</v>
      </c>
      <c r="I394" t="s">
        <v>144</v>
      </c>
    </row>
    <row r="395" spans="1:9" x14ac:dyDescent="0.45">
      <c r="A395" s="1">
        <v>44177</v>
      </c>
      <c r="B395" t="s">
        <v>147</v>
      </c>
      <c r="C395">
        <v>268.93</v>
      </c>
      <c r="D395">
        <v>582.62</v>
      </c>
      <c r="E395">
        <f>Table3[[#This Row],[operating cash inflow]]-Table3[[#This Row],[operating case outflow ]]</f>
        <v>-313.69</v>
      </c>
      <c r="F395">
        <v>1.23</v>
      </c>
      <c r="G395">
        <v>1.7</v>
      </c>
      <c r="H395" t="s">
        <v>145</v>
      </c>
      <c r="I395" t="s">
        <v>145</v>
      </c>
    </row>
    <row r="396" spans="1:9" x14ac:dyDescent="0.45">
      <c r="A396" s="1">
        <v>44177</v>
      </c>
      <c r="B396" t="s">
        <v>147</v>
      </c>
      <c r="C396">
        <v>237.18</v>
      </c>
      <c r="D396">
        <v>577.04999999999995</v>
      </c>
      <c r="E396">
        <f>Table3[[#This Row],[operating cash inflow]]-Table3[[#This Row],[operating case outflow ]]</f>
        <v>-339.86999999999995</v>
      </c>
      <c r="F396">
        <v>1.83</v>
      </c>
      <c r="G396">
        <v>4.47</v>
      </c>
      <c r="H396" t="s">
        <v>143</v>
      </c>
      <c r="I396" t="s">
        <v>146</v>
      </c>
    </row>
    <row r="397" spans="1:9" x14ac:dyDescent="0.45">
      <c r="A397" s="1">
        <v>44177</v>
      </c>
      <c r="B397" t="s">
        <v>147</v>
      </c>
      <c r="C397">
        <v>391.86</v>
      </c>
      <c r="D397">
        <v>673.09</v>
      </c>
      <c r="E397">
        <f>Table3[[#This Row],[operating cash inflow]]-Table3[[#This Row],[operating case outflow ]]</f>
        <v>-281.23</v>
      </c>
      <c r="F397">
        <v>4.43</v>
      </c>
      <c r="G397">
        <v>2.09</v>
      </c>
      <c r="H397" t="s">
        <v>146</v>
      </c>
      <c r="I397" t="s">
        <v>145</v>
      </c>
    </row>
    <row r="398" spans="1:9" x14ac:dyDescent="0.45">
      <c r="A398" s="1">
        <v>44177</v>
      </c>
      <c r="B398" t="s">
        <v>147</v>
      </c>
      <c r="C398">
        <v>283.45999999999998</v>
      </c>
      <c r="D398">
        <v>652.09</v>
      </c>
      <c r="E398">
        <f>Table3[[#This Row],[operating cash inflow]]-Table3[[#This Row],[operating case outflow ]]</f>
        <v>-368.63000000000005</v>
      </c>
      <c r="F398">
        <v>1.8</v>
      </c>
      <c r="G398">
        <v>2.2400000000000002</v>
      </c>
      <c r="H398" t="s">
        <v>146</v>
      </c>
      <c r="I398" t="s">
        <v>144</v>
      </c>
    </row>
    <row r="399" spans="1:9" x14ac:dyDescent="0.45">
      <c r="A399" s="1">
        <v>44178</v>
      </c>
      <c r="B399" t="s">
        <v>147</v>
      </c>
      <c r="C399">
        <v>421.95</v>
      </c>
      <c r="D399">
        <v>502.61</v>
      </c>
      <c r="E399">
        <f>Table3[[#This Row],[operating cash inflow]]-Table3[[#This Row],[operating case outflow ]]</f>
        <v>-80.660000000000025</v>
      </c>
      <c r="F399">
        <v>3.88</v>
      </c>
      <c r="G399">
        <v>1.83</v>
      </c>
      <c r="H399" t="s">
        <v>145</v>
      </c>
      <c r="I399" t="s">
        <v>146</v>
      </c>
    </row>
    <row r="400" spans="1:9" x14ac:dyDescent="0.45">
      <c r="A400" s="1">
        <v>44179</v>
      </c>
      <c r="B400" t="s">
        <v>147</v>
      </c>
      <c r="C400">
        <v>399.3</v>
      </c>
      <c r="D400">
        <v>799.49</v>
      </c>
      <c r="E400">
        <f>Table3[[#This Row],[operating cash inflow]]-Table3[[#This Row],[operating case outflow ]]</f>
        <v>-400.19</v>
      </c>
      <c r="F400">
        <v>3.05</v>
      </c>
      <c r="G400">
        <v>2.85</v>
      </c>
      <c r="H400" t="s">
        <v>144</v>
      </c>
      <c r="I400" t="s">
        <v>144</v>
      </c>
    </row>
    <row r="401" spans="1:9" x14ac:dyDescent="0.45">
      <c r="A401" s="1">
        <v>44179</v>
      </c>
      <c r="B401" t="s">
        <v>147</v>
      </c>
      <c r="C401">
        <v>340.69</v>
      </c>
      <c r="D401">
        <v>775.23</v>
      </c>
      <c r="E401">
        <f>Table3[[#This Row],[operating cash inflow]]-Table3[[#This Row],[operating case outflow ]]</f>
        <v>-434.54</v>
      </c>
      <c r="F401">
        <v>3.12</v>
      </c>
      <c r="G401">
        <v>1.91</v>
      </c>
      <c r="H401" t="s">
        <v>143</v>
      </c>
      <c r="I401" t="s">
        <v>145</v>
      </c>
    </row>
    <row r="402" spans="1:9" x14ac:dyDescent="0.45">
      <c r="A402" s="1">
        <v>44180</v>
      </c>
      <c r="B402" t="s">
        <v>147</v>
      </c>
      <c r="C402">
        <v>481.05</v>
      </c>
      <c r="D402">
        <v>666.58</v>
      </c>
      <c r="E402">
        <f>Table3[[#This Row],[operating cash inflow]]-Table3[[#This Row],[operating case outflow ]]</f>
        <v>-185.53000000000003</v>
      </c>
      <c r="F402">
        <v>3.53</v>
      </c>
      <c r="G402">
        <v>4.05</v>
      </c>
      <c r="H402" t="s">
        <v>143</v>
      </c>
      <c r="I402" t="s">
        <v>145</v>
      </c>
    </row>
    <row r="403" spans="1:9" x14ac:dyDescent="0.45">
      <c r="A403" s="1">
        <v>44180</v>
      </c>
      <c r="B403" t="s">
        <v>147</v>
      </c>
      <c r="C403">
        <v>243.53</v>
      </c>
      <c r="D403">
        <v>639.48</v>
      </c>
      <c r="E403">
        <f>Table3[[#This Row],[operating cash inflow]]-Table3[[#This Row],[operating case outflow ]]</f>
        <v>-395.95000000000005</v>
      </c>
      <c r="F403">
        <v>2.21</v>
      </c>
      <c r="G403">
        <v>4.68</v>
      </c>
      <c r="H403" t="s">
        <v>144</v>
      </c>
      <c r="I403" t="s">
        <v>144</v>
      </c>
    </row>
    <row r="404" spans="1:9" x14ac:dyDescent="0.45">
      <c r="A404" s="1">
        <v>44180</v>
      </c>
      <c r="B404" t="s">
        <v>147</v>
      </c>
      <c r="C404">
        <v>424.02</v>
      </c>
      <c r="D404">
        <v>591.48</v>
      </c>
      <c r="E404">
        <f>Table3[[#This Row],[operating cash inflow]]-Table3[[#This Row],[operating case outflow ]]</f>
        <v>-167.46000000000004</v>
      </c>
      <c r="F404">
        <v>4.17</v>
      </c>
      <c r="G404">
        <v>2.83</v>
      </c>
      <c r="H404" t="s">
        <v>143</v>
      </c>
      <c r="I404" t="s">
        <v>143</v>
      </c>
    </row>
    <row r="405" spans="1:9" x14ac:dyDescent="0.45">
      <c r="A405" s="1">
        <v>44181</v>
      </c>
      <c r="B405" t="s">
        <v>147</v>
      </c>
      <c r="C405">
        <v>371.24</v>
      </c>
      <c r="D405">
        <v>577.82000000000005</v>
      </c>
      <c r="E405">
        <f>Table3[[#This Row],[operating cash inflow]]-Table3[[#This Row],[operating case outflow ]]</f>
        <v>-206.58000000000004</v>
      </c>
      <c r="F405">
        <v>3.38</v>
      </c>
      <c r="G405">
        <v>3.04</v>
      </c>
      <c r="H405" t="s">
        <v>146</v>
      </c>
      <c r="I405" t="s">
        <v>146</v>
      </c>
    </row>
    <row r="406" spans="1:9" x14ac:dyDescent="0.45">
      <c r="A406" s="1">
        <v>44181</v>
      </c>
      <c r="B406" t="s">
        <v>147</v>
      </c>
      <c r="C406">
        <v>422.4</v>
      </c>
      <c r="D406">
        <v>672.77</v>
      </c>
      <c r="E406">
        <f>Table3[[#This Row],[operating cash inflow]]-Table3[[#This Row],[operating case outflow ]]</f>
        <v>-250.37</v>
      </c>
      <c r="F406">
        <v>4.05</v>
      </c>
      <c r="G406">
        <v>4.49</v>
      </c>
      <c r="H406" t="s">
        <v>146</v>
      </c>
      <c r="I406" t="s">
        <v>144</v>
      </c>
    </row>
    <row r="407" spans="1:9" x14ac:dyDescent="0.45">
      <c r="A407" s="1">
        <v>44181</v>
      </c>
      <c r="B407" t="s">
        <v>147</v>
      </c>
      <c r="C407">
        <v>262.06</v>
      </c>
      <c r="D407">
        <v>581.91999999999996</v>
      </c>
      <c r="E407">
        <f>Table3[[#This Row],[operating cash inflow]]-Table3[[#This Row],[operating case outflow ]]</f>
        <v>-319.85999999999996</v>
      </c>
      <c r="F407">
        <v>3.83</v>
      </c>
      <c r="G407">
        <v>3.38</v>
      </c>
      <c r="H407" t="s">
        <v>146</v>
      </c>
      <c r="I407" t="s">
        <v>143</v>
      </c>
    </row>
    <row r="408" spans="1:9" x14ac:dyDescent="0.45">
      <c r="A408" s="1">
        <v>44181</v>
      </c>
      <c r="B408" t="s">
        <v>147</v>
      </c>
      <c r="C408">
        <v>412.58</v>
      </c>
      <c r="D408">
        <v>523.67999999999995</v>
      </c>
      <c r="E408">
        <f>Table3[[#This Row],[operating cash inflow]]-Table3[[#This Row],[operating case outflow ]]</f>
        <v>-111.09999999999997</v>
      </c>
      <c r="F408">
        <v>3.32</v>
      </c>
      <c r="G408">
        <v>3.01</v>
      </c>
      <c r="H408" t="s">
        <v>144</v>
      </c>
      <c r="I408" t="s">
        <v>146</v>
      </c>
    </row>
    <row r="409" spans="1:9" x14ac:dyDescent="0.45">
      <c r="A409" s="1">
        <v>44182</v>
      </c>
      <c r="B409" t="s">
        <v>147</v>
      </c>
      <c r="C409">
        <v>200.64</v>
      </c>
      <c r="D409">
        <v>759.25</v>
      </c>
      <c r="E409">
        <f>Table3[[#This Row],[operating cash inflow]]-Table3[[#This Row],[operating case outflow ]]</f>
        <v>-558.61</v>
      </c>
      <c r="F409">
        <v>4.5</v>
      </c>
      <c r="G409">
        <v>4.03</v>
      </c>
      <c r="H409" t="s">
        <v>143</v>
      </c>
      <c r="I409" t="s">
        <v>144</v>
      </c>
    </row>
    <row r="410" spans="1:9" x14ac:dyDescent="0.45">
      <c r="A410" s="1">
        <v>44182</v>
      </c>
      <c r="B410" t="s">
        <v>147</v>
      </c>
      <c r="C410">
        <v>444.22</v>
      </c>
      <c r="D410">
        <v>718.29</v>
      </c>
      <c r="E410">
        <f>Table3[[#This Row],[operating cash inflow]]-Table3[[#This Row],[operating case outflow ]]</f>
        <v>-274.06999999999994</v>
      </c>
      <c r="F410">
        <v>3.47</v>
      </c>
      <c r="G410">
        <v>3.12</v>
      </c>
      <c r="H410" t="s">
        <v>146</v>
      </c>
      <c r="I410" t="s">
        <v>146</v>
      </c>
    </row>
    <row r="411" spans="1:9" x14ac:dyDescent="0.45">
      <c r="A411" s="1">
        <v>44183</v>
      </c>
      <c r="B411" t="s">
        <v>147</v>
      </c>
      <c r="C411">
        <v>414.49</v>
      </c>
      <c r="D411">
        <v>582.19000000000005</v>
      </c>
      <c r="E411">
        <f>Table3[[#This Row],[operating cash inflow]]-Table3[[#This Row],[operating case outflow ]]</f>
        <v>-167.70000000000005</v>
      </c>
      <c r="F411">
        <v>4.1900000000000004</v>
      </c>
      <c r="G411">
        <v>2.94</v>
      </c>
      <c r="H411" t="s">
        <v>145</v>
      </c>
      <c r="I411" t="s">
        <v>143</v>
      </c>
    </row>
    <row r="412" spans="1:9" x14ac:dyDescent="0.45">
      <c r="A412" s="1">
        <v>44183</v>
      </c>
      <c r="B412" t="s">
        <v>147</v>
      </c>
      <c r="C412">
        <v>202.32</v>
      </c>
      <c r="D412">
        <v>713.9</v>
      </c>
      <c r="E412">
        <f>Table3[[#This Row],[operating cash inflow]]-Table3[[#This Row],[operating case outflow ]]</f>
        <v>-511.58</v>
      </c>
      <c r="F412">
        <v>3.01</v>
      </c>
      <c r="G412">
        <v>2.64</v>
      </c>
      <c r="H412" t="s">
        <v>145</v>
      </c>
      <c r="I412" t="s">
        <v>143</v>
      </c>
    </row>
    <row r="413" spans="1:9" x14ac:dyDescent="0.45">
      <c r="A413" s="1">
        <v>44185</v>
      </c>
      <c r="B413" t="s">
        <v>147</v>
      </c>
      <c r="C413">
        <v>472.43</v>
      </c>
      <c r="D413">
        <v>578.30999999999995</v>
      </c>
      <c r="E413">
        <f>Table3[[#This Row],[operating cash inflow]]-Table3[[#This Row],[operating case outflow ]]</f>
        <v>-105.87999999999994</v>
      </c>
      <c r="F413">
        <v>4.1100000000000003</v>
      </c>
      <c r="G413">
        <v>3.59</v>
      </c>
      <c r="H413" t="s">
        <v>143</v>
      </c>
      <c r="I413" t="s">
        <v>146</v>
      </c>
    </row>
    <row r="414" spans="1:9" x14ac:dyDescent="0.45">
      <c r="A414" s="1">
        <v>44186</v>
      </c>
      <c r="B414" t="s">
        <v>147</v>
      </c>
      <c r="C414">
        <v>222.17</v>
      </c>
      <c r="D414">
        <v>619.1</v>
      </c>
      <c r="E414">
        <f>Table3[[#This Row],[operating cash inflow]]-Table3[[#This Row],[operating case outflow ]]</f>
        <v>-396.93000000000006</v>
      </c>
      <c r="F414">
        <v>1.48</v>
      </c>
      <c r="G414">
        <v>1.73</v>
      </c>
      <c r="H414" t="s">
        <v>143</v>
      </c>
      <c r="I414" t="s">
        <v>144</v>
      </c>
    </row>
    <row r="415" spans="1:9" x14ac:dyDescent="0.45">
      <c r="A415" s="1">
        <v>44187</v>
      </c>
      <c r="B415" t="s">
        <v>147</v>
      </c>
      <c r="C415">
        <v>474.72</v>
      </c>
      <c r="D415">
        <v>547.49</v>
      </c>
      <c r="E415">
        <f>Table3[[#This Row],[operating cash inflow]]-Table3[[#This Row],[operating case outflow ]]</f>
        <v>-72.769999999999982</v>
      </c>
      <c r="F415">
        <v>1.61</v>
      </c>
      <c r="G415">
        <v>1.5</v>
      </c>
      <c r="H415" t="s">
        <v>144</v>
      </c>
      <c r="I415" t="s">
        <v>144</v>
      </c>
    </row>
    <row r="416" spans="1:9" x14ac:dyDescent="0.45">
      <c r="A416" s="1">
        <v>44188</v>
      </c>
      <c r="B416" t="s">
        <v>147</v>
      </c>
      <c r="C416">
        <v>367.44</v>
      </c>
      <c r="D416">
        <v>689.71</v>
      </c>
      <c r="E416">
        <f>Table3[[#This Row],[operating cash inflow]]-Table3[[#This Row],[operating case outflow ]]</f>
        <v>-322.27000000000004</v>
      </c>
      <c r="F416">
        <v>2.78</v>
      </c>
      <c r="G416">
        <v>4.74</v>
      </c>
      <c r="H416" t="s">
        <v>143</v>
      </c>
      <c r="I416" t="s">
        <v>144</v>
      </c>
    </row>
    <row r="417" spans="1:9" x14ac:dyDescent="0.45">
      <c r="A417" s="1">
        <v>44188</v>
      </c>
      <c r="B417" t="s">
        <v>147</v>
      </c>
      <c r="C417">
        <v>286.7</v>
      </c>
      <c r="D417">
        <v>791.6</v>
      </c>
      <c r="E417">
        <f>Table3[[#This Row],[operating cash inflow]]-Table3[[#This Row],[operating case outflow ]]</f>
        <v>-504.90000000000003</v>
      </c>
      <c r="F417">
        <v>4.49</v>
      </c>
      <c r="G417">
        <v>2.66</v>
      </c>
      <c r="H417" t="s">
        <v>146</v>
      </c>
      <c r="I417" t="s">
        <v>146</v>
      </c>
    </row>
    <row r="418" spans="1:9" x14ac:dyDescent="0.45">
      <c r="A418" s="1">
        <v>44188</v>
      </c>
      <c r="B418" t="s">
        <v>147</v>
      </c>
      <c r="C418">
        <v>102.99</v>
      </c>
      <c r="D418">
        <v>679.04</v>
      </c>
      <c r="E418">
        <f>Table3[[#This Row],[operating cash inflow]]-Table3[[#This Row],[operating case outflow ]]</f>
        <v>-576.04999999999995</v>
      </c>
      <c r="F418">
        <v>4.87</v>
      </c>
      <c r="G418">
        <v>1.1100000000000001</v>
      </c>
      <c r="H418" t="s">
        <v>146</v>
      </c>
      <c r="I418" t="s">
        <v>145</v>
      </c>
    </row>
    <row r="419" spans="1:9" x14ac:dyDescent="0.45">
      <c r="A419" s="1">
        <v>44188</v>
      </c>
      <c r="B419" t="s">
        <v>147</v>
      </c>
      <c r="C419">
        <v>101.44</v>
      </c>
      <c r="D419">
        <v>582.16999999999996</v>
      </c>
      <c r="E419">
        <f>Table3[[#This Row],[operating cash inflow]]-Table3[[#This Row],[operating case outflow ]]</f>
        <v>-480.72999999999996</v>
      </c>
      <c r="F419">
        <v>4.92</v>
      </c>
      <c r="G419">
        <v>3.17</v>
      </c>
      <c r="H419" t="s">
        <v>144</v>
      </c>
      <c r="I419" t="s">
        <v>144</v>
      </c>
    </row>
    <row r="420" spans="1:9" x14ac:dyDescent="0.45">
      <c r="A420" s="1">
        <v>44189</v>
      </c>
      <c r="B420" t="s">
        <v>147</v>
      </c>
      <c r="C420">
        <v>378.61</v>
      </c>
      <c r="D420">
        <v>521.66999999999996</v>
      </c>
      <c r="E420">
        <f>Table3[[#This Row],[operating cash inflow]]-Table3[[#This Row],[operating case outflow ]]</f>
        <v>-143.05999999999995</v>
      </c>
      <c r="F420">
        <v>3.18</v>
      </c>
      <c r="G420">
        <v>3.95</v>
      </c>
      <c r="H420" t="s">
        <v>144</v>
      </c>
      <c r="I420" t="s">
        <v>144</v>
      </c>
    </row>
    <row r="421" spans="1:9" x14ac:dyDescent="0.45">
      <c r="A421" s="1">
        <v>44190</v>
      </c>
      <c r="B421" t="s">
        <v>147</v>
      </c>
      <c r="C421">
        <v>485.04</v>
      </c>
      <c r="D421">
        <v>729.29</v>
      </c>
      <c r="E421">
        <f>Table3[[#This Row],[operating cash inflow]]-Table3[[#This Row],[operating case outflow ]]</f>
        <v>-244.24999999999994</v>
      </c>
      <c r="F421">
        <v>2.04</v>
      </c>
      <c r="G421">
        <v>4.4000000000000004</v>
      </c>
      <c r="H421" t="s">
        <v>143</v>
      </c>
      <c r="I421" t="s">
        <v>145</v>
      </c>
    </row>
    <row r="422" spans="1:9" x14ac:dyDescent="0.45">
      <c r="A422" s="1">
        <v>44191</v>
      </c>
      <c r="B422" t="s">
        <v>147</v>
      </c>
      <c r="C422">
        <v>180.73</v>
      </c>
      <c r="D422">
        <v>725.9</v>
      </c>
      <c r="E422">
        <f>Table3[[#This Row],[operating cash inflow]]-Table3[[#This Row],[operating case outflow ]]</f>
        <v>-545.16999999999996</v>
      </c>
      <c r="F422">
        <v>4.4400000000000004</v>
      </c>
      <c r="G422">
        <v>1.54</v>
      </c>
      <c r="H422" t="s">
        <v>144</v>
      </c>
      <c r="I422" t="s">
        <v>144</v>
      </c>
    </row>
    <row r="423" spans="1:9" x14ac:dyDescent="0.45">
      <c r="A423" s="1">
        <v>44191</v>
      </c>
      <c r="B423" t="s">
        <v>147</v>
      </c>
      <c r="C423">
        <v>340.56</v>
      </c>
      <c r="D423">
        <v>517.69000000000005</v>
      </c>
      <c r="E423">
        <f>Table3[[#This Row],[operating cash inflow]]-Table3[[#This Row],[operating case outflow ]]</f>
        <v>-177.13000000000005</v>
      </c>
      <c r="F423">
        <v>3.9</v>
      </c>
      <c r="G423">
        <v>4.95</v>
      </c>
      <c r="H423" t="s">
        <v>143</v>
      </c>
      <c r="I423" t="s">
        <v>144</v>
      </c>
    </row>
    <row r="424" spans="1:9" x14ac:dyDescent="0.45">
      <c r="A424" s="1">
        <v>44191</v>
      </c>
      <c r="B424" t="s">
        <v>147</v>
      </c>
      <c r="C424">
        <v>485.78</v>
      </c>
      <c r="D424">
        <v>598.04</v>
      </c>
      <c r="E424">
        <f>Table3[[#This Row],[operating cash inflow]]-Table3[[#This Row],[operating case outflow ]]</f>
        <v>-112.25999999999999</v>
      </c>
      <c r="F424">
        <v>3.47</v>
      </c>
      <c r="G424">
        <v>2.54</v>
      </c>
      <c r="H424" t="s">
        <v>146</v>
      </c>
      <c r="I424" t="s">
        <v>145</v>
      </c>
    </row>
    <row r="425" spans="1:9" x14ac:dyDescent="0.45">
      <c r="A425" s="1">
        <v>44191</v>
      </c>
      <c r="B425" t="s">
        <v>147</v>
      </c>
      <c r="C425">
        <v>411.09</v>
      </c>
      <c r="D425">
        <v>716.68</v>
      </c>
      <c r="E425">
        <f>Table3[[#This Row],[operating cash inflow]]-Table3[[#This Row],[operating case outflow ]]</f>
        <v>-305.58999999999997</v>
      </c>
      <c r="F425">
        <v>4.91</v>
      </c>
      <c r="G425">
        <v>2.2799999999999998</v>
      </c>
      <c r="H425" t="s">
        <v>144</v>
      </c>
      <c r="I425" t="s">
        <v>144</v>
      </c>
    </row>
    <row r="426" spans="1:9" x14ac:dyDescent="0.45">
      <c r="A426" s="1">
        <v>44192</v>
      </c>
      <c r="B426" t="s">
        <v>147</v>
      </c>
      <c r="C426">
        <v>194.01</v>
      </c>
      <c r="D426">
        <v>680.29</v>
      </c>
      <c r="E426">
        <f>Table3[[#This Row],[operating cash inflow]]-Table3[[#This Row],[operating case outflow ]]</f>
        <v>-486.28</v>
      </c>
      <c r="F426">
        <v>1.76</v>
      </c>
      <c r="G426">
        <v>1.52</v>
      </c>
      <c r="H426" t="s">
        <v>144</v>
      </c>
      <c r="I426" t="s">
        <v>144</v>
      </c>
    </row>
    <row r="427" spans="1:9" x14ac:dyDescent="0.45">
      <c r="A427" s="1">
        <v>44192</v>
      </c>
      <c r="B427" t="s">
        <v>147</v>
      </c>
      <c r="C427">
        <v>319</v>
      </c>
      <c r="D427">
        <v>796.18</v>
      </c>
      <c r="E427">
        <f>Table3[[#This Row],[operating cash inflow]]-Table3[[#This Row],[operating case outflow ]]</f>
        <v>-477.17999999999995</v>
      </c>
      <c r="F427">
        <v>3.59</v>
      </c>
      <c r="G427">
        <v>1.65</v>
      </c>
      <c r="H427" t="s">
        <v>143</v>
      </c>
      <c r="I427" t="s">
        <v>144</v>
      </c>
    </row>
    <row r="428" spans="1:9" x14ac:dyDescent="0.45">
      <c r="A428" s="1">
        <v>44192</v>
      </c>
      <c r="B428" t="s">
        <v>147</v>
      </c>
      <c r="C428">
        <v>123.06</v>
      </c>
      <c r="D428">
        <v>640.17999999999995</v>
      </c>
      <c r="E428">
        <f>Table3[[#This Row],[operating cash inflow]]-Table3[[#This Row],[operating case outflow ]]</f>
        <v>-517.11999999999989</v>
      </c>
      <c r="F428">
        <v>3.61</v>
      </c>
      <c r="G428">
        <v>3.77</v>
      </c>
      <c r="H428" t="s">
        <v>144</v>
      </c>
      <c r="I428" t="s">
        <v>146</v>
      </c>
    </row>
    <row r="429" spans="1:9" x14ac:dyDescent="0.45">
      <c r="A429" s="1">
        <v>44193</v>
      </c>
      <c r="B429" t="s">
        <v>147</v>
      </c>
      <c r="C429">
        <v>153.63999999999999</v>
      </c>
      <c r="D429">
        <v>599.95000000000005</v>
      </c>
      <c r="E429">
        <f>Table3[[#This Row],[operating cash inflow]]-Table3[[#This Row],[operating case outflow ]]</f>
        <v>-446.31000000000006</v>
      </c>
      <c r="F429">
        <v>2.52</v>
      </c>
      <c r="G429">
        <v>2.48</v>
      </c>
      <c r="H429" t="s">
        <v>145</v>
      </c>
      <c r="I429" t="s">
        <v>144</v>
      </c>
    </row>
    <row r="430" spans="1:9" x14ac:dyDescent="0.45">
      <c r="A430" s="1">
        <v>44193</v>
      </c>
      <c r="B430" t="s">
        <v>147</v>
      </c>
      <c r="C430">
        <v>152.71</v>
      </c>
      <c r="D430">
        <v>536.22</v>
      </c>
      <c r="E430">
        <f>Table3[[#This Row],[operating cash inflow]]-Table3[[#This Row],[operating case outflow ]]</f>
        <v>-383.51</v>
      </c>
      <c r="F430">
        <v>4.5999999999999996</v>
      </c>
      <c r="G430">
        <v>3.41</v>
      </c>
      <c r="H430" t="s">
        <v>143</v>
      </c>
      <c r="I430" t="s">
        <v>146</v>
      </c>
    </row>
    <row r="431" spans="1:9" x14ac:dyDescent="0.45">
      <c r="A431" s="1">
        <v>44193</v>
      </c>
      <c r="B431" t="s">
        <v>147</v>
      </c>
      <c r="C431">
        <v>423.2</v>
      </c>
      <c r="D431">
        <v>746.36</v>
      </c>
      <c r="E431">
        <f>Table3[[#This Row],[operating cash inflow]]-Table3[[#This Row],[operating case outflow ]]</f>
        <v>-323.16000000000003</v>
      </c>
      <c r="F431">
        <v>2.21</v>
      </c>
      <c r="G431">
        <v>4.2</v>
      </c>
      <c r="H431" t="s">
        <v>144</v>
      </c>
      <c r="I431" t="s">
        <v>145</v>
      </c>
    </row>
    <row r="432" spans="1:9" x14ac:dyDescent="0.45">
      <c r="A432" s="1">
        <v>44193</v>
      </c>
      <c r="B432" t="s">
        <v>147</v>
      </c>
      <c r="C432">
        <v>361.34</v>
      </c>
      <c r="D432">
        <v>590</v>
      </c>
      <c r="E432">
        <f>Table3[[#This Row],[operating cash inflow]]-Table3[[#This Row],[operating case outflow ]]</f>
        <v>-228.66000000000003</v>
      </c>
      <c r="F432">
        <v>3.74</v>
      </c>
      <c r="G432">
        <v>2.68</v>
      </c>
      <c r="H432" t="s">
        <v>143</v>
      </c>
      <c r="I432" t="s">
        <v>145</v>
      </c>
    </row>
    <row r="433" spans="1:9" x14ac:dyDescent="0.45">
      <c r="A433" s="1">
        <v>44194</v>
      </c>
      <c r="B433" t="s">
        <v>147</v>
      </c>
      <c r="C433">
        <v>318.85000000000002</v>
      </c>
      <c r="D433">
        <v>533.79999999999995</v>
      </c>
      <c r="E433">
        <f>Table3[[#This Row],[operating cash inflow]]-Table3[[#This Row],[operating case outflow ]]</f>
        <v>-214.94999999999993</v>
      </c>
      <c r="F433">
        <v>4.9000000000000004</v>
      </c>
      <c r="G433">
        <v>3.32</v>
      </c>
      <c r="H433" t="s">
        <v>144</v>
      </c>
      <c r="I433" t="s">
        <v>146</v>
      </c>
    </row>
    <row r="434" spans="1:9" x14ac:dyDescent="0.45">
      <c r="A434" s="1">
        <v>44194</v>
      </c>
      <c r="B434" t="s">
        <v>147</v>
      </c>
      <c r="C434">
        <v>445.7</v>
      </c>
      <c r="D434">
        <v>643.32000000000005</v>
      </c>
      <c r="E434">
        <f>Table3[[#This Row],[operating cash inflow]]-Table3[[#This Row],[operating case outflow ]]</f>
        <v>-197.62000000000006</v>
      </c>
      <c r="F434">
        <v>2.09</v>
      </c>
      <c r="G434">
        <v>1.1599999999999999</v>
      </c>
      <c r="H434" t="s">
        <v>144</v>
      </c>
      <c r="I434" t="s">
        <v>146</v>
      </c>
    </row>
    <row r="435" spans="1:9" x14ac:dyDescent="0.45">
      <c r="A435" s="1">
        <v>44194</v>
      </c>
      <c r="B435" t="s">
        <v>147</v>
      </c>
      <c r="C435">
        <v>126.97</v>
      </c>
      <c r="D435">
        <v>745.47</v>
      </c>
      <c r="E435">
        <f>Table3[[#This Row],[operating cash inflow]]-Table3[[#This Row],[operating case outflow ]]</f>
        <v>-618.5</v>
      </c>
      <c r="F435">
        <v>3.88</v>
      </c>
      <c r="G435">
        <v>2.48</v>
      </c>
      <c r="H435" t="s">
        <v>144</v>
      </c>
      <c r="I435" t="s">
        <v>145</v>
      </c>
    </row>
    <row r="436" spans="1:9" x14ac:dyDescent="0.45">
      <c r="A436" s="1">
        <v>44194</v>
      </c>
      <c r="B436" t="s">
        <v>147</v>
      </c>
      <c r="C436">
        <v>371.65</v>
      </c>
      <c r="D436">
        <v>727.12</v>
      </c>
      <c r="E436">
        <f>Table3[[#This Row],[operating cash inflow]]-Table3[[#This Row],[operating case outflow ]]</f>
        <v>-355.47</v>
      </c>
      <c r="F436">
        <v>4.21</v>
      </c>
      <c r="G436">
        <v>2.99</v>
      </c>
      <c r="H436" t="s">
        <v>145</v>
      </c>
      <c r="I436" t="s">
        <v>145</v>
      </c>
    </row>
    <row r="437" spans="1:9" x14ac:dyDescent="0.45">
      <c r="A437" s="1">
        <v>44195</v>
      </c>
      <c r="B437" t="s">
        <v>147</v>
      </c>
      <c r="C437">
        <v>100.57</v>
      </c>
      <c r="D437">
        <v>570.26</v>
      </c>
      <c r="E437">
        <f>Table3[[#This Row],[operating cash inflow]]-Table3[[#This Row],[operating case outflow ]]</f>
        <v>-469.69</v>
      </c>
      <c r="F437">
        <v>1.52</v>
      </c>
      <c r="G437">
        <v>3.17</v>
      </c>
      <c r="H437" t="s">
        <v>144</v>
      </c>
      <c r="I437" t="s">
        <v>145</v>
      </c>
    </row>
    <row r="438" spans="1:9" x14ac:dyDescent="0.45">
      <c r="A438" s="1">
        <v>44195</v>
      </c>
      <c r="B438" t="s">
        <v>147</v>
      </c>
      <c r="C438">
        <v>228.98</v>
      </c>
      <c r="D438">
        <v>611.26</v>
      </c>
      <c r="E438">
        <f>Table3[[#This Row],[operating cash inflow]]-Table3[[#This Row],[operating case outflow ]]</f>
        <v>-382.28</v>
      </c>
      <c r="F438">
        <v>4.33</v>
      </c>
      <c r="G438">
        <v>3.95</v>
      </c>
      <c r="H438" t="s">
        <v>146</v>
      </c>
      <c r="I438" t="s">
        <v>144</v>
      </c>
    </row>
    <row r="439" spans="1:9" x14ac:dyDescent="0.45">
      <c r="A439" s="1">
        <v>44195</v>
      </c>
      <c r="B439" t="s">
        <v>147</v>
      </c>
      <c r="C439">
        <v>279.97000000000003</v>
      </c>
      <c r="D439">
        <v>542.95000000000005</v>
      </c>
      <c r="E439">
        <f>Table3[[#This Row],[operating cash inflow]]-Table3[[#This Row],[operating case outflow ]]</f>
        <v>-262.98</v>
      </c>
      <c r="F439">
        <v>3.73</v>
      </c>
      <c r="G439">
        <v>3.86</v>
      </c>
      <c r="H439" t="s">
        <v>144</v>
      </c>
      <c r="I439" t="s">
        <v>145</v>
      </c>
    </row>
    <row r="440" spans="1:9" x14ac:dyDescent="0.45">
      <c r="A440" s="1">
        <v>44195</v>
      </c>
      <c r="B440" t="s">
        <v>147</v>
      </c>
      <c r="C440">
        <v>185.71</v>
      </c>
      <c r="D440">
        <v>656.52</v>
      </c>
      <c r="E440">
        <f>Table3[[#This Row],[operating cash inflow]]-Table3[[#This Row],[operating case outflow ]]</f>
        <v>-470.80999999999995</v>
      </c>
      <c r="F440">
        <v>1.06</v>
      </c>
      <c r="G440">
        <v>2.58</v>
      </c>
      <c r="H440" t="s">
        <v>143</v>
      </c>
      <c r="I440" t="s">
        <v>144</v>
      </c>
    </row>
    <row r="441" spans="1:9" x14ac:dyDescent="0.45">
      <c r="A441" s="1">
        <v>44196</v>
      </c>
      <c r="B441" t="s">
        <v>147</v>
      </c>
      <c r="C441">
        <v>293.14</v>
      </c>
      <c r="D441">
        <v>760.53</v>
      </c>
      <c r="E441">
        <f>Table3[[#This Row],[operating cash inflow]]-Table3[[#This Row],[operating case outflow ]]</f>
        <v>-467.39</v>
      </c>
      <c r="F441">
        <v>3.3</v>
      </c>
      <c r="G441">
        <v>3.58</v>
      </c>
      <c r="H441" t="s">
        <v>146</v>
      </c>
      <c r="I441" t="s">
        <v>145</v>
      </c>
    </row>
    <row r="442" spans="1:9" x14ac:dyDescent="0.45">
      <c r="A442" s="1">
        <v>44196</v>
      </c>
      <c r="B442" t="s">
        <v>147</v>
      </c>
      <c r="C442">
        <v>396.95</v>
      </c>
      <c r="D442">
        <v>681.24</v>
      </c>
      <c r="E442">
        <f>Table3[[#This Row],[operating cash inflow]]-Table3[[#This Row],[operating case outflow ]]</f>
        <v>-284.29000000000002</v>
      </c>
      <c r="F442">
        <v>4.46</v>
      </c>
      <c r="G442">
        <v>4.2300000000000004</v>
      </c>
      <c r="H442" t="s">
        <v>146</v>
      </c>
      <c r="I442" t="s">
        <v>144</v>
      </c>
    </row>
    <row r="443" spans="1:9" x14ac:dyDescent="0.45">
      <c r="A443" s="1">
        <v>44196</v>
      </c>
      <c r="B443" t="s">
        <v>147</v>
      </c>
      <c r="C443">
        <v>498.82</v>
      </c>
      <c r="D443">
        <v>628.61</v>
      </c>
      <c r="E443">
        <f>Table3[[#This Row],[operating cash inflow]]-Table3[[#This Row],[operating case outflow ]]</f>
        <v>-129.79000000000002</v>
      </c>
      <c r="F443">
        <v>3.68</v>
      </c>
      <c r="G443">
        <v>4.5599999999999996</v>
      </c>
      <c r="H443" t="s">
        <v>145</v>
      </c>
      <c r="I443" t="s">
        <v>144</v>
      </c>
    </row>
    <row r="444" spans="1:9" x14ac:dyDescent="0.45">
      <c r="A444" s="1">
        <v>44197</v>
      </c>
      <c r="B444" t="s">
        <v>147</v>
      </c>
      <c r="C444">
        <v>467.65</v>
      </c>
      <c r="D444">
        <v>641.73</v>
      </c>
      <c r="E444">
        <f>Table3[[#This Row],[operating cash inflow]]-Table3[[#This Row],[operating case outflow ]]</f>
        <v>-174.08000000000004</v>
      </c>
      <c r="F444">
        <v>4.79</v>
      </c>
      <c r="G444">
        <v>3.27</v>
      </c>
      <c r="H444" t="s">
        <v>143</v>
      </c>
      <c r="I444" t="s">
        <v>143</v>
      </c>
    </row>
    <row r="445" spans="1:9" x14ac:dyDescent="0.45">
      <c r="A445" s="1">
        <v>44198</v>
      </c>
      <c r="B445" t="s">
        <v>147</v>
      </c>
      <c r="C445">
        <v>260.13</v>
      </c>
      <c r="D445">
        <v>736.38</v>
      </c>
      <c r="E445">
        <f>Table3[[#This Row],[operating cash inflow]]-Table3[[#This Row],[operating case outflow ]]</f>
        <v>-476.25</v>
      </c>
      <c r="F445">
        <v>4.13</v>
      </c>
      <c r="G445">
        <v>3.29</v>
      </c>
      <c r="H445" t="s">
        <v>144</v>
      </c>
      <c r="I445" t="s">
        <v>145</v>
      </c>
    </row>
    <row r="446" spans="1:9" x14ac:dyDescent="0.45">
      <c r="A446" s="1">
        <v>44198</v>
      </c>
      <c r="B446" t="s">
        <v>147</v>
      </c>
      <c r="C446">
        <v>274.45999999999998</v>
      </c>
      <c r="D446">
        <v>693.59</v>
      </c>
      <c r="E446">
        <f>Table3[[#This Row],[operating cash inflow]]-Table3[[#This Row],[operating case outflow ]]</f>
        <v>-419.13000000000005</v>
      </c>
      <c r="F446">
        <v>3.36</v>
      </c>
      <c r="G446">
        <v>1.57</v>
      </c>
      <c r="H446" t="s">
        <v>143</v>
      </c>
      <c r="I446" t="s">
        <v>145</v>
      </c>
    </row>
    <row r="447" spans="1:9" x14ac:dyDescent="0.45">
      <c r="A447" s="1">
        <v>44198</v>
      </c>
      <c r="B447" t="s">
        <v>147</v>
      </c>
      <c r="C447">
        <v>372.5</v>
      </c>
      <c r="D447">
        <v>705.75</v>
      </c>
      <c r="E447">
        <f>Table3[[#This Row],[operating cash inflow]]-Table3[[#This Row],[operating case outflow ]]</f>
        <v>-333.25</v>
      </c>
      <c r="F447">
        <v>3.94</v>
      </c>
      <c r="G447">
        <v>1.86</v>
      </c>
      <c r="H447" t="s">
        <v>144</v>
      </c>
      <c r="I447" t="s">
        <v>144</v>
      </c>
    </row>
    <row r="448" spans="1:9" x14ac:dyDescent="0.45">
      <c r="A448" s="1">
        <v>44199</v>
      </c>
      <c r="B448" t="s">
        <v>147</v>
      </c>
      <c r="C448">
        <v>197.32</v>
      </c>
      <c r="D448">
        <v>517.15</v>
      </c>
      <c r="E448">
        <f>Table3[[#This Row],[operating cash inflow]]-Table3[[#This Row],[operating case outflow ]]</f>
        <v>-319.83</v>
      </c>
      <c r="F448">
        <v>3.32</v>
      </c>
      <c r="G448">
        <v>1.9</v>
      </c>
      <c r="H448" t="s">
        <v>143</v>
      </c>
      <c r="I448" t="s">
        <v>145</v>
      </c>
    </row>
    <row r="449" spans="1:9" x14ac:dyDescent="0.45">
      <c r="A449" s="1">
        <v>44199</v>
      </c>
      <c r="B449" t="s">
        <v>147</v>
      </c>
      <c r="C449">
        <v>262.70999999999998</v>
      </c>
      <c r="D449">
        <v>546.01</v>
      </c>
      <c r="E449">
        <f>Table3[[#This Row],[operating cash inflow]]-Table3[[#This Row],[operating case outflow ]]</f>
        <v>-283.3</v>
      </c>
      <c r="F449">
        <v>2.85</v>
      </c>
      <c r="G449">
        <v>4.26</v>
      </c>
      <c r="H449" t="s">
        <v>145</v>
      </c>
      <c r="I449" t="s">
        <v>145</v>
      </c>
    </row>
    <row r="450" spans="1:9" x14ac:dyDescent="0.45">
      <c r="A450" s="1">
        <v>44200</v>
      </c>
      <c r="B450" t="s">
        <v>147</v>
      </c>
      <c r="C450">
        <v>394.65</v>
      </c>
      <c r="D450">
        <v>776.37</v>
      </c>
      <c r="E450">
        <f>Table3[[#This Row],[operating cash inflow]]-Table3[[#This Row],[operating case outflow ]]</f>
        <v>-381.72</v>
      </c>
      <c r="F450">
        <v>4.47</v>
      </c>
      <c r="G450">
        <v>2.85</v>
      </c>
      <c r="H450" t="s">
        <v>145</v>
      </c>
      <c r="I450" t="s">
        <v>146</v>
      </c>
    </row>
    <row r="451" spans="1:9" x14ac:dyDescent="0.45">
      <c r="A451" s="1">
        <v>44200</v>
      </c>
      <c r="B451" t="s">
        <v>147</v>
      </c>
      <c r="C451">
        <v>228.79</v>
      </c>
      <c r="D451">
        <v>790.85</v>
      </c>
      <c r="E451">
        <f>Table3[[#This Row],[operating cash inflow]]-Table3[[#This Row],[operating case outflow ]]</f>
        <v>-562.06000000000006</v>
      </c>
      <c r="F451">
        <v>4.0599999999999996</v>
      </c>
      <c r="G451">
        <v>1.74</v>
      </c>
      <c r="H451" t="s">
        <v>146</v>
      </c>
      <c r="I451" t="s">
        <v>143</v>
      </c>
    </row>
    <row r="452" spans="1:9" x14ac:dyDescent="0.45">
      <c r="A452" s="1">
        <v>44200</v>
      </c>
      <c r="B452" t="s">
        <v>147</v>
      </c>
      <c r="C452">
        <v>392.89</v>
      </c>
      <c r="D452">
        <v>791.96</v>
      </c>
      <c r="E452">
        <f>Table3[[#This Row],[operating cash inflow]]-Table3[[#This Row],[operating case outflow ]]</f>
        <v>-399.07000000000005</v>
      </c>
      <c r="F452">
        <v>1.03</v>
      </c>
      <c r="G452">
        <v>3.41</v>
      </c>
      <c r="H452" t="s">
        <v>145</v>
      </c>
      <c r="I452" t="s">
        <v>146</v>
      </c>
    </row>
    <row r="453" spans="1:9" x14ac:dyDescent="0.45">
      <c r="A453" s="1">
        <v>44200</v>
      </c>
      <c r="B453" t="s">
        <v>147</v>
      </c>
      <c r="C453">
        <v>475.88</v>
      </c>
      <c r="D453">
        <v>613.66</v>
      </c>
      <c r="E453">
        <f>Table3[[#This Row],[operating cash inflow]]-Table3[[#This Row],[operating case outflow ]]</f>
        <v>-137.77999999999997</v>
      </c>
      <c r="F453">
        <v>4.2</v>
      </c>
      <c r="G453">
        <v>2.46</v>
      </c>
      <c r="H453" t="s">
        <v>145</v>
      </c>
      <c r="I453" t="s">
        <v>146</v>
      </c>
    </row>
    <row r="454" spans="1:9" x14ac:dyDescent="0.45">
      <c r="A454" s="1">
        <v>44200</v>
      </c>
      <c r="B454" t="s">
        <v>147</v>
      </c>
      <c r="C454">
        <v>259.08</v>
      </c>
      <c r="D454">
        <v>660.74</v>
      </c>
      <c r="E454">
        <f>Table3[[#This Row],[operating cash inflow]]-Table3[[#This Row],[operating case outflow ]]</f>
        <v>-401.66</v>
      </c>
      <c r="F454">
        <v>3.64</v>
      </c>
      <c r="G454">
        <v>1.41</v>
      </c>
      <c r="H454" t="s">
        <v>143</v>
      </c>
      <c r="I454" t="s">
        <v>146</v>
      </c>
    </row>
    <row r="455" spans="1:9" x14ac:dyDescent="0.45">
      <c r="A455" s="1">
        <v>44201</v>
      </c>
      <c r="B455" t="s">
        <v>147</v>
      </c>
      <c r="C455">
        <v>227.54</v>
      </c>
      <c r="D455">
        <v>704.38</v>
      </c>
      <c r="E455">
        <f>Table3[[#This Row],[operating cash inflow]]-Table3[[#This Row],[operating case outflow ]]</f>
        <v>-476.84000000000003</v>
      </c>
      <c r="F455">
        <v>1.67</v>
      </c>
      <c r="G455">
        <v>1.53</v>
      </c>
      <c r="H455" t="s">
        <v>146</v>
      </c>
      <c r="I455" t="s">
        <v>146</v>
      </c>
    </row>
    <row r="456" spans="1:9" x14ac:dyDescent="0.45">
      <c r="A456" s="1">
        <v>44201</v>
      </c>
      <c r="B456" t="s">
        <v>147</v>
      </c>
      <c r="C456">
        <v>175.85</v>
      </c>
      <c r="D456">
        <v>692.36</v>
      </c>
      <c r="E456">
        <f>Table3[[#This Row],[operating cash inflow]]-Table3[[#This Row],[operating case outflow ]]</f>
        <v>-516.51</v>
      </c>
      <c r="F456">
        <v>3.15</v>
      </c>
      <c r="G456">
        <v>2.3199999999999998</v>
      </c>
      <c r="H456" t="s">
        <v>143</v>
      </c>
      <c r="I456" t="s">
        <v>143</v>
      </c>
    </row>
    <row r="457" spans="1:9" x14ac:dyDescent="0.45">
      <c r="A457" s="1">
        <v>44201</v>
      </c>
      <c r="B457" t="s">
        <v>147</v>
      </c>
      <c r="C457">
        <v>361.66</v>
      </c>
      <c r="D457">
        <v>541.23</v>
      </c>
      <c r="E457">
        <f>Table3[[#This Row],[operating cash inflow]]-Table3[[#This Row],[operating case outflow ]]</f>
        <v>-179.57</v>
      </c>
      <c r="F457">
        <v>1.1100000000000001</v>
      </c>
      <c r="G457">
        <v>4.03</v>
      </c>
      <c r="H457" t="s">
        <v>144</v>
      </c>
      <c r="I457" t="s">
        <v>146</v>
      </c>
    </row>
    <row r="458" spans="1:9" x14ac:dyDescent="0.45">
      <c r="A458" s="1">
        <v>44201</v>
      </c>
      <c r="B458" t="s">
        <v>147</v>
      </c>
      <c r="C458">
        <v>329.89</v>
      </c>
      <c r="D458">
        <v>728.17</v>
      </c>
      <c r="E458">
        <f>Table3[[#This Row],[operating cash inflow]]-Table3[[#This Row],[operating case outflow ]]</f>
        <v>-398.28</v>
      </c>
      <c r="F458">
        <v>3.7</v>
      </c>
      <c r="G458">
        <v>3.15</v>
      </c>
      <c r="H458" t="s">
        <v>145</v>
      </c>
      <c r="I458" t="s">
        <v>146</v>
      </c>
    </row>
    <row r="459" spans="1:9" x14ac:dyDescent="0.45">
      <c r="A459" s="1">
        <v>44202</v>
      </c>
      <c r="B459" t="s">
        <v>147</v>
      </c>
      <c r="C459">
        <v>431.31</v>
      </c>
      <c r="D459">
        <v>620.54</v>
      </c>
      <c r="E459">
        <f>Table3[[#This Row],[operating cash inflow]]-Table3[[#This Row],[operating case outflow ]]</f>
        <v>-189.22999999999996</v>
      </c>
      <c r="F459">
        <v>2.4700000000000002</v>
      </c>
      <c r="G459">
        <v>1.32</v>
      </c>
      <c r="H459" t="s">
        <v>146</v>
      </c>
      <c r="I459" t="s">
        <v>146</v>
      </c>
    </row>
    <row r="460" spans="1:9" x14ac:dyDescent="0.45">
      <c r="A460" s="1">
        <v>44202</v>
      </c>
      <c r="B460" t="s">
        <v>147</v>
      </c>
      <c r="C460">
        <v>469.31</v>
      </c>
      <c r="D460">
        <v>614.29</v>
      </c>
      <c r="E460">
        <f>Table3[[#This Row],[operating cash inflow]]-Table3[[#This Row],[operating case outflow ]]</f>
        <v>-144.97999999999996</v>
      </c>
      <c r="F460">
        <v>3.21</v>
      </c>
      <c r="G460">
        <v>1.87</v>
      </c>
      <c r="H460" t="s">
        <v>143</v>
      </c>
      <c r="I460" t="s">
        <v>145</v>
      </c>
    </row>
    <row r="461" spans="1:9" x14ac:dyDescent="0.45">
      <c r="A461" s="1">
        <v>44202</v>
      </c>
      <c r="B461" t="s">
        <v>147</v>
      </c>
      <c r="C461">
        <v>328.26</v>
      </c>
      <c r="D461">
        <v>610.16999999999996</v>
      </c>
      <c r="E461">
        <f>Table3[[#This Row],[operating cash inflow]]-Table3[[#This Row],[operating case outflow ]]</f>
        <v>-281.90999999999997</v>
      </c>
      <c r="F461">
        <v>1.51</v>
      </c>
      <c r="G461">
        <v>4.1500000000000004</v>
      </c>
      <c r="H461" t="s">
        <v>146</v>
      </c>
      <c r="I461" t="s">
        <v>143</v>
      </c>
    </row>
    <row r="462" spans="1:9" x14ac:dyDescent="0.45">
      <c r="A462" s="1">
        <v>44203</v>
      </c>
      <c r="B462" t="s">
        <v>147</v>
      </c>
      <c r="C462">
        <v>470.91</v>
      </c>
      <c r="D462">
        <v>564.66999999999996</v>
      </c>
      <c r="E462">
        <f>Table3[[#This Row],[operating cash inflow]]-Table3[[#This Row],[operating case outflow ]]</f>
        <v>-93.759999999999934</v>
      </c>
      <c r="F462">
        <v>3.33</v>
      </c>
      <c r="G462">
        <v>3.28</v>
      </c>
      <c r="H462" t="s">
        <v>143</v>
      </c>
      <c r="I462" t="s">
        <v>146</v>
      </c>
    </row>
    <row r="463" spans="1:9" x14ac:dyDescent="0.45">
      <c r="A463" s="1">
        <v>44203</v>
      </c>
      <c r="B463" t="s">
        <v>147</v>
      </c>
      <c r="C463">
        <v>492.65</v>
      </c>
      <c r="D463">
        <v>568.19000000000005</v>
      </c>
      <c r="E463">
        <f>Table3[[#This Row],[operating cash inflow]]-Table3[[#This Row],[operating case outflow ]]</f>
        <v>-75.540000000000077</v>
      </c>
      <c r="F463">
        <v>3.29</v>
      </c>
      <c r="G463">
        <v>2.1</v>
      </c>
      <c r="H463" t="s">
        <v>145</v>
      </c>
      <c r="I463" t="s">
        <v>143</v>
      </c>
    </row>
    <row r="464" spans="1:9" x14ac:dyDescent="0.45">
      <c r="A464" s="1">
        <v>44204</v>
      </c>
      <c r="B464" t="s">
        <v>147</v>
      </c>
      <c r="C464">
        <v>356.02</v>
      </c>
      <c r="D464">
        <v>564.02</v>
      </c>
      <c r="E464">
        <f>Table3[[#This Row],[operating cash inflow]]-Table3[[#This Row],[operating case outflow ]]</f>
        <v>-208</v>
      </c>
      <c r="F464">
        <v>3.36</v>
      </c>
      <c r="G464">
        <v>4.08</v>
      </c>
      <c r="H464" t="s">
        <v>144</v>
      </c>
      <c r="I464" t="s">
        <v>144</v>
      </c>
    </row>
    <row r="465" spans="1:9" x14ac:dyDescent="0.45">
      <c r="A465" s="1">
        <v>44204</v>
      </c>
      <c r="B465" t="s">
        <v>147</v>
      </c>
      <c r="C465">
        <v>436.68</v>
      </c>
      <c r="D465">
        <v>688.74</v>
      </c>
      <c r="E465">
        <f>Table3[[#This Row],[operating cash inflow]]-Table3[[#This Row],[operating case outflow ]]</f>
        <v>-252.06</v>
      </c>
      <c r="F465">
        <v>2.5499999999999998</v>
      </c>
      <c r="G465">
        <v>2.11</v>
      </c>
      <c r="H465" t="s">
        <v>143</v>
      </c>
      <c r="I465" t="s">
        <v>146</v>
      </c>
    </row>
    <row r="466" spans="1:9" x14ac:dyDescent="0.45">
      <c r="A466" s="1">
        <v>44204</v>
      </c>
      <c r="B466" t="s">
        <v>147</v>
      </c>
      <c r="C466">
        <v>457.14</v>
      </c>
      <c r="D466">
        <v>794.31</v>
      </c>
      <c r="E466">
        <f>Table3[[#This Row],[operating cash inflow]]-Table3[[#This Row],[operating case outflow ]]</f>
        <v>-337.16999999999996</v>
      </c>
      <c r="F466">
        <v>1.28</v>
      </c>
      <c r="G466">
        <v>2.9</v>
      </c>
      <c r="H466" t="s">
        <v>144</v>
      </c>
      <c r="I466" t="s">
        <v>143</v>
      </c>
    </row>
    <row r="467" spans="1:9" x14ac:dyDescent="0.45">
      <c r="A467" s="1">
        <v>44204</v>
      </c>
      <c r="B467" t="s">
        <v>147</v>
      </c>
      <c r="C467">
        <v>414.57</v>
      </c>
      <c r="D467">
        <v>725.18</v>
      </c>
      <c r="E467">
        <f>Table3[[#This Row],[operating cash inflow]]-Table3[[#This Row],[operating case outflow ]]</f>
        <v>-310.60999999999996</v>
      </c>
      <c r="F467">
        <v>1.97</v>
      </c>
      <c r="G467">
        <v>3.62</v>
      </c>
      <c r="H467" t="s">
        <v>146</v>
      </c>
      <c r="I467" t="s">
        <v>144</v>
      </c>
    </row>
    <row r="468" spans="1:9" x14ac:dyDescent="0.45">
      <c r="A468" s="1">
        <v>44204</v>
      </c>
      <c r="B468" t="s">
        <v>147</v>
      </c>
      <c r="C468">
        <v>266.17</v>
      </c>
      <c r="D468">
        <v>600.24</v>
      </c>
      <c r="E468">
        <f>Table3[[#This Row],[operating cash inflow]]-Table3[[#This Row],[operating case outflow ]]</f>
        <v>-334.07</v>
      </c>
      <c r="F468">
        <v>5</v>
      </c>
      <c r="G468">
        <v>3.73</v>
      </c>
      <c r="H468" t="s">
        <v>144</v>
      </c>
      <c r="I468" t="s">
        <v>144</v>
      </c>
    </row>
    <row r="469" spans="1:9" x14ac:dyDescent="0.45">
      <c r="A469" s="1">
        <v>44204</v>
      </c>
      <c r="B469" t="s">
        <v>147</v>
      </c>
      <c r="C469">
        <v>471.25</v>
      </c>
      <c r="D469">
        <v>584.4</v>
      </c>
      <c r="E469">
        <f>Table3[[#This Row],[operating cash inflow]]-Table3[[#This Row],[operating case outflow ]]</f>
        <v>-113.14999999999998</v>
      </c>
      <c r="F469">
        <v>4.0599999999999996</v>
      </c>
      <c r="G469">
        <v>3.59</v>
      </c>
      <c r="H469" t="s">
        <v>143</v>
      </c>
      <c r="I469" t="s">
        <v>143</v>
      </c>
    </row>
    <row r="470" spans="1:9" x14ac:dyDescent="0.45">
      <c r="A470" s="1">
        <v>44204</v>
      </c>
      <c r="B470" t="s">
        <v>147</v>
      </c>
      <c r="C470">
        <v>416.61</v>
      </c>
      <c r="D470">
        <v>626.97</v>
      </c>
      <c r="E470">
        <f>Table3[[#This Row],[operating cash inflow]]-Table3[[#This Row],[operating case outflow ]]</f>
        <v>-210.36</v>
      </c>
      <c r="F470">
        <v>2.04</v>
      </c>
      <c r="G470">
        <v>3.78</v>
      </c>
      <c r="H470" t="s">
        <v>144</v>
      </c>
      <c r="I470" t="s">
        <v>145</v>
      </c>
    </row>
    <row r="471" spans="1:9" x14ac:dyDescent="0.45">
      <c r="A471" s="1">
        <v>44205</v>
      </c>
      <c r="B471" t="s">
        <v>147</v>
      </c>
      <c r="C471">
        <v>159.41</v>
      </c>
      <c r="D471">
        <v>577.5</v>
      </c>
      <c r="E471">
        <f>Table3[[#This Row],[operating cash inflow]]-Table3[[#This Row],[operating case outflow ]]</f>
        <v>-418.09000000000003</v>
      </c>
      <c r="F471">
        <v>3.89</v>
      </c>
      <c r="G471">
        <v>2.13</v>
      </c>
      <c r="H471" t="s">
        <v>145</v>
      </c>
      <c r="I471" t="s">
        <v>146</v>
      </c>
    </row>
    <row r="472" spans="1:9" x14ac:dyDescent="0.45">
      <c r="A472" s="1">
        <v>44206</v>
      </c>
      <c r="B472" t="s">
        <v>147</v>
      </c>
      <c r="C472">
        <v>486.44</v>
      </c>
      <c r="D472">
        <v>542.19000000000005</v>
      </c>
      <c r="E472">
        <f>Table3[[#This Row],[operating cash inflow]]-Table3[[#This Row],[operating case outflow ]]</f>
        <v>-55.750000000000057</v>
      </c>
      <c r="F472">
        <v>3.1</v>
      </c>
      <c r="G472">
        <v>1.25</v>
      </c>
      <c r="H472" t="s">
        <v>144</v>
      </c>
      <c r="I472" t="s">
        <v>143</v>
      </c>
    </row>
    <row r="473" spans="1:9" x14ac:dyDescent="0.45">
      <c r="A473" s="1">
        <v>44207</v>
      </c>
      <c r="B473" t="s">
        <v>147</v>
      </c>
      <c r="C473">
        <v>320.95999999999998</v>
      </c>
      <c r="D473">
        <v>541.67999999999995</v>
      </c>
      <c r="E473">
        <f>Table3[[#This Row],[operating cash inflow]]-Table3[[#This Row],[operating case outflow ]]</f>
        <v>-220.71999999999997</v>
      </c>
      <c r="F473">
        <v>1.08</v>
      </c>
      <c r="G473">
        <v>2.6</v>
      </c>
      <c r="H473" t="s">
        <v>143</v>
      </c>
      <c r="I473" t="s">
        <v>144</v>
      </c>
    </row>
    <row r="474" spans="1:9" x14ac:dyDescent="0.45">
      <c r="A474" s="1">
        <v>44208</v>
      </c>
      <c r="B474" t="s">
        <v>147</v>
      </c>
      <c r="C474">
        <v>443.83</v>
      </c>
      <c r="D474">
        <v>748.19</v>
      </c>
      <c r="E474">
        <f>Table3[[#This Row],[operating cash inflow]]-Table3[[#This Row],[operating case outflow ]]</f>
        <v>-304.36000000000007</v>
      </c>
      <c r="F474">
        <v>4.2300000000000004</v>
      </c>
      <c r="G474">
        <v>2.79</v>
      </c>
      <c r="H474" t="s">
        <v>146</v>
      </c>
      <c r="I474" t="s">
        <v>146</v>
      </c>
    </row>
    <row r="475" spans="1:9" x14ac:dyDescent="0.45">
      <c r="A475" s="1">
        <v>44208</v>
      </c>
      <c r="B475" t="s">
        <v>147</v>
      </c>
      <c r="C475">
        <v>268.27</v>
      </c>
      <c r="D475">
        <v>581.72</v>
      </c>
      <c r="E475">
        <f>Table3[[#This Row],[operating cash inflow]]-Table3[[#This Row],[operating case outflow ]]</f>
        <v>-313.45000000000005</v>
      </c>
      <c r="F475">
        <v>4.1399999999999997</v>
      </c>
      <c r="G475">
        <v>2.88</v>
      </c>
      <c r="H475" t="s">
        <v>143</v>
      </c>
      <c r="I475" t="s">
        <v>146</v>
      </c>
    </row>
    <row r="476" spans="1:9" x14ac:dyDescent="0.45">
      <c r="A476" s="1">
        <v>44208</v>
      </c>
      <c r="B476" t="s">
        <v>147</v>
      </c>
      <c r="C476">
        <v>143.15</v>
      </c>
      <c r="D476">
        <v>735.45</v>
      </c>
      <c r="E476">
        <f>Table3[[#This Row],[operating cash inflow]]-Table3[[#This Row],[operating case outflow ]]</f>
        <v>-592.30000000000007</v>
      </c>
      <c r="F476">
        <v>4.97</v>
      </c>
      <c r="G476">
        <v>1.03</v>
      </c>
      <c r="H476" t="s">
        <v>144</v>
      </c>
      <c r="I476" t="s">
        <v>145</v>
      </c>
    </row>
    <row r="477" spans="1:9" x14ac:dyDescent="0.45">
      <c r="A477" s="1">
        <v>44208</v>
      </c>
      <c r="B477" t="s">
        <v>147</v>
      </c>
      <c r="C477">
        <v>252.67</v>
      </c>
      <c r="D477">
        <v>530.44000000000005</v>
      </c>
      <c r="E477">
        <f>Table3[[#This Row],[operating cash inflow]]-Table3[[#This Row],[operating case outflow ]]</f>
        <v>-277.7700000000001</v>
      </c>
      <c r="F477">
        <v>1.1599999999999999</v>
      </c>
      <c r="G477">
        <v>3.71</v>
      </c>
      <c r="H477" t="s">
        <v>145</v>
      </c>
      <c r="I477" t="s">
        <v>143</v>
      </c>
    </row>
    <row r="478" spans="1:9" x14ac:dyDescent="0.45">
      <c r="A478" s="1">
        <v>44208</v>
      </c>
      <c r="B478" t="s">
        <v>147</v>
      </c>
      <c r="C478">
        <v>240.21</v>
      </c>
      <c r="D478">
        <v>637.44000000000005</v>
      </c>
      <c r="E478">
        <f>Table3[[#This Row],[operating cash inflow]]-Table3[[#This Row],[operating case outflow ]]</f>
        <v>-397.23</v>
      </c>
      <c r="F478">
        <v>3.29</v>
      </c>
      <c r="G478">
        <v>4.46</v>
      </c>
      <c r="H478" t="s">
        <v>146</v>
      </c>
      <c r="I478" t="s">
        <v>144</v>
      </c>
    </row>
    <row r="479" spans="1:9" x14ac:dyDescent="0.45">
      <c r="A479" s="1">
        <v>44209</v>
      </c>
      <c r="B479" t="s">
        <v>147</v>
      </c>
      <c r="C479">
        <v>205.79</v>
      </c>
      <c r="D479">
        <v>761.67</v>
      </c>
      <c r="E479">
        <f>Table3[[#This Row],[operating cash inflow]]-Table3[[#This Row],[operating case outflow ]]</f>
        <v>-555.88</v>
      </c>
      <c r="F479">
        <v>3.46</v>
      </c>
      <c r="G479">
        <v>4.4000000000000004</v>
      </c>
      <c r="H479" t="s">
        <v>145</v>
      </c>
      <c r="I479" t="s">
        <v>145</v>
      </c>
    </row>
    <row r="480" spans="1:9" x14ac:dyDescent="0.45">
      <c r="A480" s="1">
        <v>44209</v>
      </c>
      <c r="B480" t="s">
        <v>147</v>
      </c>
      <c r="C480">
        <v>490.76</v>
      </c>
      <c r="D480">
        <v>662.88</v>
      </c>
      <c r="E480">
        <f>Table3[[#This Row],[operating cash inflow]]-Table3[[#This Row],[operating case outflow ]]</f>
        <v>-172.12</v>
      </c>
      <c r="F480">
        <v>1.17</v>
      </c>
      <c r="G480">
        <v>2.72</v>
      </c>
      <c r="H480" t="s">
        <v>144</v>
      </c>
      <c r="I480" t="s">
        <v>146</v>
      </c>
    </row>
    <row r="481" spans="1:9" x14ac:dyDescent="0.45">
      <c r="A481" s="1">
        <v>44210</v>
      </c>
      <c r="B481" t="s">
        <v>147</v>
      </c>
      <c r="C481">
        <v>338.22</v>
      </c>
      <c r="D481">
        <v>628.6</v>
      </c>
      <c r="E481">
        <f>Table3[[#This Row],[operating cash inflow]]-Table3[[#This Row],[operating case outflow ]]</f>
        <v>-290.38</v>
      </c>
      <c r="F481">
        <v>3.05</v>
      </c>
      <c r="G481">
        <v>2.34</v>
      </c>
      <c r="H481" t="s">
        <v>146</v>
      </c>
      <c r="I481" t="s">
        <v>143</v>
      </c>
    </row>
    <row r="482" spans="1:9" x14ac:dyDescent="0.45">
      <c r="A482" s="1">
        <v>44210</v>
      </c>
      <c r="B482" t="s">
        <v>147</v>
      </c>
      <c r="C482">
        <v>218.3</v>
      </c>
      <c r="D482">
        <v>720.45</v>
      </c>
      <c r="E482">
        <f>Table3[[#This Row],[operating cash inflow]]-Table3[[#This Row],[operating case outflow ]]</f>
        <v>-502.15000000000003</v>
      </c>
      <c r="F482">
        <v>4.6900000000000004</v>
      </c>
      <c r="G482">
        <v>4.1399999999999997</v>
      </c>
      <c r="H482" t="s">
        <v>143</v>
      </c>
      <c r="I482" t="s">
        <v>144</v>
      </c>
    </row>
    <row r="483" spans="1:9" x14ac:dyDescent="0.45">
      <c r="A483" s="1">
        <v>44210</v>
      </c>
      <c r="B483" t="s">
        <v>147</v>
      </c>
      <c r="C483">
        <v>378.89</v>
      </c>
      <c r="D483">
        <v>785.3</v>
      </c>
      <c r="E483">
        <f>Table3[[#This Row],[operating cash inflow]]-Table3[[#This Row],[operating case outflow ]]</f>
        <v>-406.40999999999997</v>
      </c>
      <c r="F483">
        <v>3.02</v>
      </c>
      <c r="G483">
        <v>1.88</v>
      </c>
      <c r="H483" t="s">
        <v>145</v>
      </c>
      <c r="I483" t="s">
        <v>145</v>
      </c>
    </row>
    <row r="484" spans="1:9" x14ac:dyDescent="0.45">
      <c r="A484" s="1">
        <v>44212</v>
      </c>
      <c r="B484" t="s">
        <v>147</v>
      </c>
      <c r="C484">
        <v>136.12</v>
      </c>
      <c r="D484">
        <v>624.42999999999995</v>
      </c>
      <c r="E484">
        <f>Table3[[#This Row],[operating cash inflow]]-Table3[[#This Row],[operating case outflow ]]</f>
        <v>-488.30999999999995</v>
      </c>
      <c r="F484">
        <v>4.26</v>
      </c>
      <c r="G484">
        <v>4.24</v>
      </c>
      <c r="H484" t="s">
        <v>145</v>
      </c>
      <c r="I484" t="s">
        <v>143</v>
      </c>
    </row>
    <row r="485" spans="1:9" x14ac:dyDescent="0.45">
      <c r="A485" s="1">
        <v>44213</v>
      </c>
      <c r="B485" t="s">
        <v>147</v>
      </c>
      <c r="C485">
        <v>351.09</v>
      </c>
      <c r="D485">
        <v>584.45000000000005</v>
      </c>
      <c r="E485">
        <f>Table3[[#This Row],[operating cash inflow]]-Table3[[#This Row],[operating case outflow ]]</f>
        <v>-233.36000000000007</v>
      </c>
      <c r="F485">
        <v>1.54</v>
      </c>
      <c r="G485">
        <v>1.86</v>
      </c>
      <c r="H485" t="s">
        <v>143</v>
      </c>
      <c r="I485" t="s">
        <v>146</v>
      </c>
    </row>
    <row r="486" spans="1:9" x14ac:dyDescent="0.45">
      <c r="A486" s="1">
        <v>44213</v>
      </c>
      <c r="B486" t="s">
        <v>147</v>
      </c>
      <c r="C486">
        <v>334.74</v>
      </c>
      <c r="D486">
        <v>798.32</v>
      </c>
      <c r="E486">
        <f>Table3[[#This Row],[operating cash inflow]]-Table3[[#This Row],[operating case outflow ]]</f>
        <v>-463.58000000000004</v>
      </c>
      <c r="F486">
        <v>2.41</v>
      </c>
      <c r="G486">
        <v>4</v>
      </c>
      <c r="H486" t="s">
        <v>146</v>
      </c>
      <c r="I486" t="s">
        <v>143</v>
      </c>
    </row>
    <row r="487" spans="1:9" x14ac:dyDescent="0.45">
      <c r="A487" s="1">
        <v>44214</v>
      </c>
      <c r="B487" t="s">
        <v>147</v>
      </c>
      <c r="C487">
        <v>293.43</v>
      </c>
      <c r="D487">
        <v>672.42</v>
      </c>
      <c r="E487">
        <f>Table3[[#This Row],[operating cash inflow]]-Table3[[#This Row],[operating case outflow ]]</f>
        <v>-378.98999999999995</v>
      </c>
      <c r="F487">
        <v>2.4900000000000002</v>
      </c>
      <c r="G487">
        <v>4.7699999999999996</v>
      </c>
      <c r="H487" t="s">
        <v>143</v>
      </c>
      <c r="I487" t="s">
        <v>144</v>
      </c>
    </row>
    <row r="488" spans="1:9" x14ac:dyDescent="0.45">
      <c r="A488" s="1">
        <v>44214</v>
      </c>
      <c r="B488" t="s">
        <v>147</v>
      </c>
      <c r="C488">
        <v>268.73</v>
      </c>
      <c r="D488">
        <v>688.48</v>
      </c>
      <c r="E488">
        <f>Table3[[#This Row],[operating cash inflow]]-Table3[[#This Row],[operating case outflow ]]</f>
        <v>-419.75</v>
      </c>
      <c r="F488">
        <v>4.01</v>
      </c>
      <c r="G488">
        <v>3.24</v>
      </c>
      <c r="H488" t="s">
        <v>144</v>
      </c>
      <c r="I488" t="s">
        <v>145</v>
      </c>
    </row>
    <row r="489" spans="1:9" x14ac:dyDescent="0.45">
      <c r="A489" s="1">
        <v>44215</v>
      </c>
      <c r="B489" t="s">
        <v>147</v>
      </c>
      <c r="C489">
        <v>151.37</v>
      </c>
      <c r="D489">
        <v>556.37</v>
      </c>
      <c r="E489">
        <f>Table3[[#This Row],[operating cash inflow]]-Table3[[#This Row],[operating case outflow ]]</f>
        <v>-405</v>
      </c>
      <c r="F489">
        <v>2.35</v>
      </c>
      <c r="G489">
        <v>1.41</v>
      </c>
      <c r="H489" t="s">
        <v>145</v>
      </c>
      <c r="I489" t="s">
        <v>144</v>
      </c>
    </row>
    <row r="490" spans="1:9" x14ac:dyDescent="0.45">
      <c r="A490" s="1">
        <v>44215</v>
      </c>
      <c r="B490" t="s">
        <v>147</v>
      </c>
      <c r="C490">
        <v>418.28</v>
      </c>
      <c r="D490">
        <v>692.53</v>
      </c>
      <c r="E490">
        <f>Table3[[#This Row],[operating cash inflow]]-Table3[[#This Row],[operating case outflow ]]</f>
        <v>-274.25</v>
      </c>
      <c r="F490">
        <v>4.58</v>
      </c>
      <c r="G490">
        <v>2.74</v>
      </c>
      <c r="H490" t="s">
        <v>143</v>
      </c>
      <c r="I490" t="s">
        <v>146</v>
      </c>
    </row>
    <row r="491" spans="1:9" x14ac:dyDescent="0.45">
      <c r="A491" s="1">
        <v>44215</v>
      </c>
      <c r="B491" t="s">
        <v>147</v>
      </c>
      <c r="C491">
        <v>321.86</v>
      </c>
      <c r="D491">
        <v>576.91</v>
      </c>
      <c r="E491">
        <f>Table3[[#This Row],[operating cash inflow]]-Table3[[#This Row],[operating case outflow ]]</f>
        <v>-255.04999999999995</v>
      </c>
      <c r="F491">
        <v>1.62</v>
      </c>
      <c r="G491">
        <v>4.33</v>
      </c>
      <c r="H491" t="s">
        <v>145</v>
      </c>
      <c r="I491" t="s">
        <v>146</v>
      </c>
    </row>
    <row r="492" spans="1:9" x14ac:dyDescent="0.45">
      <c r="A492" s="1">
        <v>44215</v>
      </c>
      <c r="B492" t="s">
        <v>147</v>
      </c>
      <c r="C492">
        <v>137.61000000000001</v>
      </c>
      <c r="D492">
        <v>601.4</v>
      </c>
      <c r="E492">
        <f>Table3[[#This Row],[operating cash inflow]]-Table3[[#This Row],[operating case outflow ]]</f>
        <v>-463.78999999999996</v>
      </c>
      <c r="F492">
        <v>1.04</v>
      </c>
      <c r="G492">
        <v>1.63</v>
      </c>
      <c r="H492" t="s">
        <v>146</v>
      </c>
      <c r="I492" t="s">
        <v>145</v>
      </c>
    </row>
    <row r="493" spans="1:9" x14ac:dyDescent="0.45">
      <c r="A493" s="1">
        <v>44216</v>
      </c>
      <c r="B493" t="s">
        <v>147</v>
      </c>
      <c r="C493">
        <v>332.86</v>
      </c>
      <c r="D493">
        <v>713.63</v>
      </c>
      <c r="E493">
        <f>Table3[[#This Row],[operating cash inflow]]-Table3[[#This Row],[operating case outflow ]]</f>
        <v>-380.77</v>
      </c>
      <c r="F493">
        <v>1.03</v>
      </c>
      <c r="G493">
        <v>3.59</v>
      </c>
      <c r="H493" t="s">
        <v>146</v>
      </c>
      <c r="I493" t="s">
        <v>144</v>
      </c>
    </row>
    <row r="494" spans="1:9" x14ac:dyDescent="0.45">
      <c r="A494" s="1">
        <v>44216</v>
      </c>
      <c r="B494" t="s">
        <v>147</v>
      </c>
      <c r="C494">
        <v>344.64</v>
      </c>
      <c r="D494">
        <v>527.72</v>
      </c>
      <c r="E494">
        <f>Table3[[#This Row],[operating cash inflow]]-Table3[[#This Row],[operating case outflow ]]</f>
        <v>-183.08000000000004</v>
      </c>
      <c r="F494">
        <v>1.78</v>
      </c>
      <c r="G494">
        <v>1.07</v>
      </c>
      <c r="H494" t="s">
        <v>144</v>
      </c>
      <c r="I494" t="s">
        <v>146</v>
      </c>
    </row>
    <row r="495" spans="1:9" x14ac:dyDescent="0.45">
      <c r="A495" s="1">
        <v>44217</v>
      </c>
      <c r="B495" t="s">
        <v>147</v>
      </c>
      <c r="C495">
        <v>479.27</v>
      </c>
      <c r="D495">
        <v>619.89</v>
      </c>
      <c r="E495">
        <f>Table3[[#This Row],[operating cash inflow]]-Table3[[#This Row],[operating case outflow ]]</f>
        <v>-140.62</v>
      </c>
      <c r="F495">
        <v>4.21</v>
      </c>
      <c r="G495">
        <v>2.5499999999999998</v>
      </c>
      <c r="H495" t="s">
        <v>146</v>
      </c>
      <c r="I495" t="s">
        <v>144</v>
      </c>
    </row>
    <row r="496" spans="1:9" x14ac:dyDescent="0.45">
      <c r="A496" s="1">
        <v>44218</v>
      </c>
      <c r="B496" t="s">
        <v>147</v>
      </c>
      <c r="C496">
        <v>329.57</v>
      </c>
      <c r="D496">
        <v>576.77</v>
      </c>
      <c r="E496">
        <f>Table3[[#This Row],[operating cash inflow]]-Table3[[#This Row],[operating case outflow ]]</f>
        <v>-247.2</v>
      </c>
      <c r="F496">
        <v>3.02</v>
      </c>
      <c r="G496">
        <v>2.5499999999999998</v>
      </c>
      <c r="H496" t="s">
        <v>144</v>
      </c>
      <c r="I496" t="s">
        <v>145</v>
      </c>
    </row>
    <row r="497" spans="1:9" x14ac:dyDescent="0.45">
      <c r="A497" s="1">
        <v>44218</v>
      </c>
      <c r="B497" t="s">
        <v>147</v>
      </c>
      <c r="C497">
        <v>360.41</v>
      </c>
      <c r="D497">
        <v>562.74</v>
      </c>
      <c r="E497">
        <f>Table3[[#This Row],[operating cash inflow]]-Table3[[#This Row],[operating case outflow ]]</f>
        <v>-202.32999999999998</v>
      </c>
      <c r="F497">
        <v>3.07</v>
      </c>
      <c r="G497">
        <v>4.78</v>
      </c>
      <c r="H497" t="s">
        <v>145</v>
      </c>
      <c r="I497" t="s">
        <v>145</v>
      </c>
    </row>
    <row r="498" spans="1:9" x14ac:dyDescent="0.45">
      <c r="A498" s="1">
        <v>44219</v>
      </c>
      <c r="B498" t="s">
        <v>147</v>
      </c>
      <c r="C498">
        <v>116.37</v>
      </c>
      <c r="D498">
        <v>762.84</v>
      </c>
      <c r="E498">
        <f>Table3[[#This Row],[operating cash inflow]]-Table3[[#This Row],[operating case outflow ]]</f>
        <v>-646.47</v>
      </c>
      <c r="F498">
        <v>4.84</v>
      </c>
      <c r="G498">
        <v>4.4000000000000004</v>
      </c>
      <c r="H498" t="s">
        <v>144</v>
      </c>
      <c r="I498" t="s">
        <v>145</v>
      </c>
    </row>
    <row r="499" spans="1:9" x14ac:dyDescent="0.45">
      <c r="A499" s="1">
        <v>44219</v>
      </c>
      <c r="B499" t="s">
        <v>147</v>
      </c>
      <c r="C499">
        <v>284.81</v>
      </c>
      <c r="D499">
        <v>520.05999999999995</v>
      </c>
      <c r="E499">
        <f>Table3[[#This Row],[operating cash inflow]]-Table3[[#This Row],[operating case outflow ]]</f>
        <v>-235.24999999999994</v>
      </c>
      <c r="F499">
        <v>3.94</v>
      </c>
      <c r="G499">
        <v>1.83</v>
      </c>
      <c r="H499" t="s">
        <v>143</v>
      </c>
      <c r="I499" t="s">
        <v>146</v>
      </c>
    </row>
    <row r="500" spans="1:9" x14ac:dyDescent="0.45">
      <c r="A500" s="1">
        <v>44219</v>
      </c>
      <c r="B500" t="s">
        <v>147</v>
      </c>
      <c r="C500">
        <v>326.8</v>
      </c>
      <c r="D500">
        <v>622.73</v>
      </c>
      <c r="E500">
        <f>Table3[[#This Row],[operating cash inflow]]-Table3[[#This Row],[operating case outflow ]]</f>
        <v>-295.93</v>
      </c>
      <c r="F500">
        <v>3.4</v>
      </c>
      <c r="G500">
        <v>4.4800000000000004</v>
      </c>
      <c r="H500" t="s">
        <v>145</v>
      </c>
      <c r="I500" t="s">
        <v>145</v>
      </c>
    </row>
    <row r="501" spans="1:9" x14ac:dyDescent="0.45">
      <c r="A501" s="1">
        <v>44219</v>
      </c>
      <c r="B501" t="s">
        <v>147</v>
      </c>
      <c r="C501">
        <v>300.68</v>
      </c>
      <c r="D501">
        <v>737.17</v>
      </c>
      <c r="E501">
        <f>Table3[[#This Row],[operating cash inflow]]-Table3[[#This Row],[operating case outflow ]]</f>
        <v>-436.48999999999995</v>
      </c>
      <c r="F501">
        <v>2.34</v>
      </c>
      <c r="G501">
        <v>3.21</v>
      </c>
      <c r="H501" t="s">
        <v>143</v>
      </c>
      <c r="I501" t="s">
        <v>146</v>
      </c>
    </row>
    <row r="502" spans="1:9" x14ac:dyDescent="0.45">
      <c r="A502" s="1">
        <v>44220</v>
      </c>
      <c r="B502" t="s">
        <v>147</v>
      </c>
      <c r="C502">
        <v>169.45</v>
      </c>
      <c r="D502">
        <v>513.26</v>
      </c>
      <c r="E502">
        <f>Table3[[#This Row],[operating cash inflow]]-Table3[[#This Row],[operating case outflow ]]</f>
        <v>-343.81</v>
      </c>
      <c r="F502">
        <v>2.82</v>
      </c>
      <c r="G502">
        <v>1.89</v>
      </c>
      <c r="H502" t="s">
        <v>143</v>
      </c>
      <c r="I502" t="s">
        <v>143</v>
      </c>
    </row>
    <row r="503" spans="1:9" x14ac:dyDescent="0.45">
      <c r="A503" s="1">
        <v>44221</v>
      </c>
      <c r="B503" t="s">
        <v>147</v>
      </c>
      <c r="C503">
        <v>337.47</v>
      </c>
      <c r="D503">
        <v>501.77</v>
      </c>
      <c r="E503">
        <f>Table3[[#This Row],[operating cash inflow]]-Table3[[#This Row],[operating case outflow ]]</f>
        <v>-164.29999999999995</v>
      </c>
      <c r="F503">
        <v>2.91</v>
      </c>
      <c r="G503">
        <v>1.04</v>
      </c>
      <c r="H503" t="s">
        <v>144</v>
      </c>
      <c r="I503" t="s">
        <v>145</v>
      </c>
    </row>
    <row r="504" spans="1:9" x14ac:dyDescent="0.45">
      <c r="A504" s="1">
        <v>44221</v>
      </c>
      <c r="B504" t="s">
        <v>147</v>
      </c>
      <c r="C504">
        <v>211.24</v>
      </c>
      <c r="D504">
        <v>708.04</v>
      </c>
      <c r="E504">
        <f>Table3[[#This Row],[operating cash inflow]]-Table3[[#This Row],[operating case outflow ]]</f>
        <v>-496.79999999999995</v>
      </c>
      <c r="F504">
        <v>1.52</v>
      </c>
      <c r="G504">
        <v>4.6900000000000004</v>
      </c>
      <c r="H504" t="s">
        <v>144</v>
      </c>
      <c r="I504" t="s">
        <v>144</v>
      </c>
    </row>
    <row r="505" spans="1:9" x14ac:dyDescent="0.45">
      <c r="A505" s="1">
        <v>44221</v>
      </c>
      <c r="B505" t="s">
        <v>147</v>
      </c>
      <c r="C505">
        <v>317.64</v>
      </c>
      <c r="D505">
        <v>520.52</v>
      </c>
      <c r="E505">
        <f>Table3[[#This Row],[operating cash inflow]]-Table3[[#This Row],[operating case outflow ]]</f>
        <v>-202.88</v>
      </c>
      <c r="F505">
        <v>3.26</v>
      </c>
      <c r="G505">
        <v>4.5999999999999996</v>
      </c>
      <c r="H505" t="s">
        <v>146</v>
      </c>
      <c r="I505" t="s">
        <v>145</v>
      </c>
    </row>
    <row r="506" spans="1:9" x14ac:dyDescent="0.45">
      <c r="A506" s="1">
        <v>44221</v>
      </c>
      <c r="B506" t="s">
        <v>147</v>
      </c>
      <c r="C506">
        <v>286.95999999999998</v>
      </c>
      <c r="D506">
        <v>561.91999999999996</v>
      </c>
      <c r="E506">
        <f>Table3[[#This Row],[operating cash inflow]]-Table3[[#This Row],[operating case outflow ]]</f>
        <v>-274.95999999999998</v>
      </c>
      <c r="F506">
        <v>1.36</v>
      </c>
      <c r="G506">
        <v>3.1</v>
      </c>
      <c r="H506" t="s">
        <v>145</v>
      </c>
      <c r="I506" t="s">
        <v>146</v>
      </c>
    </row>
    <row r="507" spans="1:9" x14ac:dyDescent="0.45">
      <c r="A507" s="1">
        <v>44222</v>
      </c>
      <c r="B507" t="s">
        <v>147</v>
      </c>
      <c r="C507">
        <v>456.03</v>
      </c>
      <c r="D507">
        <v>726.24</v>
      </c>
      <c r="E507">
        <f>Table3[[#This Row],[operating cash inflow]]-Table3[[#This Row],[operating case outflow ]]</f>
        <v>-270.21000000000004</v>
      </c>
      <c r="F507">
        <v>2.2599999999999998</v>
      </c>
      <c r="G507">
        <v>3.23</v>
      </c>
      <c r="H507" t="s">
        <v>144</v>
      </c>
      <c r="I507" t="s">
        <v>145</v>
      </c>
    </row>
    <row r="508" spans="1:9" x14ac:dyDescent="0.45">
      <c r="A508" s="1">
        <v>44222</v>
      </c>
      <c r="B508" t="s">
        <v>147</v>
      </c>
      <c r="C508">
        <v>427.4</v>
      </c>
      <c r="D508">
        <v>508.09</v>
      </c>
      <c r="E508">
        <f>Table3[[#This Row],[operating cash inflow]]-Table3[[#This Row],[operating case outflow ]]</f>
        <v>-80.69</v>
      </c>
      <c r="F508">
        <v>2.29</v>
      </c>
      <c r="G508">
        <v>3.57</v>
      </c>
      <c r="H508" t="s">
        <v>143</v>
      </c>
      <c r="I508" t="s">
        <v>145</v>
      </c>
    </row>
    <row r="509" spans="1:9" x14ac:dyDescent="0.45">
      <c r="A509" s="1">
        <v>44222</v>
      </c>
      <c r="B509" t="s">
        <v>147</v>
      </c>
      <c r="C509">
        <v>110.97</v>
      </c>
      <c r="D509">
        <v>589.29999999999995</v>
      </c>
      <c r="E509">
        <f>Table3[[#This Row],[operating cash inflow]]-Table3[[#This Row],[operating case outflow ]]</f>
        <v>-478.32999999999993</v>
      </c>
      <c r="F509">
        <v>2.7</v>
      </c>
      <c r="G509">
        <v>2.17</v>
      </c>
      <c r="H509" t="s">
        <v>143</v>
      </c>
      <c r="I509" t="s">
        <v>146</v>
      </c>
    </row>
    <row r="510" spans="1:9" x14ac:dyDescent="0.45">
      <c r="A510" s="1">
        <v>44223</v>
      </c>
      <c r="B510" t="s">
        <v>147</v>
      </c>
      <c r="C510">
        <v>229.01</v>
      </c>
      <c r="D510">
        <v>713.86</v>
      </c>
      <c r="E510">
        <f>Table3[[#This Row],[operating cash inflow]]-Table3[[#This Row],[operating case outflow ]]</f>
        <v>-484.85</v>
      </c>
      <c r="F510">
        <v>3.89</v>
      </c>
      <c r="G510">
        <v>4.54</v>
      </c>
      <c r="H510" t="s">
        <v>143</v>
      </c>
      <c r="I510" t="s">
        <v>145</v>
      </c>
    </row>
    <row r="511" spans="1:9" x14ac:dyDescent="0.45">
      <c r="A511" s="1">
        <v>44223</v>
      </c>
      <c r="B511" t="s">
        <v>147</v>
      </c>
      <c r="C511">
        <v>387.78</v>
      </c>
      <c r="D511">
        <v>591.77</v>
      </c>
      <c r="E511">
        <f>Table3[[#This Row],[operating cash inflow]]-Table3[[#This Row],[operating case outflow ]]</f>
        <v>-203.99</v>
      </c>
      <c r="F511">
        <v>3.33</v>
      </c>
      <c r="G511">
        <v>3.71</v>
      </c>
      <c r="H511" t="s">
        <v>146</v>
      </c>
      <c r="I511" t="s">
        <v>145</v>
      </c>
    </row>
    <row r="512" spans="1:9" x14ac:dyDescent="0.45">
      <c r="A512" s="1">
        <v>44224</v>
      </c>
      <c r="B512" t="s">
        <v>147</v>
      </c>
      <c r="C512">
        <v>241.34</v>
      </c>
      <c r="D512">
        <v>571.79999999999995</v>
      </c>
      <c r="E512">
        <f>Table3[[#This Row],[operating cash inflow]]-Table3[[#This Row],[operating case outflow ]]</f>
        <v>-330.45999999999992</v>
      </c>
      <c r="F512">
        <v>2.8</v>
      </c>
      <c r="G512">
        <v>2.8</v>
      </c>
      <c r="H512" t="s">
        <v>146</v>
      </c>
      <c r="I512" t="s">
        <v>146</v>
      </c>
    </row>
    <row r="513" spans="1:9" x14ac:dyDescent="0.45">
      <c r="A513" s="1">
        <v>44224</v>
      </c>
      <c r="B513" t="s">
        <v>147</v>
      </c>
      <c r="C513">
        <v>355.42</v>
      </c>
      <c r="D513">
        <v>660.11</v>
      </c>
      <c r="E513">
        <f>Table3[[#This Row],[operating cash inflow]]-Table3[[#This Row],[operating case outflow ]]</f>
        <v>-304.69</v>
      </c>
      <c r="F513">
        <v>2.8</v>
      </c>
      <c r="G513">
        <v>1.97</v>
      </c>
      <c r="H513" t="s">
        <v>144</v>
      </c>
      <c r="I513" t="s">
        <v>145</v>
      </c>
    </row>
    <row r="514" spans="1:9" x14ac:dyDescent="0.45">
      <c r="A514" s="1">
        <v>44224</v>
      </c>
      <c r="B514" t="s">
        <v>147</v>
      </c>
      <c r="C514">
        <v>301.13</v>
      </c>
      <c r="D514">
        <v>700.29</v>
      </c>
      <c r="E514">
        <f>Table3[[#This Row],[operating cash inflow]]-Table3[[#This Row],[operating case outflow ]]</f>
        <v>-399.15999999999997</v>
      </c>
      <c r="F514">
        <v>1.6</v>
      </c>
      <c r="G514">
        <v>4.41</v>
      </c>
      <c r="H514" t="s">
        <v>146</v>
      </c>
      <c r="I514" t="s">
        <v>143</v>
      </c>
    </row>
    <row r="515" spans="1:9" x14ac:dyDescent="0.45">
      <c r="A515" s="1">
        <v>44226</v>
      </c>
      <c r="B515" t="s">
        <v>147</v>
      </c>
      <c r="C515">
        <v>490.86</v>
      </c>
      <c r="D515">
        <v>653.29</v>
      </c>
      <c r="E515">
        <f>Table3[[#This Row],[operating cash inflow]]-Table3[[#This Row],[operating case outflow ]]</f>
        <v>-162.42999999999995</v>
      </c>
      <c r="F515">
        <v>3.01</v>
      </c>
      <c r="G515">
        <v>1.85</v>
      </c>
      <c r="H515" t="s">
        <v>143</v>
      </c>
      <c r="I515" t="s">
        <v>143</v>
      </c>
    </row>
    <row r="516" spans="1:9" x14ac:dyDescent="0.45">
      <c r="A516" s="1">
        <v>44226</v>
      </c>
      <c r="B516" t="s">
        <v>147</v>
      </c>
      <c r="C516">
        <v>482.97</v>
      </c>
      <c r="D516">
        <v>506.12</v>
      </c>
      <c r="E516">
        <f>Table3[[#This Row],[operating cash inflow]]-Table3[[#This Row],[operating case outflow ]]</f>
        <v>-23.149999999999977</v>
      </c>
      <c r="F516">
        <v>3.14</v>
      </c>
      <c r="G516">
        <v>3.34</v>
      </c>
      <c r="H516" t="s">
        <v>145</v>
      </c>
      <c r="I516" t="s">
        <v>143</v>
      </c>
    </row>
    <row r="517" spans="1:9" x14ac:dyDescent="0.45">
      <c r="A517" s="1">
        <v>44226</v>
      </c>
      <c r="B517" t="s">
        <v>147</v>
      </c>
      <c r="C517">
        <v>197.49</v>
      </c>
      <c r="D517">
        <v>556.23</v>
      </c>
      <c r="E517">
        <f>Table3[[#This Row],[operating cash inflow]]-Table3[[#This Row],[operating case outflow ]]</f>
        <v>-358.74</v>
      </c>
      <c r="F517">
        <v>3.3</v>
      </c>
      <c r="G517">
        <v>2.97</v>
      </c>
      <c r="H517" t="s">
        <v>145</v>
      </c>
      <c r="I517" t="s">
        <v>146</v>
      </c>
    </row>
    <row r="518" spans="1:9" x14ac:dyDescent="0.45">
      <c r="A518" s="1">
        <v>44226</v>
      </c>
      <c r="B518" t="s">
        <v>147</v>
      </c>
      <c r="C518">
        <v>347.48</v>
      </c>
      <c r="D518">
        <v>577.03</v>
      </c>
      <c r="E518">
        <f>Table3[[#This Row],[operating cash inflow]]-Table3[[#This Row],[operating case outflow ]]</f>
        <v>-229.54999999999995</v>
      </c>
      <c r="F518">
        <v>1.4</v>
      </c>
      <c r="G518">
        <v>3.58</v>
      </c>
      <c r="H518" t="s">
        <v>146</v>
      </c>
      <c r="I518" t="s">
        <v>143</v>
      </c>
    </row>
    <row r="519" spans="1:9" x14ac:dyDescent="0.45">
      <c r="A519" s="1">
        <v>44226</v>
      </c>
      <c r="B519" t="s">
        <v>147</v>
      </c>
      <c r="C519">
        <v>177.88</v>
      </c>
      <c r="D519">
        <v>670.05</v>
      </c>
      <c r="E519">
        <f>Table3[[#This Row],[operating cash inflow]]-Table3[[#This Row],[operating case outflow ]]</f>
        <v>-492.16999999999996</v>
      </c>
      <c r="F519">
        <v>2.89</v>
      </c>
      <c r="G519">
        <v>1.62</v>
      </c>
      <c r="H519" t="s">
        <v>144</v>
      </c>
      <c r="I519" t="s">
        <v>146</v>
      </c>
    </row>
    <row r="520" spans="1:9" x14ac:dyDescent="0.45">
      <c r="A520" s="1">
        <v>44227</v>
      </c>
      <c r="B520" t="s">
        <v>147</v>
      </c>
      <c r="C520">
        <v>245.77</v>
      </c>
      <c r="D520">
        <v>605.64</v>
      </c>
      <c r="E520">
        <f>Table3[[#This Row],[operating cash inflow]]-Table3[[#This Row],[operating case outflow ]]</f>
        <v>-359.87</v>
      </c>
      <c r="F520">
        <v>3.63</v>
      </c>
      <c r="G520">
        <v>4.28</v>
      </c>
      <c r="H520" t="s">
        <v>146</v>
      </c>
      <c r="I520" t="s">
        <v>144</v>
      </c>
    </row>
    <row r="521" spans="1:9" x14ac:dyDescent="0.45">
      <c r="A521" s="1">
        <v>44227</v>
      </c>
      <c r="B521" t="s">
        <v>147</v>
      </c>
      <c r="C521">
        <v>258.08999999999997</v>
      </c>
      <c r="D521">
        <v>704.01</v>
      </c>
      <c r="E521">
        <f>Table3[[#This Row],[operating cash inflow]]-Table3[[#This Row],[operating case outflow ]]</f>
        <v>-445.92</v>
      </c>
      <c r="F521">
        <v>4.28</v>
      </c>
      <c r="G521">
        <v>4</v>
      </c>
      <c r="H521" t="s">
        <v>146</v>
      </c>
      <c r="I521" t="s">
        <v>144</v>
      </c>
    </row>
    <row r="522" spans="1:9" x14ac:dyDescent="0.45">
      <c r="A522" s="1">
        <v>44227</v>
      </c>
      <c r="B522" t="s">
        <v>147</v>
      </c>
      <c r="C522">
        <v>252.14</v>
      </c>
      <c r="D522">
        <v>686.41</v>
      </c>
      <c r="E522">
        <f>Table3[[#This Row],[operating cash inflow]]-Table3[[#This Row],[operating case outflow ]]</f>
        <v>-434.27</v>
      </c>
      <c r="F522">
        <v>4.03</v>
      </c>
      <c r="G522">
        <v>2.37</v>
      </c>
      <c r="H522" t="s">
        <v>146</v>
      </c>
      <c r="I522" t="s">
        <v>146</v>
      </c>
    </row>
    <row r="523" spans="1:9" x14ac:dyDescent="0.45">
      <c r="A523" s="1">
        <v>44227</v>
      </c>
      <c r="B523" t="s">
        <v>147</v>
      </c>
      <c r="C523">
        <v>306.39</v>
      </c>
      <c r="D523">
        <v>790.06</v>
      </c>
      <c r="E523">
        <f>Table3[[#This Row],[operating cash inflow]]-Table3[[#This Row],[operating case outflow ]]</f>
        <v>-483.66999999999996</v>
      </c>
      <c r="F523">
        <v>4.83</v>
      </c>
      <c r="G523">
        <v>2.12</v>
      </c>
      <c r="H523" t="s">
        <v>144</v>
      </c>
      <c r="I523" t="s">
        <v>143</v>
      </c>
    </row>
    <row r="524" spans="1:9" x14ac:dyDescent="0.45">
      <c r="A524" s="1">
        <v>44227</v>
      </c>
      <c r="B524" t="s">
        <v>147</v>
      </c>
      <c r="C524">
        <v>354.76</v>
      </c>
      <c r="D524">
        <v>744.5</v>
      </c>
      <c r="E524">
        <f>Table3[[#This Row],[operating cash inflow]]-Table3[[#This Row],[operating case outflow ]]</f>
        <v>-389.74</v>
      </c>
      <c r="F524">
        <v>2.0699999999999998</v>
      </c>
      <c r="G524">
        <v>2.85</v>
      </c>
      <c r="H524" t="s">
        <v>144</v>
      </c>
      <c r="I524" t="s">
        <v>144</v>
      </c>
    </row>
    <row r="525" spans="1:9" x14ac:dyDescent="0.45">
      <c r="A525" s="1">
        <v>44227</v>
      </c>
      <c r="B525" t="s">
        <v>147</v>
      </c>
      <c r="C525">
        <v>463.91</v>
      </c>
      <c r="D525">
        <v>595.07000000000005</v>
      </c>
      <c r="E525">
        <f>Table3[[#This Row],[operating cash inflow]]-Table3[[#This Row],[operating case outflow ]]</f>
        <v>-131.16000000000003</v>
      </c>
      <c r="F525">
        <v>4.09</v>
      </c>
      <c r="G525">
        <v>1.65</v>
      </c>
      <c r="H525" t="s">
        <v>143</v>
      </c>
      <c r="I525" t="s">
        <v>146</v>
      </c>
    </row>
    <row r="526" spans="1:9" x14ac:dyDescent="0.45">
      <c r="A526" s="1">
        <v>44228</v>
      </c>
      <c r="B526" t="s">
        <v>147</v>
      </c>
      <c r="C526">
        <v>428.53</v>
      </c>
      <c r="D526">
        <v>768.15</v>
      </c>
      <c r="E526">
        <f>Table3[[#This Row],[operating cash inflow]]-Table3[[#This Row],[operating case outflow ]]</f>
        <v>-339.62</v>
      </c>
      <c r="F526">
        <v>4.04</v>
      </c>
      <c r="G526">
        <v>2.59</v>
      </c>
      <c r="H526" t="s">
        <v>146</v>
      </c>
      <c r="I526" t="s">
        <v>145</v>
      </c>
    </row>
    <row r="527" spans="1:9" x14ac:dyDescent="0.45">
      <c r="A527" s="1">
        <v>44228</v>
      </c>
      <c r="B527" t="s">
        <v>147</v>
      </c>
      <c r="C527">
        <v>372.95</v>
      </c>
      <c r="D527">
        <v>706.88</v>
      </c>
      <c r="E527">
        <f>Table3[[#This Row],[operating cash inflow]]-Table3[[#This Row],[operating case outflow ]]</f>
        <v>-333.93</v>
      </c>
      <c r="F527">
        <v>3.37</v>
      </c>
      <c r="G527">
        <v>1.41</v>
      </c>
      <c r="H527" t="s">
        <v>146</v>
      </c>
      <c r="I527" t="s">
        <v>146</v>
      </c>
    </row>
    <row r="528" spans="1:9" x14ac:dyDescent="0.45">
      <c r="A528" s="1">
        <v>44229</v>
      </c>
      <c r="B528" t="s">
        <v>147</v>
      </c>
      <c r="C528">
        <v>341.6</v>
      </c>
      <c r="D528">
        <v>503.28</v>
      </c>
      <c r="E528">
        <f>Table3[[#This Row],[operating cash inflow]]-Table3[[#This Row],[operating case outflow ]]</f>
        <v>-161.67999999999995</v>
      </c>
      <c r="F528">
        <v>2.4700000000000002</v>
      </c>
      <c r="G528">
        <v>3.47</v>
      </c>
      <c r="H528" t="s">
        <v>145</v>
      </c>
      <c r="I528" t="s">
        <v>144</v>
      </c>
    </row>
    <row r="529" spans="1:9" x14ac:dyDescent="0.45">
      <c r="A529" s="1">
        <v>44229</v>
      </c>
      <c r="B529" t="s">
        <v>147</v>
      </c>
      <c r="C529">
        <v>352.93</v>
      </c>
      <c r="D529">
        <v>736.4</v>
      </c>
      <c r="E529">
        <f>Table3[[#This Row],[operating cash inflow]]-Table3[[#This Row],[operating case outflow ]]</f>
        <v>-383.46999999999997</v>
      </c>
      <c r="F529">
        <v>2.88</v>
      </c>
      <c r="G529">
        <v>3.56</v>
      </c>
      <c r="H529" t="s">
        <v>146</v>
      </c>
      <c r="I529" t="s">
        <v>146</v>
      </c>
    </row>
    <row r="530" spans="1:9" x14ac:dyDescent="0.45">
      <c r="A530" s="1">
        <v>44230</v>
      </c>
      <c r="B530" t="s">
        <v>147</v>
      </c>
      <c r="C530">
        <v>191.02</v>
      </c>
      <c r="D530">
        <v>603.96</v>
      </c>
      <c r="E530">
        <f>Table3[[#This Row],[operating cash inflow]]-Table3[[#This Row],[operating case outflow ]]</f>
        <v>-412.94000000000005</v>
      </c>
      <c r="F530">
        <v>4.6100000000000003</v>
      </c>
      <c r="G530">
        <v>1.69</v>
      </c>
      <c r="H530" t="s">
        <v>144</v>
      </c>
      <c r="I530" t="s">
        <v>146</v>
      </c>
    </row>
    <row r="531" spans="1:9" x14ac:dyDescent="0.45">
      <c r="A531" s="1">
        <v>44230</v>
      </c>
      <c r="B531" t="s">
        <v>147</v>
      </c>
      <c r="C531">
        <v>476.3</v>
      </c>
      <c r="D531">
        <v>715.29</v>
      </c>
      <c r="E531">
        <f>Table3[[#This Row],[operating cash inflow]]-Table3[[#This Row],[operating case outflow ]]</f>
        <v>-238.98999999999995</v>
      </c>
      <c r="F531">
        <v>2.91</v>
      </c>
      <c r="G531">
        <v>4.6399999999999997</v>
      </c>
      <c r="H531" t="s">
        <v>145</v>
      </c>
      <c r="I531" t="s">
        <v>143</v>
      </c>
    </row>
    <row r="532" spans="1:9" x14ac:dyDescent="0.45">
      <c r="A532" s="1">
        <v>44230</v>
      </c>
      <c r="B532" t="s">
        <v>147</v>
      </c>
      <c r="C532">
        <v>336.8</v>
      </c>
      <c r="D532">
        <v>536.58000000000004</v>
      </c>
      <c r="E532">
        <f>Table3[[#This Row],[operating cash inflow]]-Table3[[#This Row],[operating case outflow ]]</f>
        <v>-199.78000000000003</v>
      </c>
      <c r="F532">
        <v>1.66</v>
      </c>
      <c r="G532">
        <v>4.8499999999999996</v>
      </c>
      <c r="H532" t="s">
        <v>144</v>
      </c>
      <c r="I532" t="s">
        <v>146</v>
      </c>
    </row>
    <row r="533" spans="1:9" x14ac:dyDescent="0.45">
      <c r="A533" s="1">
        <v>44231</v>
      </c>
      <c r="B533" t="s">
        <v>147</v>
      </c>
      <c r="C533">
        <v>223.98</v>
      </c>
      <c r="D533">
        <v>600.89</v>
      </c>
      <c r="E533">
        <f>Table3[[#This Row],[operating cash inflow]]-Table3[[#This Row],[operating case outflow ]]</f>
        <v>-376.90999999999997</v>
      </c>
      <c r="F533">
        <v>1.02</v>
      </c>
      <c r="G533">
        <v>2.14</v>
      </c>
      <c r="H533" t="s">
        <v>145</v>
      </c>
      <c r="I533" t="s">
        <v>144</v>
      </c>
    </row>
    <row r="534" spans="1:9" x14ac:dyDescent="0.45">
      <c r="A534" s="1">
        <v>44231</v>
      </c>
      <c r="B534" t="s">
        <v>147</v>
      </c>
      <c r="C534">
        <v>486.05</v>
      </c>
      <c r="D534">
        <v>701.79</v>
      </c>
      <c r="E534">
        <f>Table3[[#This Row],[operating cash inflow]]-Table3[[#This Row],[operating case outflow ]]</f>
        <v>-215.73999999999995</v>
      </c>
      <c r="F534">
        <v>1.05</v>
      </c>
      <c r="G534">
        <v>1.25</v>
      </c>
      <c r="H534" t="s">
        <v>144</v>
      </c>
      <c r="I534" t="s">
        <v>145</v>
      </c>
    </row>
    <row r="535" spans="1:9" x14ac:dyDescent="0.45">
      <c r="A535" s="1">
        <v>44231</v>
      </c>
      <c r="B535" t="s">
        <v>147</v>
      </c>
      <c r="C535">
        <v>301.62</v>
      </c>
      <c r="D535">
        <v>770.37</v>
      </c>
      <c r="E535">
        <f>Table3[[#This Row],[operating cash inflow]]-Table3[[#This Row],[operating case outflow ]]</f>
        <v>-468.75</v>
      </c>
      <c r="F535">
        <v>4.55</v>
      </c>
      <c r="G535">
        <v>4.13</v>
      </c>
      <c r="H535" t="s">
        <v>143</v>
      </c>
      <c r="I535" t="s">
        <v>144</v>
      </c>
    </row>
    <row r="536" spans="1:9" x14ac:dyDescent="0.45">
      <c r="A536" s="1">
        <v>44231</v>
      </c>
      <c r="B536" t="s">
        <v>147</v>
      </c>
      <c r="C536">
        <v>465.24</v>
      </c>
      <c r="D536">
        <v>677.95</v>
      </c>
      <c r="E536">
        <f>Table3[[#This Row],[operating cash inflow]]-Table3[[#This Row],[operating case outflow ]]</f>
        <v>-212.71000000000004</v>
      </c>
      <c r="F536">
        <v>4.05</v>
      </c>
      <c r="G536">
        <v>4.67</v>
      </c>
      <c r="H536" t="s">
        <v>144</v>
      </c>
      <c r="I536" t="s">
        <v>146</v>
      </c>
    </row>
    <row r="537" spans="1:9" x14ac:dyDescent="0.45">
      <c r="A537" s="1">
        <v>44232</v>
      </c>
      <c r="B537" t="s">
        <v>147</v>
      </c>
      <c r="C537">
        <v>467.84</v>
      </c>
      <c r="D537">
        <v>710.75</v>
      </c>
      <c r="E537">
        <f>Table3[[#This Row],[operating cash inflow]]-Table3[[#This Row],[operating case outflow ]]</f>
        <v>-242.91000000000003</v>
      </c>
      <c r="F537">
        <v>2.57</v>
      </c>
      <c r="G537">
        <v>2.52</v>
      </c>
      <c r="H537" t="s">
        <v>146</v>
      </c>
      <c r="I537" t="s">
        <v>145</v>
      </c>
    </row>
    <row r="538" spans="1:9" x14ac:dyDescent="0.45">
      <c r="A538" s="1">
        <v>44232</v>
      </c>
      <c r="B538" t="s">
        <v>147</v>
      </c>
      <c r="C538">
        <v>367.65</v>
      </c>
      <c r="D538">
        <v>785.7</v>
      </c>
      <c r="E538">
        <f>Table3[[#This Row],[operating cash inflow]]-Table3[[#This Row],[operating case outflow ]]</f>
        <v>-418.05000000000007</v>
      </c>
      <c r="F538">
        <v>4.59</v>
      </c>
      <c r="G538">
        <v>2.57</v>
      </c>
      <c r="H538" t="s">
        <v>144</v>
      </c>
      <c r="I538" t="s">
        <v>146</v>
      </c>
    </row>
    <row r="539" spans="1:9" x14ac:dyDescent="0.45">
      <c r="A539" s="1">
        <v>44233</v>
      </c>
      <c r="B539" t="s">
        <v>147</v>
      </c>
      <c r="C539">
        <v>154.69999999999999</v>
      </c>
      <c r="D539">
        <v>626.87</v>
      </c>
      <c r="E539">
        <f>Table3[[#This Row],[operating cash inflow]]-Table3[[#This Row],[operating case outflow ]]</f>
        <v>-472.17</v>
      </c>
      <c r="F539">
        <v>3.75</v>
      </c>
      <c r="G539">
        <v>4.1100000000000003</v>
      </c>
      <c r="H539" t="s">
        <v>144</v>
      </c>
      <c r="I539" t="s">
        <v>146</v>
      </c>
    </row>
    <row r="540" spans="1:9" x14ac:dyDescent="0.45">
      <c r="A540" s="1">
        <v>44233</v>
      </c>
      <c r="B540" t="s">
        <v>147</v>
      </c>
      <c r="C540">
        <v>191.28</v>
      </c>
      <c r="D540">
        <v>681.35</v>
      </c>
      <c r="E540">
        <f>Table3[[#This Row],[operating cash inflow]]-Table3[[#This Row],[operating case outflow ]]</f>
        <v>-490.07000000000005</v>
      </c>
      <c r="F540">
        <v>1.93</v>
      </c>
      <c r="G540">
        <v>4.88</v>
      </c>
      <c r="H540" t="s">
        <v>146</v>
      </c>
      <c r="I540" t="s">
        <v>145</v>
      </c>
    </row>
    <row r="541" spans="1:9" x14ac:dyDescent="0.45">
      <c r="A541" s="1">
        <v>44234</v>
      </c>
      <c r="B541" t="s">
        <v>147</v>
      </c>
      <c r="C541">
        <v>363.2</v>
      </c>
      <c r="D541">
        <v>602.13</v>
      </c>
      <c r="E541">
        <f>Table3[[#This Row],[operating cash inflow]]-Table3[[#This Row],[operating case outflow ]]</f>
        <v>-238.93</v>
      </c>
      <c r="F541">
        <v>3.72</v>
      </c>
      <c r="G541">
        <v>2.31</v>
      </c>
      <c r="H541" t="s">
        <v>146</v>
      </c>
      <c r="I541" t="s">
        <v>146</v>
      </c>
    </row>
    <row r="542" spans="1:9" x14ac:dyDescent="0.45">
      <c r="A542" s="1">
        <v>44234</v>
      </c>
      <c r="B542" t="s">
        <v>147</v>
      </c>
      <c r="C542">
        <v>205.05</v>
      </c>
      <c r="D542">
        <v>703.79</v>
      </c>
      <c r="E542">
        <f>Table3[[#This Row],[operating cash inflow]]-Table3[[#This Row],[operating case outflow ]]</f>
        <v>-498.73999999999995</v>
      </c>
      <c r="F542">
        <v>1.24</v>
      </c>
      <c r="G542">
        <v>3.75</v>
      </c>
      <c r="H542" t="s">
        <v>146</v>
      </c>
      <c r="I542" t="s">
        <v>144</v>
      </c>
    </row>
    <row r="543" spans="1:9" x14ac:dyDescent="0.45">
      <c r="A543" s="1">
        <v>44234</v>
      </c>
      <c r="B543" t="s">
        <v>147</v>
      </c>
      <c r="C543">
        <v>353.79</v>
      </c>
      <c r="D543">
        <v>599.37</v>
      </c>
      <c r="E543">
        <f>Table3[[#This Row],[operating cash inflow]]-Table3[[#This Row],[operating case outflow ]]</f>
        <v>-245.57999999999998</v>
      </c>
      <c r="F543">
        <v>4.1500000000000004</v>
      </c>
      <c r="G543">
        <v>2.77</v>
      </c>
      <c r="H543" t="s">
        <v>145</v>
      </c>
      <c r="I543" t="s">
        <v>146</v>
      </c>
    </row>
    <row r="544" spans="1:9" x14ac:dyDescent="0.45">
      <c r="A544" s="1">
        <v>44234</v>
      </c>
      <c r="B544" t="s">
        <v>147</v>
      </c>
      <c r="C544">
        <v>245.83</v>
      </c>
      <c r="D544">
        <v>792.65</v>
      </c>
      <c r="E544">
        <f>Table3[[#This Row],[operating cash inflow]]-Table3[[#This Row],[operating case outflow ]]</f>
        <v>-546.81999999999994</v>
      </c>
      <c r="F544">
        <v>2.0499999999999998</v>
      </c>
      <c r="G544">
        <v>3.89</v>
      </c>
      <c r="H544" t="s">
        <v>145</v>
      </c>
      <c r="I544" t="s">
        <v>146</v>
      </c>
    </row>
    <row r="545" spans="1:9" x14ac:dyDescent="0.45">
      <c r="A545" s="1">
        <v>44235</v>
      </c>
      <c r="B545" t="s">
        <v>147</v>
      </c>
      <c r="C545">
        <v>247.25</v>
      </c>
      <c r="D545">
        <v>741.59</v>
      </c>
      <c r="E545">
        <f>Table3[[#This Row],[operating cash inflow]]-Table3[[#This Row],[operating case outflow ]]</f>
        <v>-494.34000000000003</v>
      </c>
      <c r="F545">
        <v>1.26</v>
      </c>
      <c r="G545">
        <v>1.02</v>
      </c>
      <c r="H545" t="s">
        <v>145</v>
      </c>
      <c r="I545" t="s">
        <v>144</v>
      </c>
    </row>
    <row r="546" spans="1:9" x14ac:dyDescent="0.45">
      <c r="A546" s="1">
        <v>44235</v>
      </c>
      <c r="B546" t="s">
        <v>147</v>
      </c>
      <c r="C546">
        <v>418.82</v>
      </c>
      <c r="D546">
        <v>684.63</v>
      </c>
      <c r="E546">
        <f>Table3[[#This Row],[operating cash inflow]]-Table3[[#This Row],[operating case outflow ]]</f>
        <v>-265.81</v>
      </c>
      <c r="F546">
        <v>4.83</v>
      </c>
      <c r="G546">
        <v>4.0999999999999996</v>
      </c>
      <c r="H546" t="s">
        <v>143</v>
      </c>
      <c r="I546" t="s">
        <v>146</v>
      </c>
    </row>
    <row r="547" spans="1:9" x14ac:dyDescent="0.45">
      <c r="A547" s="1">
        <v>44235</v>
      </c>
      <c r="B547" t="s">
        <v>147</v>
      </c>
      <c r="C547">
        <v>163.44999999999999</v>
      </c>
      <c r="D547">
        <v>747.62</v>
      </c>
      <c r="E547">
        <f>Table3[[#This Row],[operating cash inflow]]-Table3[[#This Row],[operating case outflow ]]</f>
        <v>-584.17000000000007</v>
      </c>
      <c r="F547">
        <v>1.62</v>
      </c>
      <c r="G547">
        <v>2.68</v>
      </c>
      <c r="H547" t="s">
        <v>144</v>
      </c>
      <c r="I547" t="s">
        <v>144</v>
      </c>
    </row>
    <row r="548" spans="1:9" x14ac:dyDescent="0.45">
      <c r="A548" s="1">
        <v>44236</v>
      </c>
      <c r="B548" t="s">
        <v>147</v>
      </c>
      <c r="C548">
        <v>212.68</v>
      </c>
      <c r="D548">
        <v>534.66999999999996</v>
      </c>
      <c r="E548">
        <f>Table3[[#This Row],[operating cash inflow]]-Table3[[#This Row],[operating case outflow ]]</f>
        <v>-321.98999999999995</v>
      </c>
      <c r="F548">
        <v>4.72</v>
      </c>
      <c r="G548">
        <v>4.6399999999999997</v>
      </c>
      <c r="H548" t="s">
        <v>143</v>
      </c>
      <c r="I548" t="s">
        <v>146</v>
      </c>
    </row>
    <row r="549" spans="1:9" x14ac:dyDescent="0.45">
      <c r="A549" s="1">
        <v>44236</v>
      </c>
      <c r="B549" t="s">
        <v>147</v>
      </c>
      <c r="C549">
        <v>252.81</v>
      </c>
      <c r="D549">
        <v>644.02</v>
      </c>
      <c r="E549">
        <f>Table3[[#This Row],[operating cash inflow]]-Table3[[#This Row],[operating case outflow ]]</f>
        <v>-391.21</v>
      </c>
      <c r="F549">
        <v>1.33</v>
      </c>
      <c r="G549">
        <v>3.67</v>
      </c>
      <c r="H549" t="s">
        <v>146</v>
      </c>
      <c r="I549" t="s">
        <v>143</v>
      </c>
    </row>
    <row r="550" spans="1:9" x14ac:dyDescent="0.45">
      <c r="A550" s="1">
        <v>44236</v>
      </c>
      <c r="B550" t="s">
        <v>147</v>
      </c>
      <c r="C550">
        <v>231.11</v>
      </c>
      <c r="D550">
        <v>728.18</v>
      </c>
      <c r="E550">
        <f>Table3[[#This Row],[operating cash inflow]]-Table3[[#This Row],[operating case outflow ]]</f>
        <v>-497.06999999999994</v>
      </c>
      <c r="F550">
        <v>3.95</v>
      </c>
      <c r="G550">
        <v>4.7699999999999996</v>
      </c>
      <c r="H550" t="s">
        <v>144</v>
      </c>
      <c r="I550" t="s">
        <v>144</v>
      </c>
    </row>
    <row r="551" spans="1:9" x14ac:dyDescent="0.45">
      <c r="A551" s="1">
        <v>44237</v>
      </c>
      <c r="B551" t="s">
        <v>147</v>
      </c>
      <c r="C551">
        <v>338.36</v>
      </c>
      <c r="D551">
        <v>535.46</v>
      </c>
      <c r="E551">
        <f>Table3[[#This Row],[operating cash inflow]]-Table3[[#This Row],[operating case outflow ]]</f>
        <v>-197.10000000000002</v>
      </c>
      <c r="F551">
        <v>1.77</v>
      </c>
      <c r="G551">
        <v>1.75</v>
      </c>
      <c r="H551" t="s">
        <v>145</v>
      </c>
      <c r="I551" t="s">
        <v>145</v>
      </c>
    </row>
    <row r="552" spans="1:9" x14ac:dyDescent="0.45">
      <c r="A552" s="1">
        <v>44237</v>
      </c>
      <c r="B552" t="s">
        <v>147</v>
      </c>
      <c r="C552">
        <v>250.56</v>
      </c>
      <c r="D552">
        <v>541.99</v>
      </c>
      <c r="E552">
        <f>Table3[[#This Row],[operating cash inflow]]-Table3[[#This Row],[operating case outflow ]]</f>
        <v>-291.43</v>
      </c>
      <c r="F552">
        <v>3.54</v>
      </c>
      <c r="G552">
        <v>1.34</v>
      </c>
      <c r="H552" t="s">
        <v>144</v>
      </c>
      <c r="I552" t="s">
        <v>143</v>
      </c>
    </row>
    <row r="553" spans="1:9" x14ac:dyDescent="0.45">
      <c r="A553" s="1">
        <v>44237</v>
      </c>
      <c r="B553" t="s">
        <v>147</v>
      </c>
      <c r="C553">
        <v>226.11</v>
      </c>
      <c r="D553">
        <v>669.78</v>
      </c>
      <c r="E553">
        <f>Table3[[#This Row],[operating cash inflow]]-Table3[[#This Row],[operating case outflow ]]</f>
        <v>-443.66999999999996</v>
      </c>
      <c r="F553">
        <v>3.58</v>
      </c>
      <c r="G553">
        <v>3.2</v>
      </c>
      <c r="H553" t="s">
        <v>143</v>
      </c>
      <c r="I553" t="s">
        <v>144</v>
      </c>
    </row>
    <row r="554" spans="1:9" x14ac:dyDescent="0.45">
      <c r="A554" s="1">
        <v>44238</v>
      </c>
      <c r="B554" t="s">
        <v>147</v>
      </c>
      <c r="C554">
        <v>223.35</v>
      </c>
      <c r="D554">
        <v>625.89</v>
      </c>
      <c r="E554">
        <f>Table3[[#This Row],[operating cash inflow]]-Table3[[#This Row],[operating case outflow ]]</f>
        <v>-402.53999999999996</v>
      </c>
      <c r="F554">
        <v>4.66</v>
      </c>
      <c r="G554">
        <v>2.7</v>
      </c>
      <c r="H554" t="s">
        <v>144</v>
      </c>
      <c r="I554" t="s">
        <v>143</v>
      </c>
    </row>
    <row r="555" spans="1:9" x14ac:dyDescent="0.45">
      <c r="A555" s="1">
        <v>44238</v>
      </c>
      <c r="B555" t="s">
        <v>147</v>
      </c>
      <c r="C555">
        <v>400.55</v>
      </c>
      <c r="D555">
        <v>732.18</v>
      </c>
      <c r="E555">
        <f>Table3[[#This Row],[operating cash inflow]]-Table3[[#This Row],[operating case outflow ]]</f>
        <v>-331.62999999999994</v>
      </c>
      <c r="F555">
        <v>1.92</v>
      </c>
      <c r="G555">
        <v>4.53</v>
      </c>
      <c r="H555" t="s">
        <v>146</v>
      </c>
      <c r="I555" t="s">
        <v>146</v>
      </c>
    </row>
    <row r="556" spans="1:9" x14ac:dyDescent="0.45">
      <c r="A556" s="1">
        <v>44238</v>
      </c>
      <c r="B556" t="s">
        <v>147</v>
      </c>
      <c r="C556">
        <v>237.04</v>
      </c>
      <c r="D556">
        <v>784.26</v>
      </c>
      <c r="E556">
        <f>Table3[[#This Row],[operating cash inflow]]-Table3[[#This Row],[operating case outflow ]]</f>
        <v>-547.22</v>
      </c>
      <c r="F556">
        <v>2.52</v>
      </c>
      <c r="G556">
        <v>2.66</v>
      </c>
      <c r="H556" t="s">
        <v>143</v>
      </c>
      <c r="I556" t="s">
        <v>145</v>
      </c>
    </row>
    <row r="557" spans="1:9" x14ac:dyDescent="0.45">
      <c r="A557" s="1">
        <v>44239</v>
      </c>
      <c r="B557" t="s">
        <v>147</v>
      </c>
      <c r="C557">
        <v>312.66000000000003</v>
      </c>
      <c r="D557">
        <v>646.91999999999996</v>
      </c>
      <c r="E557">
        <f>Table3[[#This Row],[operating cash inflow]]-Table3[[#This Row],[operating case outflow ]]</f>
        <v>-334.25999999999993</v>
      </c>
      <c r="F557">
        <v>2.37</v>
      </c>
      <c r="G557">
        <v>3.46</v>
      </c>
      <c r="H557" t="s">
        <v>146</v>
      </c>
      <c r="I557" t="s">
        <v>143</v>
      </c>
    </row>
    <row r="558" spans="1:9" x14ac:dyDescent="0.45">
      <c r="A558" s="1">
        <v>44239</v>
      </c>
      <c r="B558" t="s">
        <v>147</v>
      </c>
      <c r="C558">
        <v>469.86</v>
      </c>
      <c r="D558">
        <v>743.01</v>
      </c>
      <c r="E558">
        <f>Table3[[#This Row],[operating cash inflow]]-Table3[[#This Row],[operating case outflow ]]</f>
        <v>-273.14999999999998</v>
      </c>
      <c r="F558">
        <v>4.58</v>
      </c>
      <c r="G558">
        <v>1.91</v>
      </c>
      <c r="H558" t="s">
        <v>146</v>
      </c>
      <c r="I558" t="s">
        <v>143</v>
      </c>
    </row>
    <row r="559" spans="1:9" x14ac:dyDescent="0.45">
      <c r="A559" s="1">
        <v>44239</v>
      </c>
      <c r="B559" t="s">
        <v>147</v>
      </c>
      <c r="C559">
        <v>403.06</v>
      </c>
      <c r="D559">
        <v>787.53</v>
      </c>
      <c r="E559">
        <f>Table3[[#This Row],[operating cash inflow]]-Table3[[#This Row],[operating case outflow ]]</f>
        <v>-384.46999999999997</v>
      </c>
      <c r="F559">
        <v>2.0099999999999998</v>
      </c>
      <c r="G559">
        <v>1.94</v>
      </c>
      <c r="H559" t="s">
        <v>144</v>
      </c>
      <c r="I559" t="s">
        <v>143</v>
      </c>
    </row>
    <row r="560" spans="1:9" x14ac:dyDescent="0.45">
      <c r="A560" s="1">
        <v>44239</v>
      </c>
      <c r="B560" t="s">
        <v>147</v>
      </c>
      <c r="C560">
        <v>296.3</v>
      </c>
      <c r="D560">
        <v>659.34</v>
      </c>
      <c r="E560">
        <f>Table3[[#This Row],[operating cash inflow]]-Table3[[#This Row],[operating case outflow ]]</f>
        <v>-363.04</v>
      </c>
      <c r="F560">
        <v>4.21</v>
      </c>
      <c r="G560">
        <v>3.6</v>
      </c>
      <c r="H560" t="s">
        <v>145</v>
      </c>
      <c r="I560" t="s">
        <v>146</v>
      </c>
    </row>
    <row r="561" spans="1:9" x14ac:dyDescent="0.45">
      <c r="A561" s="1">
        <v>44240</v>
      </c>
      <c r="B561" t="s">
        <v>147</v>
      </c>
      <c r="C561">
        <v>239.82</v>
      </c>
      <c r="D561">
        <v>799.96</v>
      </c>
      <c r="E561">
        <f>Table3[[#This Row],[operating cash inflow]]-Table3[[#This Row],[operating case outflow ]]</f>
        <v>-560.1400000000001</v>
      </c>
      <c r="F561">
        <v>1.39</v>
      </c>
      <c r="G561">
        <v>1.3</v>
      </c>
      <c r="H561" t="s">
        <v>143</v>
      </c>
      <c r="I561" t="s">
        <v>146</v>
      </c>
    </row>
    <row r="562" spans="1:9" x14ac:dyDescent="0.45">
      <c r="A562" s="1">
        <v>44240</v>
      </c>
      <c r="B562" t="s">
        <v>147</v>
      </c>
      <c r="C562">
        <v>293.91000000000003</v>
      </c>
      <c r="D562">
        <v>656.54</v>
      </c>
      <c r="E562">
        <f>Table3[[#This Row],[operating cash inflow]]-Table3[[#This Row],[operating case outflow ]]</f>
        <v>-362.62999999999994</v>
      </c>
      <c r="F562">
        <v>3.05</v>
      </c>
      <c r="G562">
        <v>2.9</v>
      </c>
      <c r="H562" t="s">
        <v>144</v>
      </c>
      <c r="I562" t="s">
        <v>146</v>
      </c>
    </row>
    <row r="563" spans="1:9" x14ac:dyDescent="0.45">
      <c r="A563" s="1">
        <v>44241</v>
      </c>
      <c r="B563" t="s">
        <v>147</v>
      </c>
      <c r="C563">
        <v>180.81</v>
      </c>
      <c r="D563">
        <v>516.52</v>
      </c>
      <c r="E563">
        <f>Table3[[#This Row],[operating cash inflow]]-Table3[[#This Row],[operating case outflow ]]</f>
        <v>-335.71</v>
      </c>
      <c r="F563">
        <v>1.26</v>
      </c>
      <c r="G563">
        <v>4.28</v>
      </c>
      <c r="H563" t="s">
        <v>144</v>
      </c>
      <c r="I563" t="s">
        <v>143</v>
      </c>
    </row>
    <row r="564" spans="1:9" x14ac:dyDescent="0.45">
      <c r="A564" s="1">
        <v>44241</v>
      </c>
      <c r="B564" t="s">
        <v>147</v>
      </c>
      <c r="C564">
        <v>105.83</v>
      </c>
      <c r="D564">
        <v>526.04</v>
      </c>
      <c r="E564">
        <f>Table3[[#This Row],[operating cash inflow]]-Table3[[#This Row],[operating case outflow ]]</f>
        <v>-420.21</v>
      </c>
      <c r="F564">
        <v>3.78</v>
      </c>
      <c r="G564">
        <v>1.49</v>
      </c>
      <c r="H564" t="s">
        <v>145</v>
      </c>
      <c r="I564" t="s">
        <v>144</v>
      </c>
    </row>
    <row r="565" spans="1:9" x14ac:dyDescent="0.45">
      <c r="A565" s="1">
        <v>44242</v>
      </c>
      <c r="B565" t="s">
        <v>147</v>
      </c>
      <c r="C565">
        <v>487.92</v>
      </c>
      <c r="D565">
        <v>703.81</v>
      </c>
      <c r="E565">
        <f>Table3[[#This Row],[operating cash inflow]]-Table3[[#This Row],[operating case outflow ]]</f>
        <v>-215.88999999999993</v>
      </c>
      <c r="F565">
        <v>2.0099999999999998</v>
      </c>
      <c r="G565">
        <v>2.0299999999999998</v>
      </c>
      <c r="H565" t="s">
        <v>144</v>
      </c>
      <c r="I565" t="s">
        <v>146</v>
      </c>
    </row>
    <row r="566" spans="1:9" x14ac:dyDescent="0.45">
      <c r="A566" s="1">
        <v>44246</v>
      </c>
      <c r="B566" t="s">
        <v>147</v>
      </c>
      <c r="C566">
        <v>440.2</v>
      </c>
      <c r="D566">
        <v>602.5</v>
      </c>
      <c r="E566">
        <f>Table3[[#This Row],[operating cash inflow]]-Table3[[#This Row],[operating case outflow ]]</f>
        <v>-162.30000000000001</v>
      </c>
      <c r="F566">
        <v>1.06</v>
      </c>
      <c r="G566">
        <v>2.73</v>
      </c>
      <c r="H566" t="s">
        <v>144</v>
      </c>
      <c r="I566" t="s">
        <v>144</v>
      </c>
    </row>
    <row r="567" spans="1:9" x14ac:dyDescent="0.45">
      <c r="A567" s="1">
        <v>44246</v>
      </c>
      <c r="B567" t="s">
        <v>147</v>
      </c>
      <c r="C567">
        <v>139.11000000000001</v>
      </c>
      <c r="D567">
        <v>793.22</v>
      </c>
      <c r="E567">
        <f>Table3[[#This Row],[operating cash inflow]]-Table3[[#This Row],[operating case outflow ]]</f>
        <v>-654.11</v>
      </c>
      <c r="F567">
        <v>1.71</v>
      </c>
      <c r="G567">
        <v>4.03</v>
      </c>
      <c r="H567" t="s">
        <v>143</v>
      </c>
      <c r="I567" t="s">
        <v>144</v>
      </c>
    </row>
    <row r="568" spans="1:9" x14ac:dyDescent="0.45">
      <c r="A568" s="1">
        <v>44246</v>
      </c>
      <c r="B568" t="s">
        <v>147</v>
      </c>
      <c r="C568">
        <v>190.38</v>
      </c>
      <c r="D568">
        <v>762</v>
      </c>
      <c r="E568">
        <f>Table3[[#This Row],[operating cash inflow]]-Table3[[#This Row],[operating case outflow ]]</f>
        <v>-571.62</v>
      </c>
      <c r="F568">
        <v>4.3</v>
      </c>
      <c r="G568">
        <v>2.58</v>
      </c>
      <c r="H568" t="s">
        <v>144</v>
      </c>
      <c r="I568" t="s">
        <v>145</v>
      </c>
    </row>
    <row r="569" spans="1:9" x14ac:dyDescent="0.45">
      <c r="A569" s="1">
        <v>44247</v>
      </c>
      <c r="B569" t="s">
        <v>147</v>
      </c>
      <c r="C569">
        <v>286.60000000000002</v>
      </c>
      <c r="D569">
        <v>509.48</v>
      </c>
      <c r="E569">
        <f>Table3[[#This Row],[operating cash inflow]]-Table3[[#This Row],[operating case outflow ]]</f>
        <v>-222.88</v>
      </c>
      <c r="F569">
        <v>2.0499999999999998</v>
      </c>
      <c r="G569">
        <v>2.82</v>
      </c>
      <c r="H569" t="s">
        <v>145</v>
      </c>
      <c r="I569" t="s">
        <v>145</v>
      </c>
    </row>
    <row r="570" spans="1:9" x14ac:dyDescent="0.45">
      <c r="A570" s="1">
        <v>44247</v>
      </c>
      <c r="B570" t="s">
        <v>147</v>
      </c>
      <c r="C570">
        <v>185.84</v>
      </c>
      <c r="D570">
        <v>689.17</v>
      </c>
      <c r="E570">
        <f>Table3[[#This Row],[operating cash inflow]]-Table3[[#This Row],[operating case outflow ]]</f>
        <v>-503.32999999999993</v>
      </c>
      <c r="F570">
        <v>4.76</v>
      </c>
      <c r="G570">
        <v>4</v>
      </c>
      <c r="H570" t="s">
        <v>146</v>
      </c>
      <c r="I570" t="s">
        <v>145</v>
      </c>
    </row>
    <row r="571" spans="1:9" x14ac:dyDescent="0.45">
      <c r="A571" s="1">
        <v>44247</v>
      </c>
      <c r="B571" t="s">
        <v>147</v>
      </c>
      <c r="C571">
        <v>137.13999999999999</v>
      </c>
      <c r="D571">
        <v>519.80999999999995</v>
      </c>
      <c r="E571">
        <f>Table3[[#This Row],[operating cash inflow]]-Table3[[#This Row],[operating case outflow ]]</f>
        <v>-382.66999999999996</v>
      </c>
      <c r="F571">
        <v>2.66</v>
      </c>
      <c r="G571">
        <v>4.1900000000000004</v>
      </c>
      <c r="H571" t="s">
        <v>145</v>
      </c>
      <c r="I571" t="s">
        <v>145</v>
      </c>
    </row>
    <row r="572" spans="1:9" x14ac:dyDescent="0.45">
      <c r="A572" s="1">
        <v>44247</v>
      </c>
      <c r="B572" t="s">
        <v>147</v>
      </c>
      <c r="C572">
        <v>250.31</v>
      </c>
      <c r="D572">
        <v>645.9</v>
      </c>
      <c r="E572">
        <f>Table3[[#This Row],[operating cash inflow]]-Table3[[#This Row],[operating case outflow ]]</f>
        <v>-395.59</v>
      </c>
      <c r="F572">
        <v>4.42</v>
      </c>
      <c r="G572">
        <v>2.34</v>
      </c>
      <c r="H572" t="s">
        <v>146</v>
      </c>
      <c r="I572" t="s">
        <v>144</v>
      </c>
    </row>
    <row r="573" spans="1:9" x14ac:dyDescent="0.45">
      <c r="A573" s="1">
        <v>44247</v>
      </c>
      <c r="B573" t="s">
        <v>147</v>
      </c>
      <c r="C573">
        <v>400.86</v>
      </c>
      <c r="D573">
        <v>601.45000000000005</v>
      </c>
      <c r="E573">
        <f>Table3[[#This Row],[operating cash inflow]]-Table3[[#This Row],[operating case outflow ]]</f>
        <v>-200.59000000000003</v>
      </c>
      <c r="F573">
        <v>3.76</v>
      </c>
      <c r="G573">
        <v>1.57</v>
      </c>
      <c r="H573" t="s">
        <v>144</v>
      </c>
      <c r="I573" t="s">
        <v>145</v>
      </c>
    </row>
    <row r="574" spans="1:9" x14ac:dyDescent="0.45">
      <c r="A574" s="1">
        <v>44247</v>
      </c>
      <c r="B574" t="s">
        <v>147</v>
      </c>
      <c r="C574">
        <v>331.84</v>
      </c>
      <c r="D574">
        <v>554.35</v>
      </c>
      <c r="E574">
        <f>Table3[[#This Row],[operating cash inflow]]-Table3[[#This Row],[operating case outflow ]]</f>
        <v>-222.51000000000005</v>
      </c>
      <c r="F574">
        <v>2.61</v>
      </c>
      <c r="G574">
        <v>2.75</v>
      </c>
      <c r="H574" t="s">
        <v>145</v>
      </c>
      <c r="I574" t="s">
        <v>143</v>
      </c>
    </row>
    <row r="575" spans="1:9" x14ac:dyDescent="0.45">
      <c r="A575" s="1">
        <v>44248</v>
      </c>
      <c r="B575" t="s">
        <v>147</v>
      </c>
      <c r="C575">
        <v>254.78</v>
      </c>
      <c r="D575">
        <v>638.19000000000005</v>
      </c>
      <c r="E575">
        <f>Table3[[#This Row],[operating cash inflow]]-Table3[[#This Row],[operating case outflow ]]</f>
        <v>-383.41000000000008</v>
      </c>
      <c r="F575">
        <v>2.58</v>
      </c>
      <c r="G575">
        <v>1.74</v>
      </c>
      <c r="H575" t="s">
        <v>143</v>
      </c>
      <c r="I575" t="s">
        <v>146</v>
      </c>
    </row>
    <row r="576" spans="1:9" x14ac:dyDescent="0.45">
      <c r="A576" s="1">
        <v>44248</v>
      </c>
      <c r="B576" t="s">
        <v>147</v>
      </c>
      <c r="C576">
        <v>351.24</v>
      </c>
      <c r="D576">
        <v>723.57</v>
      </c>
      <c r="E576">
        <f>Table3[[#This Row],[operating cash inflow]]-Table3[[#This Row],[operating case outflow ]]</f>
        <v>-372.33000000000004</v>
      </c>
      <c r="F576">
        <v>4.43</v>
      </c>
      <c r="G576">
        <v>3.97</v>
      </c>
      <c r="H576" t="s">
        <v>144</v>
      </c>
      <c r="I576" t="s">
        <v>143</v>
      </c>
    </row>
    <row r="577" spans="1:9" x14ac:dyDescent="0.45">
      <c r="A577" s="1">
        <v>44248</v>
      </c>
      <c r="B577" t="s">
        <v>147</v>
      </c>
      <c r="C577">
        <v>288.64</v>
      </c>
      <c r="D577">
        <v>765.26</v>
      </c>
      <c r="E577">
        <f>Table3[[#This Row],[operating cash inflow]]-Table3[[#This Row],[operating case outflow ]]</f>
        <v>-476.62</v>
      </c>
      <c r="F577">
        <v>2.2999999999999998</v>
      </c>
      <c r="G577">
        <v>1.92</v>
      </c>
      <c r="H577" t="s">
        <v>145</v>
      </c>
      <c r="I577" t="s">
        <v>146</v>
      </c>
    </row>
    <row r="578" spans="1:9" x14ac:dyDescent="0.45">
      <c r="A578" s="1">
        <v>44249</v>
      </c>
      <c r="B578" t="s">
        <v>147</v>
      </c>
      <c r="C578">
        <v>254.87</v>
      </c>
      <c r="D578">
        <v>755.56</v>
      </c>
      <c r="E578">
        <f>Table3[[#This Row],[operating cash inflow]]-Table3[[#This Row],[operating case outflow ]]</f>
        <v>-500.68999999999994</v>
      </c>
      <c r="F578">
        <v>4.2699999999999996</v>
      </c>
      <c r="G578">
        <v>4.2</v>
      </c>
      <c r="H578" t="s">
        <v>145</v>
      </c>
      <c r="I578" t="s">
        <v>145</v>
      </c>
    </row>
    <row r="579" spans="1:9" x14ac:dyDescent="0.45">
      <c r="A579" s="1">
        <v>44249</v>
      </c>
      <c r="B579" t="s">
        <v>147</v>
      </c>
      <c r="C579">
        <v>132.13999999999999</v>
      </c>
      <c r="D579">
        <v>673.46</v>
      </c>
      <c r="E579">
        <f>Table3[[#This Row],[operating cash inflow]]-Table3[[#This Row],[operating case outflow ]]</f>
        <v>-541.32000000000005</v>
      </c>
      <c r="F579">
        <v>3.9</v>
      </c>
      <c r="G579">
        <v>1.03</v>
      </c>
      <c r="H579" t="s">
        <v>143</v>
      </c>
      <c r="I579" t="s">
        <v>146</v>
      </c>
    </row>
    <row r="580" spans="1:9" x14ac:dyDescent="0.45">
      <c r="A580" s="1">
        <v>44249</v>
      </c>
      <c r="B580" t="s">
        <v>147</v>
      </c>
      <c r="C580">
        <v>342.7</v>
      </c>
      <c r="D580">
        <v>728.74</v>
      </c>
      <c r="E580">
        <f>Table3[[#This Row],[operating cash inflow]]-Table3[[#This Row],[operating case outflow ]]</f>
        <v>-386.04</v>
      </c>
      <c r="F580">
        <v>4.7</v>
      </c>
      <c r="G580">
        <v>1.96</v>
      </c>
      <c r="H580" t="s">
        <v>145</v>
      </c>
      <c r="I580" t="s">
        <v>145</v>
      </c>
    </row>
    <row r="581" spans="1:9" x14ac:dyDescent="0.45">
      <c r="A581" s="1">
        <v>44250</v>
      </c>
      <c r="B581" t="s">
        <v>147</v>
      </c>
      <c r="C581">
        <v>397.12</v>
      </c>
      <c r="D581">
        <v>722.76</v>
      </c>
      <c r="E581">
        <f>Table3[[#This Row],[operating cash inflow]]-Table3[[#This Row],[operating case outflow ]]</f>
        <v>-325.64</v>
      </c>
      <c r="F581">
        <v>3.89</v>
      </c>
      <c r="G581">
        <v>3.43</v>
      </c>
      <c r="H581" t="s">
        <v>146</v>
      </c>
      <c r="I581" t="s">
        <v>143</v>
      </c>
    </row>
    <row r="582" spans="1:9" x14ac:dyDescent="0.45">
      <c r="A582" s="1">
        <v>44250</v>
      </c>
      <c r="B582" t="s">
        <v>147</v>
      </c>
      <c r="C582">
        <v>271.32</v>
      </c>
      <c r="D582">
        <v>723.26</v>
      </c>
      <c r="E582">
        <f>Table3[[#This Row],[operating cash inflow]]-Table3[[#This Row],[operating case outflow ]]</f>
        <v>-451.94</v>
      </c>
      <c r="F582">
        <v>3.91</v>
      </c>
      <c r="G582">
        <v>2.95</v>
      </c>
      <c r="H582" t="s">
        <v>144</v>
      </c>
      <c r="I582" t="s">
        <v>145</v>
      </c>
    </row>
    <row r="583" spans="1:9" x14ac:dyDescent="0.45">
      <c r="A583" s="1">
        <v>44251</v>
      </c>
      <c r="B583" t="s">
        <v>147</v>
      </c>
      <c r="C583">
        <v>367.1</v>
      </c>
      <c r="D583">
        <v>659.22</v>
      </c>
      <c r="E583">
        <f>Table3[[#This Row],[operating cash inflow]]-Table3[[#This Row],[operating case outflow ]]</f>
        <v>-292.12</v>
      </c>
      <c r="F583">
        <v>2.39</v>
      </c>
      <c r="G583">
        <v>2.16</v>
      </c>
      <c r="H583" t="s">
        <v>146</v>
      </c>
      <c r="I583" t="s">
        <v>145</v>
      </c>
    </row>
    <row r="584" spans="1:9" x14ac:dyDescent="0.45">
      <c r="A584" s="1">
        <v>44251</v>
      </c>
      <c r="B584" t="s">
        <v>147</v>
      </c>
      <c r="C584">
        <v>482.83</v>
      </c>
      <c r="D584">
        <v>543.92999999999995</v>
      </c>
      <c r="E584">
        <f>Table3[[#This Row],[operating cash inflow]]-Table3[[#This Row],[operating case outflow ]]</f>
        <v>-61.099999999999966</v>
      </c>
      <c r="F584">
        <v>4.32</v>
      </c>
      <c r="G584">
        <v>3.61</v>
      </c>
      <c r="H584" t="s">
        <v>143</v>
      </c>
      <c r="I584" t="s">
        <v>144</v>
      </c>
    </row>
    <row r="585" spans="1:9" x14ac:dyDescent="0.45">
      <c r="A585" s="1">
        <v>44251</v>
      </c>
      <c r="B585" t="s">
        <v>147</v>
      </c>
      <c r="C585">
        <v>232.6</v>
      </c>
      <c r="D585">
        <v>785.05</v>
      </c>
      <c r="E585">
        <f>Table3[[#This Row],[operating cash inflow]]-Table3[[#This Row],[operating case outflow ]]</f>
        <v>-552.44999999999993</v>
      </c>
      <c r="F585">
        <v>1.67</v>
      </c>
      <c r="G585">
        <v>2.17</v>
      </c>
      <c r="H585" t="s">
        <v>145</v>
      </c>
      <c r="I585" t="s">
        <v>143</v>
      </c>
    </row>
    <row r="586" spans="1:9" x14ac:dyDescent="0.45">
      <c r="A586" s="1">
        <v>44251</v>
      </c>
      <c r="B586" t="s">
        <v>147</v>
      </c>
      <c r="C586">
        <v>191.04</v>
      </c>
      <c r="D586">
        <v>638.78</v>
      </c>
      <c r="E586">
        <f>Table3[[#This Row],[operating cash inflow]]-Table3[[#This Row],[operating case outflow ]]</f>
        <v>-447.74</v>
      </c>
      <c r="F586">
        <v>2.61</v>
      </c>
      <c r="G586">
        <v>2.79</v>
      </c>
      <c r="H586" t="s">
        <v>146</v>
      </c>
      <c r="I586" t="s">
        <v>144</v>
      </c>
    </row>
    <row r="587" spans="1:9" x14ac:dyDescent="0.45">
      <c r="A587" s="1">
        <v>44251</v>
      </c>
      <c r="B587" t="s">
        <v>147</v>
      </c>
      <c r="C587">
        <v>166.48</v>
      </c>
      <c r="D587">
        <v>757.03</v>
      </c>
      <c r="E587">
        <f>Table3[[#This Row],[operating cash inflow]]-Table3[[#This Row],[operating case outflow ]]</f>
        <v>-590.54999999999995</v>
      </c>
      <c r="F587">
        <v>4.71</v>
      </c>
      <c r="G587">
        <v>1.17</v>
      </c>
      <c r="H587" t="s">
        <v>146</v>
      </c>
      <c r="I587" t="s">
        <v>143</v>
      </c>
    </row>
    <row r="588" spans="1:9" x14ac:dyDescent="0.45">
      <c r="A588" s="1">
        <v>44251</v>
      </c>
      <c r="B588" t="s">
        <v>147</v>
      </c>
      <c r="C588">
        <v>115.65</v>
      </c>
      <c r="D588">
        <v>521.16</v>
      </c>
      <c r="E588">
        <f>Table3[[#This Row],[operating cash inflow]]-Table3[[#This Row],[operating case outflow ]]</f>
        <v>-405.51</v>
      </c>
      <c r="F588">
        <v>2.25</v>
      </c>
      <c r="G588">
        <v>3.97</v>
      </c>
      <c r="H588" t="s">
        <v>144</v>
      </c>
      <c r="I588" t="s">
        <v>146</v>
      </c>
    </row>
    <row r="589" spans="1:9" x14ac:dyDescent="0.45">
      <c r="A589" s="1">
        <v>44252</v>
      </c>
      <c r="B589" t="s">
        <v>147</v>
      </c>
      <c r="C589">
        <v>323.7</v>
      </c>
      <c r="D589">
        <v>750.2</v>
      </c>
      <c r="E589">
        <f>Table3[[#This Row],[operating cash inflow]]-Table3[[#This Row],[operating case outflow ]]</f>
        <v>-426.50000000000006</v>
      </c>
      <c r="F589">
        <v>3.44</v>
      </c>
      <c r="G589">
        <v>2.84</v>
      </c>
      <c r="H589" t="s">
        <v>145</v>
      </c>
      <c r="I589" t="s">
        <v>145</v>
      </c>
    </row>
    <row r="590" spans="1:9" x14ac:dyDescent="0.45">
      <c r="A590" s="1">
        <v>44252</v>
      </c>
      <c r="B590" t="s">
        <v>147</v>
      </c>
      <c r="C590">
        <v>437.21</v>
      </c>
      <c r="D590">
        <v>588.92999999999995</v>
      </c>
      <c r="E590">
        <f>Table3[[#This Row],[operating cash inflow]]-Table3[[#This Row],[operating case outflow ]]</f>
        <v>-151.71999999999997</v>
      </c>
      <c r="F590">
        <v>2.75</v>
      </c>
      <c r="G590">
        <v>4.0199999999999996</v>
      </c>
      <c r="H590" t="s">
        <v>144</v>
      </c>
      <c r="I590" t="s">
        <v>143</v>
      </c>
    </row>
    <row r="591" spans="1:9" x14ac:dyDescent="0.45">
      <c r="A591" s="1">
        <v>44252</v>
      </c>
      <c r="B591" t="s">
        <v>147</v>
      </c>
      <c r="C591">
        <v>162</v>
      </c>
      <c r="D591">
        <v>685.19</v>
      </c>
      <c r="E591">
        <f>Table3[[#This Row],[operating cash inflow]]-Table3[[#This Row],[operating case outflow ]]</f>
        <v>-523.19000000000005</v>
      </c>
      <c r="F591">
        <v>2.87</v>
      </c>
      <c r="G591">
        <v>1.18</v>
      </c>
      <c r="H591" t="s">
        <v>144</v>
      </c>
      <c r="I591" t="s">
        <v>143</v>
      </c>
    </row>
    <row r="592" spans="1:9" x14ac:dyDescent="0.45">
      <c r="A592" s="1">
        <v>44252</v>
      </c>
      <c r="B592" t="s">
        <v>147</v>
      </c>
      <c r="C592">
        <v>206.24</v>
      </c>
      <c r="D592">
        <v>580.63</v>
      </c>
      <c r="E592">
        <f>Table3[[#This Row],[operating cash inflow]]-Table3[[#This Row],[operating case outflow ]]</f>
        <v>-374.39</v>
      </c>
      <c r="F592">
        <v>2.0699999999999998</v>
      </c>
      <c r="G592">
        <v>2.42</v>
      </c>
      <c r="H592" t="s">
        <v>146</v>
      </c>
      <c r="I592" t="s">
        <v>143</v>
      </c>
    </row>
    <row r="593" spans="1:9" x14ac:dyDescent="0.45">
      <c r="A593" s="1">
        <v>44252</v>
      </c>
      <c r="B593" t="s">
        <v>147</v>
      </c>
      <c r="C593">
        <v>282.83999999999997</v>
      </c>
      <c r="D593">
        <v>664.58</v>
      </c>
      <c r="E593">
        <f>Table3[[#This Row],[operating cash inflow]]-Table3[[#This Row],[operating case outflow ]]</f>
        <v>-381.74000000000007</v>
      </c>
      <c r="F593">
        <v>4.45</v>
      </c>
      <c r="G593">
        <v>3.73</v>
      </c>
      <c r="H593" t="s">
        <v>144</v>
      </c>
      <c r="I593" t="s">
        <v>143</v>
      </c>
    </row>
    <row r="594" spans="1:9" x14ac:dyDescent="0.45">
      <c r="A594" s="1">
        <v>44253</v>
      </c>
      <c r="B594" t="s">
        <v>147</v>
      </c>
      <c r="C594">
        <v>197.47</v>
      </c>
      <c r="D594">
        <v>707.01</v>
      </c>
      <c r="E594">
        <f>Table3[[#This Row],[operating cash inflow]]-Table3[[#This Row],[operating case outflow ]]</f>
        <v>-509.53999999999996</v>
      </c>
      <c r="F594">
        <v>3.82</v>
      </c>
      <c r="G594">
        <v>4.87</v>
      </c>
      <c r="H594" t="s">
        <v>143</v>
      </c>
      <c r="I594" t="s">
        <v>144</v>
      </c>
    </row>
    <row r="595" spans="1:9" x14ac:dyDescent="0.45">
      <c r="A595" s="1">
        <v>44255</v>
      </c>
      <c r="B595" t="s">
        <v>147</v>
      </c>
      <c r="C595">
        <v>129.94999999999999</v>
      </c>
      <c r="D595">
        <v>580.09</v>
      </c>
      <c r="E595">
        <f>Table3[[#This Row],[operating cash inflow]]-Table3[[#This Row],[operating case outflow ]]</f>
        <v>-450.14000000000004</v>
      </c>
      <c r="F595">
        <v>2.96</v>
      </c>
      <c r="G595">
        <v>1.81</v>
      </c>
      <c r="H595" t="s">
        <v>145</v>
      </c>
      <c r="I595" t="s">
        <v>146</v>
      </c>
    </row>
    <row r="596" spans="1:9" x14ac:dyDescent="0.45">
      <c r="A596" s="1">
        <v>44255</v>
      </c>
      <c r="B596" t="s">
        <v>147</v>
      </c>
      <c r="C596">
        <v>372.22</v>
      </c>
      <c r="D596">
        <v>741.84</v>
      </c>
      <c r="E596">
        <f>Table3[[#This Row],[operating cash inflow]]-Table3[[#This Row],[operating case outflow ]]</f>
        <v>-369.62</v>
      </c>
      <c r="F596">
        <v>3.41</v>
      </c>
      <c r="G596">
        <v>3.76</v>
      </c>
      <c r="H596" t="s">
        <v>146</v>
      </c>
      <c r="I596" t="s">
        <v>144</v>
      </c>
    </row>
    <row r="597" spans="1:9" x14ac:dyDescent="0.45">
      <c r="A597" s="1">
        <v>44256</v>
      </c>
      <c r="B597" t="s">
        <v>147</v>
      </c>
      <c r="C597">
        <v>325.11</v>
      </c>
      <c r="D597">
        <v>584.88</v>
      </c>
      <c r="E597">
        <f>Table3[[#This Row],[operating cash inflow]]-Table3[[#This Row],[operating case outflow ]]</f>
        <v>-259.77</v>
      </c>
      <c r="F597">
        <v>4.13</v>
      </c>
      <c r="G597">
        <v>2.2599999999999998</v>
      </c>
      <c r="H597" t="s">
        <v>146</v>
      </c>
      <c r="I597" t="s">
        <v>144</v>
      </c>
    </row>
    <row r="598" spans="1:9" x14ac:dyDescent="0.45">
      <c r="A598" s="1">
        <v>44256</v>
      </c>
      <c r="B598" t="s">
        <v>147</v>
      </c>
      <c r="C598">
        <v>328.04</v>
      </c>
      <c r="D598">
        <v>657.68</v>
      </c>
      <c r="E598">
        <f>Table3[[#This Row],[operating cash inflow]]-Table3[[#This Row],[operating case outflow ]]</f>
        <v>-329.63999999999993</v>
      </c>
      <c r="F598">
        <v>3.78</v>
      </c>
      <c r="G598">
        <v>4.08</v>
      </c>
      <c r="H598" t="s">
        <v>145</v>
      </c>
      <c r="I598" t="s">
        <v>144</v>
      </c>
    </row>
    <row r="599" spans="1:9" x14ac:dyDescent="0.45">
      <c r="A599" s="1">
        <v>44256</v>
      </c>
      <c r="B599" t="s">
        <v>147</v>
      </c>
      <c r="C599">
        <v>280.49</v>
      </c>
      <c r="D599">
        <v>687.86</v>
      </c>
      <c r="E599">
        <f>Table3[[#This Row],[operating cash inflow]]-Table3[[#This Row],[operating case outflow ]]</f>
        <v>-407.37</v>
      </c>
      <c r="F599">
        <v>1.1399999999999999</v>
      </c>
      <c r="G599">
        <v>4.28</v>
      </c>
      <c r="H599" t="s">
        <v>144</v>
      </c>
      <c r="I599" t="s">
        <v>146</v>
      </c>
    </row>
    <row r="600" spans="1:9" x14ac:dyDescent="0.45">
      <c r="A600" s="1">
        <v>44256</v>
      </c>
      <c r="B600" t="s">
        <v>147</v>
      </c>
      <c r="C600">
        <v>178.96</v>
      </c>
      <c r="D600">
        <v>528.97</v>
      </c>
      <c r="E600">
        <f>Table3[[#This Row],[operating cash inflow]]-Table3[[#This Row],[operating case outflow ]]</f>
        <v>-350.01</v>
      </c>
      <c r="F600">
        <v>4.43</v>
      </c>
      <c r="G600">
        <v>4.08</v>
      </c>
      <c r="H600" t="s">
        <v>146</v>
      </c>
      <c r="I600" t="s">
        <v>146</v>
      </c>
    </row>
    <row r="601" spans="1:9" x14ac:dyDescent="0.45">
      <c r="A601" s="1">
        <v>44256</v>
      </c>
      <c r="B601" t="s">
        <v>147</v>
      </c>
      <c r="C601">
        <v>101.04</v>
      </c>
      <c r="D601">
        <v>624.99</v>
      </c>
      <c r="E601">
        <f>Table3[[#This Row],[operating cash inflow]]-Table3[[#This Row],[operating case outflow ]]</f>
        <v>-523.95000000000005</v>
      </c>
      <c r="F601">
        <v>3.7</v>
      </c>
      <c r="G601">
        <v>3.19</v>
      </c>
      <c r="H601" t="s">
        <v>145</v>
      </c>
      <c r="I601" t="s">
        <v>143</v>
      </c>
    </row>
    <row r="602" spans="1:9" x14ac:dyDescent="0.45">
      <c r="A602" s="1">
        <v>44256</v>
      </c>
      <c r="B602" t="s">
        <v>147</v>
      </c>
      <c r="C602">
        <v>482.3</v>
      </c>
      <c r="D602">
        <v>699.95</v>
      </c>
      <c r="E602">
        <f>Table3[[#This Row],[operating cash inflow]]-Table3[[#This Row],[operating case outflow ]]</f>
        <v>-217.65000000000003</v>
      </c>
      <c r="F602">
        <v>3.34</v>
      </c>
      <c r="G602">
        <v>3.54</v>
      </c>
      <c r="H602" t="s">
        <v>146</v>
      </c>
      <c r="I602" t="s">
        <v>145</v>
      </c>
    </row>
    <row r="603" spans="1:9" x14ac:dyDescent="0.45">
      <c r="A603" s="1">
        <v>44257</v>
      </c>
      <c r="B603" t="s">
        <v>147</v>
      </c>
      <c r="C603">
        <v>257.22000000000003</v>
      </c>
      <c r="D603">
        <v>519.24</v>
      </c>
      <c r="E603">
        <f>Table3[[#This Row],[operating cash inflow]]-Table3[[#This Row],[operating case outflow ]]</f>
        <v>-262.02</v>
      </c>
      <c r="F603">
        <v>3.53</v>
      </c>
      <c r="G603">
        <v>3.92</v>
      </c>
      <c r="H603" t="s">
        <v>144</v>
      </c>
      <c r="I603" t="s">
        <v>146</v>
      </c>
    </row>
    <row r="604" spans="1:9" x14ac:dyDescent="0.45">
      <c r="A604" s="1">
        <v>44257</v>
      </c>
      <c r="B604" t="s">
        <v>147</v>
      </c>
      <c r="C604">
        <v>325.11</v>
      </c>
      <c r="D604">
        <v>531.51</v>
      </c>
      <c r="E604">
        <f>Table3[[#This Row],[operating cash inflow]]-Table3[[#This Row],[operating case outflow ]]</f>
        <v>-206.39999999999998</v>
      </c>
      <c r="F604">
        <v>4.8</v>
      </c>
      <c r="G604">
        <v>1.46</v>
      </c>
      <c r="H604" t="s">
        <v>143</v>
      </c>
      <c r="I604" t="s">
        <v>143</v>
      </c>
    </row>
    <row r="605" spans="1:9" x14ac:dyDescent="0.45">
      <c r="A605" s="1">
        <v>44258</v>
      </c>
      <c r="B605" t="s">
        <v>147</v>
      </c>
      <c r="C605">
        <v>312.31</v>
      </c>
      <c r="D605">
        <v>736.2</v>
      </c>
      <c r="E605">
        <f>Table3[[#This Row],[operating cash inflow]]-Table3[[#This Row],[operating case outflow ]]</f>
        <v>-423.89000000000004</v>
      </c>
      <c r="F605">
        <v>1.1599999999999999</v>
      </c>
      <c r="G605">
        <v>1.24</v>
      </c>
      <c r="H605" t="s">
        <v>145</v>
      </c>
      <c r="I605" t="s">
        <v>144</v>
      </c>
    </row>
    <row r="606" spans="1:9" x14ac:dyDescent="0.45">
      <c r="A606" s="1">
        <v>44259</v>
      </c>
      <c r="B606" t="s">
        <v>147</v>
      </c>
      <c r="C606">
        <v>305.58</v>
      </c>
      <c r="D606">
        <v>704.29</v>
      </c>
      <c r="E606">
        <f>Table3[[#This Row],[operating cash inflow]]-Table3[[#This Row],[operating case outflow ]]</f>
        <v>-398.71</v>
      </c>
      <c r="F606">
        <v>2.17</v>
      </c>
      <c r="G606">
        <v>3.93</v>
      </c>
      <c r="H606" t="s">
        <v>143</v>
      </c>
      <c r="I606" t="s">
        <v>145</v>
      </c>
    </row>
    <row r="607" spans="1:9" x14ac:dyDescent="0.45">
      <c r="A607" s="1">
        <v>44259</v>
      </c>
      <c r="B607" t="s">
        <v>147</v>
      </c>
      <c r="C607">
        <v>298.29000000000002</v>
      </c>
      <c r="D607">
        <v>611.29999999999995</v>
      </c>
      <c r="E607">
        <f>Table3[[#This Row],[operating cash inflow]]-Table3[[#This Row],[operating case outflow ]]</f>
        <v>-313.00999999999993</v>
      </c>
      <c r="F607">
        <v>1.41</v>
      </c>
      <c r="G607">
        <v>2.7</v>
      </c>
      <c r="H607" t="s">
        <v>145</v>
      </c>
      <c r="I607" t="s">
        <v>144</v>
      </c>
    </row>
    <row r="608" spans="1:9" x14ac:dyDescent="0.45">
      <c r="A608" s="1">
        <v>44259</v>
      </c>
      <c r="B608" t="s">
        <v>147</v>
      </c>
      <c r="C608">
        <v>183.93</v>
      </c>
      <c r="D608">
        <v>707.83</v>
      </c>
      <c r="E608">
        <f>Table3[[#This Row],[operating cash inflow]]-Table3[[#This Row],[operating case outflow ]]</f>
        <v>-523.90000000000009</v>
      </c>
      <c r="F608">
        <v>1.33</v>
      </c>
      <c r="G608">
        <v>1.08</v>
      </c>
      <c r="H608" t="s">
        <v>144</v>
      </c>
      <c r="I608" t="s">
        <v>144</v>
      </c>
    </row>
    <row r="609" spans="1:9" x14ac:dyDescent="0.45">
      <c r="A609" s="1">
        <v>44259</v>
      </c>
      <c r="B609" t="s">
        <v>147</v>
      </c>
      <c r="C609">
        <v>408.67</v>
      </c>
      <c r="D609">
        <v>524.86</v>
      </c>
      <c r="E609">
        <f>Table3[[#This Row],[operating cash inflow]]-Table3[[#This Row],[operating case outflow ]]</f>
        <v>-116.19</v>
      </c>
      <c r="F609">
        <v>2.7</v>
      </c>
      <c r="G609">
        <v>4</v>
      </c>
      <c r="H609" t="s">
        <v>144</v>
      </c>
      <c r="I609" t="s">
        <v>146</v>
      </c>
    </row>
    <row r="610" spans="1:9" x14ac:dyDescent="0.45">
      <c r="A610" s="1">
        <v>44260</v>
      </c>
      <c r="B610" t="s">
        <v>147</v>
      </c>
      <c r="C610">
        <v>310.36</v>
      </c>
      <c r="D610">
        <v>611.5</v>
      </c>
      <c r="E610">
        <f>Table3[[#This Row],[operating cash inflow]]-Table3[[#This Row],[operating case outflow ]]</f>
        <v>-301.14</v>
      </c>
      <c r="F610">
        <v>1.35</v>
      </c>
      <c r="G610">
        <v>4.28</v>
      </c>
      <c r="H610" t="s">
        <v>145</v>
      </c>
      <c r="I610" t="s">
        <v>145</v>
      </c>
    </row>
    <row r="611" spans="1:9" x14ac:dyDescent="0.45">
      <c r="A611" s="1">
        <v>44261</v>
      </c>
      <c r="B611" t="s">
        <v>147</v>
      </c>
      <c r="C611">
        <v>386.29</v>
      </c>
      <c r="D611">
        <v>603.42999999999995</v>
      </c>
      <c r="E611">
        <f>Table3[[#This Row],[operating cash inflow]]-Table3[[#This Row],[operating case outflow ]]</f>
        <v>-217.13999999999993</v>
      </c>
      <c r="F611">
        <v>3.52</v>
      </c>
      <c r="G611">
        <v>2.63</v>
      </c>
      <c r="H611" t="s">
        <v>146</v>
      </c>
      <c r="I611" t="s">
        <v>144</v>
      </c>
    </row>
    <row r="612" spans="1:9" x14ac:dyDescent="0.45">
      <c r="A612" s="1">
        <v>44261</v>
      </c>
      <c r="B612" t="s">
        <v>147</v>
      </c>
      <c r="C612">
        <v>102.05</v>
      </c>
      <c r="D612">
        <v>627.91999999999996</v>
      </c>
      <c r="E612">
        <f>Table3[[#This Row],[operating cash inflow]]-Table3[[#This Row],[operating case outflow ]]</f>
        <v>-525.87</v>
      </c>
      <c r="F612">
        <v>4.91</v>
      </c>
      <c r="G612">
        <v>1.76</v>
      </c>
      <c r="H612" t="s">
        <v>144</v>
      </c>
      <c r="I612" t="s">
        <v>143</v>
      </c>
    </row>
    <row r="613" spans="1:9" x14ac:dyDescent="0.45">
      <c r="A613" s="1">
        <v>44263</v>
      </c>
      <c r="B613" t="s">
        <v>147</v>
      </c>
      <c r="C613">
        <v>279.8</v>
      </c>
      <c r="D613">
        <v>630.38</v>
      </c>
      <c r="E613">
        <f>Table3[[#This Row],[operating cash inflow]]-Table3[[#This Row],[operating case outflow ]]</f>
        <v>-350.58</v>
      </c>
      <c r="F613">
        <v>2.2200000000000002</v>
      </c>
      <c r="G613">
        <v>4.7699999999999996</v>
      </c>
      <c r="H613" t="s">
        <v>146</v>
      </c>
      <c r="I613" t="s">
        <v>146</v>
      </c>
    </row>
    <row r="614" spans="1:9" x14ac:dyDescent="0.45">
      <c r="A614" s="1">
        <v>44263</v>
      </c>
      <c r="B614" t="s">
        <v>147</v>
      </c>
      <c r="C614">
        <v>287.39999999999998</v>
      </c>
      <c r="D614">
        <v>799.14</v>
      </c>
      <c r="E614">
        <f>Table3[[#This Row],[operating cash inflow]]-Table3[[#This Row],[operating case outflow ]]</f>
        <v>-511.74</v>
      </c>
      <c r="F614">
        <v>2.39</v>
      </c>
      <c r="G614">
        <v>3.96</v>
      </c>
      <c r="H614" t="s">
        <v>143</v>
      </c>
      <c r="I614" t="s">
        <v>144</v>
      </c>
    </row>
    <row r="615" spans="1:9" x14ac:dyDescent="0.45">
      <c r="A615" s="1">
        <v>44264</v>
      </c>
      <c r="B615" t="s">
        <v>147</v>
      </c>
      <c r="C615">
        <v>304.20999999999998</v>
      </c>
      <c r="D615">
        <v>716.49</v>
      </c>
      <c r="E615">
        <f>Table3[[#This Row],[operating cash inflow]]-Table3[[#This Row],[operating case outflow ]]</f>
        <v>-412.28000000000003</v>
      </c>
      <c r="F615">
        <v>3.18</v>
      </c>
      <c r="G615">
        <v>3.15</v>
      </c>
      <c r="H615" t="s">
        <v>146</v>
      </c>
      <c r="I615" t="s">
        <v>146</v>
      </c>
    </row>
    <row r="616" spans="1:9" x14ac:dyDescent="0.45">
      <c r="A616" s="1">
        <v>44264</v>
      </c>
      <c r="B616" t="s">
        <v>147</v>
      </c>
      <c r="C616">
        <v>310.41000000000003</v>
      </c>
      <c r="D616">
        <v>770.88</v>
      </c>
      <c r="E616">
        <f>Table3[[#This Row],[operating cash inflow]]-Table3[[#This Row],[operating case outflow ]]</f>
        <v>-460.46999999999997</v>
      </c>
      <c r="F616">
        <v>1.65</v>
      </c>
      <c r="G616">
        <v>4.1399999999999997</v>
      </c>
      <c r="H616" t="s">
        <v>145</v>
      </c>
      <c r="I616" t="s">
        <v>143</v>
      </c>
    </row>
    <row r="617" spans="1:9" x14ac:dyDescent="0.45">
      <c r="A617" s="1">
        <v>44264</v>
      </c>
      <c r="B617" t="s">
        <v>147</v>
      </c>
      <c r="C617">
        <v>299.05</v>
      </c>
      <c r="D617">
        <v>514.21</v>
      </c>
      <c r="E617">
        <f>Table3[[#This Row],[operating cash inflow]]-Table3[[#This Row],[operating case outflow ]]</f>
        <v>-215.16000000000003</v>
      </c>
      <c r="F617">
        <v>4.63</v>
      </c>
      <c r="G617">
        <v>1.47</v>
      </c>
      <c r="H617" t="s">
        <v>145</v>
      </c>
      <c r="I617" t="s">
        <v>144</v>
      </c>
    </row>
    <row r="618" spans="1:9" x14ac:dyDescent="0.45">
      <c r="A618" s="1">
        <v>44264</v>
      </c>
      <c r="B618" t="s">
        <v>147</v>
      </c>
      <c r="C618">
        <v>188.55</v>
      </c>
      <c r="D618">
        <v>772.19</v>
      </c>
      <c r="E618">
        <f>Table3[[#This Row],[operating cash inflow]]-Table3[[#This Row],[operating case outflow ]]</f>
        <v>-583.6400000000001</v>
      </c>
      <c r="F618">
        <v>1.1299999999999999</v>
      </c>
      <c r="G618">
        <v>1.99</v>
      </c>
      <c r="H618" t="s">
        <v>145</v>
      </c>
      <c r="I618" t="s">
        <v>144</v>
      </c>
    </row>
    <row r="619" spans="1:9" x14ac:dyDescent="0.45">
      <c r="A619" s="1">
        <v>44265</v>
      </c>
      <c r="B619" t="s">
        <v>147</v>
      </c>
      <c r="C619">
        <v>318.72000000000003</v>
      </c>
      <c r="D619">
        <v>745.45</v>
      </c>
      <c r="E619">
        <f>Table3[[#This Row],[operating cash inflow]]-Table3[[#This Row],[operating case outflow ]]</f>
        <v>-426.73</v>
      </c>
      <c r="F619">
        <v>1.78</v>
      </c>
      <c r="G619">
        <v>1.42</v>
      </c>
      <c r="H619" t="s">
        <v>143</v>
      </c>
      <c r="I619" t="s">
        <v>144</v>
      </c>
    </row>
    <row r="620" spans="1:9" x14ac:dyDescent="0.45">
      <c r="A620" s="1">
        <v>44265</v>
      </c>
      <c r="B620" t="s">
        <v>147</v>
      </c>
      <c r="C620">
        <v>287.86</v>
      </c>
      <c r="D620">
        <v>590.71</v>
      </c>
      <c r="E620">
        <f>Table3[[#This Row],[operating cash inflow]]-Table3[[#This Row],[operating case outflow ]]</f>
        <v>-302.85000000000002</v>
      </c>
      <c r="F620">
        <v>1.4</v>
      </c>
      <c r="G620">
        <v>2.98</v>
      </c>
      <c r="H620" t="s">
        <v>146</v>
      </c>
      <c r="I620" t="s">
        <v>143</v>
      </c>
    </row>
    <row r="621" spans="1:9" x14ac:dyDescent="0.45">
      <c r="A621" s="1">
        <v>44265</v>
      </c>
      <c r="B621" t="s">
        <v>147</v>
      </c>
      <c r="C621">
        <v>165.19</v>
      </c>
      <c r="D621">
        <v>798.91</v>
      </c>
      <c r="E621">
        <f>Table3[[#This Row],[operating cash inflow]]-Table3[[#This Row],[operating case outflow ]]</f>
        <v>-633.72</v>
      </c>
      <c r="F621">
        <v>2.36</v>
      </c>
      <c r="G621">
        <v>2.81</v>
      </c>
      <c r="H621" t="s">
        <v>145</v>
      </c>
      <c r="I621" t="s">
        <v>145</v>
      </c>
    </row>
    <row r="622" spans="1:9" x14ac:dyDescent="0.45">
      <c r="A622" s="1">
        <v>44265</v>
      </c>
      <c r="B622" t="s">
        <v>147</v>
      </c>
      <c r="C622">
        <v>295.88</v>
      </c>
      <c r="D622">
        <v>548.23</v>
      </c>
      <c r="E622">
        <f>Table3[[#This Row],[operating cash inflow]]-Table3[[#This Row],[operating case outflow ]]</f>
        <v>-252.35000000000002</v>
      </c>
      <c r="F622">
        <v>4.0599999999999996</v>
      </c>
      <c r="G622">
        <v>3.35</v>
      </c>
      <c r="H622" t="s">
        <v>146</v>
      </c>
      <c r="I622" t="s">
        <v>145</v>
      </c>
    </row>
    <row r="623" spans="1:9" x14ac:dyDescent="0.45">
      <c r="A623" s="1">
        <v>44266</v>
      </c>
      <c r="B623" t="s">
        <v>147</v>
      </c>
      <c r="C623">
        <v>361.4</v>
      </c>
      <c r="D623">
        <v>675.34</v>
      </c>
      <c r="E623">
        <f>Table3[[#This Row],[operating cash inflow]]-Table3[[#This Row],[operating case outflow ]]</f>
        <v>-313.94000000000005</v>
      </c>
      <c r="F623">
        <v>4.4800000000000004</v>
      </c>
      <c r="G623">
        <v>3.41</v>
      </c>
      <c r="H623" t="s">
        <v>144</v>
      </c>
      <c r="I623" t="s">
        <v>146</v>
      </c>
    </row>
    <row r="624" spans="1:9" x14ac:dyDescent="0.45">
      <c r="A624" s="1">
        <v>44266</v>
      </c>
      <c r="B624" t="s">
        <v>147</v>
      </c>
      <c r="C624">
        <v>370.18</v>
      </c>
      <c r="D624">
        <v>536.39</v>
      </c>
      <c r="E624">
        <f>Table3[[#This Row],[operating cash inflow]]-Table3[[#This Row],[operating case outflow ]]</f>
        <v>-166.20999999999998</v>
      </c>
      <c r="F624">
        <v>4.49</v>
      </c>
      <c r="G624">
        <v>3.83</v>
      </c>
      <c r="H624" t="s">
        <v>145</v>
      </c>
      <c r="I624" t="s">
        <v>144</v>
      </c>
    </row>
    <row r="625" spans="1:9" x14ac:dyDescent="0.45">
      <c r="A625" s="1">
        <v>44266</v>
      </c>
      <c r="B625" t="s">
        <v>147</v>
      </c>
      <c r="C625">
        <v>246.8</v>
      </c>
      <c r="D625">
        <v>514.78</v>
      </c>
      <c r="E625">
        <f>Table3[[#This Row],[operating cash inflow]]-Table3[[#This Row],[operating case outflow ]]</f>
        <v>-267.97999999999996</v>
      </c>
      <c r="F625">
        <v>1.38</v>
      </c>
      <c r="G625">
        <v>1.99</v>
      </c>
      <c r="H625" t="s">
        <v>144</v>
      </c>
      <c r="I625" t="s">
        <v>143</v>
      </c>
    </row>
    <row r="626" spans="1:9" x14ac:dyDescent="0.45">
      <c r="A626" s="1">
        <v>44266</v>
      </c>
      <c r="B626" t="s">
        <v>147</v>
      </c>
      <c r="C626">
        <v>257.89999999999998</v>
      </c>
      <c r="D626">
        <v>500.93</v>
      </c>
      <c r="E626">
        <f>Table3[[#This Row],[operating cash inflow]]-Table3[[#This Row],[operating case outflow ]]</f>
        <v>-243.03000000000003</v>
      </c>
      <c r="F626">
        <v>4.47</v>
      </c>
      <c r="G626">
        <v>3.79</v>
      </c>
      <c r="H626" t="s">
        <v>143</v>
      </c>
      <c r="I626" t="s">
        <v>146</v>
      </c>
    </row>
    <row r="627" spans="1:9" x14ac:dyDescent="0.45">
      <c r="A627" s="1">
        <v>44266</v>
      </c>
      <c r="B627" t="s">
        <v>147</v>
      </c>
      <c r="C627">
        <v>273.38</v>
      </c>
      <c r="D627">
        <v>538.73</v>
      </c>
      <c r="E627">
        <f>Table3[[#This Row],[operating cash inflow]]-Table3[[#This Row],[operating case outflow ]]</f>
        <v>-265.35000000000002</v>
      </c>
      <c r="F627">
        <v>4.08</v>
      </c>
      <c r="G627">
        <v>3.46</v>
      </c>
      <c r="H627" t="s">
        <v>143</v>
      </c>
      <c r="I627" t="s">
        <v>145</v>
      </c>
    </row>
    <row r="628" spans="1:9" x14ac:dyDescent="0.45">
      <c r="A628" s="1">
        <v>44266</v>
      </c>
      <c r="B628" t="s">
        <v>147</v>
      </c>
      <c r="C628">
        <v>186.22</v>
      </c>
      <c r="D628">
        <v>540.96</v>
      </c>
      <c r="E628">
        <f>Table3[[#This Row],[operating cash inflow]]-Table3[[#This Row],[operating case outflow ]]</f>
        <v>-354.74</v>
      </c>
      <c r="F628">
        <v>2.39</v>
      </c>
      <c r="G628">
        <v>2.0499999999999998</v>
      </c>
      <c r="H628" t="s">
        <v>144</v>
      </c>
      <c r="I628" t="s">
        <v>144</v>
      </c>
    </row>
    <row r="629" spans="1:9" x14ac:dyDescent="0.45">
      <c r="A629" s="1">
        <v>44266</v>
      </c>
      <c r="B629" t="s">
        <v>147</v>
      </c>
      <c r="C629">
        <v>385.04</v>
      </c>
      <c r="D629">
        <v>741.7</v>
      </c>
      <c r="E629">
        <f>Table3[[#This Row],[operating cash inflow]]-Table3[[#This Row],[operating case outflow ]]</f>
        <v>-356.66</v>
      </c>
      <c r="F629">
        <v>3.27</v>
      </c>
      <c r="G629">
        <v>4.74</v>
      </c>
      <c r="H629" t="s">
        <v>146</v>
      </c>
      <c r="I629" t="s">
        <v>143</v>
      </c>
    </row>
    <row r="630" spans="1:9" x14ac:dyDescent="0.45">
      <c r="A630" s="1">
        <v>44267</v>
      </c>
      <c r="B630" t="s">
        <v>147</v>
      </c>
      <c r="C630">
        <v>142.91999999999999</v>
      </c>
      <c r="D630">
        <v>589.48</v>
      </c>
      <c r="E630">
        <f>Table3[[#This Row],[operating cash inflow]]-Table3[[#This Row],[operating case outflow ]]</f>
        <v>-446.56000000000006</v>
      </c>
      <c r="F630">
        <v>3.22</v>
      </c>
      <c r="G630">
        <v>3.14</v>
      </c>
      <c r="H630" t="s">
        <v>143</v>
      </c>
      <c r="I630" t="s">
        <v>146</v>
      </c>
    </row>
    <row r="631" spans="1:9" x14ac:dyDescent="0.45">
      <c r="A631" s="1">
        <v>44267</v>
      </c>
      <c r="B631" t="s">
        <v>147</v>
      </c>
      <c r="C631">
        <v>312.77</v>
      </c>
      <c r="D631">
        <v>666.35</v>
      </c>
      <c r="E631">
        <f>Table3[[#This Row],[operating cash inflow]]-Table3[[#This Row],[operating case outflow ]]</f>
        <v>-353.58000000000004</v>
      </c>
      <c r="F631">
        <v>2.0499999999999998</v>
      </c>
      <c r="G631">
        <v>4.0599999999999996</v>
      </c>
      <c r="H631" t="s">
        <v>143</v>
      </c>
      <c r="I631" t="s">
        <v>143</v>
      </c>
    </row>
    <row r="632" spans="1:9" x14ac:dyDescent="0.45">
      <c r="A632" s="1">
        <v>44267</v>
      </c>
      <c r="B632" t="s">
        <v>147</v>
      </c>
      <c r="C632">
        <v>412.1</v>
      </c>
      <c r="D632">
        <v>745</v>
      </c>
      <c r="E632">
        <f>Table3[[#This Row],[operating cash inflow]]-Table3[[#This Row],[operating case outflow ]]</f>
        <v>-332.9</v>
      </c>
      <c r="F632">
        <v>4.5199999999999996</v>
      </c>
      <c r="G632">
        <v>2.9</v>
      </c>
      <c r="H632" t="s">
        <v>143</v>
      </c>
      <c r="I632" t="s">
        <v>145</v>
      </c>
    </row>
    <row r="633" spans="1:9" x14ac:dyDescent="0.45">
      <c r="A633" s="1">
        <v>44267</v>
      </c>
      <c r="B633" t="s">
        <v>147</v>
      </c>
      <c r="C633">
        <v>235.99</v>
      </c>
      <c r="D633">
        <v>555.67999999999995</v>
      </c>
      <c r="E633">
        <f>Table3[[#This Row],[operating cash inflow]]-Table3[[#This Row],[operating case outflow ]]</f>
        <v>-319.68999999999994</v>
      </c>
      <c r="F633">
        <v>4.18</v>
      </c>
      <c r="G633">
        <v>1.53</v>
      </c>
      <c r="H633" t="s">
        <v>145</v>
      </c>
      <c r="I633" t="s">
        <v>145</v>
      </c>
    </row>
    <row r="634" spans="1:9" x14ac:dyDescent="0.45">
      <c r="A634" s="1">
        <v>44269</v>
      </c>
      <c r="B634" t="s">
        <v>147</v>
      </c>
      <c r="C634">
        <v>121.08</v>
      </c>
      <c r="D634">
        <v>706.32</v>
      </c>
      <c r="E634">
        <f>Table3[[#This Row],[operating cash inflow]]-Table3[[#This Row],[operating case outflow ]]</f>
        <v>-585.24</v>
      </c>
      <c r="F634">
        <v>2.09</v>
      </c>
      <c r="G634">
        <v>4.43</v>
      </c>
      <c r="H634" t="s">
        <v>143</v>
      </c>
      <c r="I634" t="s">
        <v>144</v>
      </c>
    </row>
    <row r="635" spans="1:9" x14ac:dyDescent="0.45">
      <c r="A635" s="1">
        <v>44269</v>
      </c>
      <c r="B635" t="s">
        <v>147</v>
      </c>
      <c r="C635">
        <v>453.6</v>
      </c>
      <c r="D635">
        <v>527.70000000000005</v>
      </c>
      <c r="E635">
        <f>Table3[[#This Row],[operating cash inflow]]-Table3[[#This Row],[operating case outflow ]]</f>
        <v>-74.100000000000023</v>
      </c>
      <c r="F635">
        <v>4.3099999999999996</v>
      </c>
      <c r="G635">
        <v>3.51</v>
      </c>
      <c r="H635" t="s">
        <v>145</v>
      </c>
      <c r="I635" t="s">
        <v>146</v>
      </c>
    </row>
    <row r="636" spans="1:9" x14ac:dyDescent="0.45">
      <c r="A636" s="1">
        <v>44269</v>
      </c>
      <c r="B636" t="s">
        <v>147</v>
      </c>
      <c r="C636">
        <v>435.06</v>
      </c>
      <c r="D636">
        <v>741.06</v>
      </c>
      <c r="E636">
        <f>Table3[[#This Row],[operating cash inflow]]-Table3[[#This Row],[operating case outflow ]]</f>
        <v>-305.99999999999994</v>
      </c>
      <c r="F636">
        <v>3.52</v>
      </c>
      <c r="G636">
        <v>2.1800000000000002</v>
      </c>
      <c r="H636" t="s">
        <v>143</v>
      </c>
      <c r="I636" t="s">
        <v>143</v>
      </c>
    </row>
    <row r="637" spans="1:9" x14ac:dyDescent="0.45">
      <c r="A637" s="1">
        <v>44270</v>
      </c>
      <c r="B637" t="s">
        <v>147</v>
      </c>
      <c r="C637">
        <v>263.94</v>
      </c>
      <c r="D637">
        <v>603.77</v>
      </c>
      <c r="E637">
        <f>Table3[[#This Row],[operating cash inflow]]-Table3[[#This Row],[operating case outflow ]]</f>
        <v>-339.83</v>
      </c>
      <c r="F637">
        <v>2.8</v>
      </c>
      <c r="G637">
        <v>2.0099999999999998</v>
      </c>
      <c r="H637" t="s">
        <v>146</v>
      </c>
      <c r="I637" t="s">
        <v>143</v>
      </c>
    </row>
    <row r="638" spans="1:9" x14ac:dyDescent="0.45">
      <c r="A638" s="1">
        <v>44270</v>
      </c>
      <c r="B638" t="s">
        <v>147</v>
      </c>
      <c r="C638">
        <v>165.45</v>
      </c>
      <c r="D638">
        <v>602.45000000000005</v>
      </c>
      <c r="E638">
        <f>Table3[[#This Row],[operating cash inflow]]-Table3[[#This Row],[operating case outflow ]]</f>
        <v>-437.00000000000006</v>
      </c>
      <c r="F638">
        <v>1.28</v>
      </c>
      <c r="G638">
        <v>2.0099999999999998</v>
      </c>
      <c r="H638" t="s">
        <v>146</v>
      </c>
      <c r="I638" t="s">
        <v>146</v>
      </c>
    </row>
    <row r="639" spans="1:9" x14ac:dyDescent="0.45">
      <c r="A639" s="1">
        <v>44271</v>
      </c>
      <c r="B639" t="s">
        <v>147</v>
      </c>
      <c r="C639">
        <v>334.02</v>
      </c>
      <c r="D639">
        <v>566.96</v>
      </c>
      <c r="E639">
        <f>Table3[[#This Row],[operating cash inflow]]-Table3[[#This Row],[operating case outflow ]]</f>
        <v>-232.94000000000005</v>
      </c>
      <c r="F639">
        <v>2.95</v>
      </c>
      <c r="G639">
        <v>2.0699999999999998</v>
      </c>
      <c r="H639" t="s">
        <v>143</v>
      </c>
      <c r="I639" t="s">
        <v>146</v>
      </c>
    </row>
    <row r="640" spans="1:9" x14ac:dyDescent="0.45">
      <c r="A640" s="1">
        <v>44271</v>
      </c>
      <c r="B640" t="s">
        <v>147</v>
      </c>
      <c r="C640">
        <v>200.06</v>
      </c>
      <c r="D640">
        <v>503.94</v>
      </c>
      <c r="E640">
        <f>Table3[[#This Row],[operating cash inflow]]-Table3[[#This Row],[operating case outflow ]]</f>
        <v>-303.88</v>
      </c>
      <c r="F640">
        <v>4.6500000000000004</v>
      </c>
      <c r="G640">
        <v>4.95</v>
      </c>
      <c r="H640" t="s">
        <v>143</v>
      </c>
      <c r="I640" t="s">
        <v>146</v>
      </c>
    </row>
    <row r="641" spans="1:9" x14ac:dyDescent="0.45">
      <c r="A641" s="1">
        <v>44271</v>
      </c>
      <c r="B641" t="s">
        <v>147</v>
      </c>
      <c r="C641">
        <v>132.31</v>
      </c>
      <c r="D641">
        <v>658.11</v>
      </c>
      <c r="E641">
        <f>Table3[[#This Row],[operating cash inflow]]-Table3[[#This Row],[operating case outflow ]]</f>
        <v>-525.79999999999995</v>
      </c>
      <c r="F641">
        <v>1.41</v>
      </c>
      <c r="G641">
        <v>4.2</v>
      </c>
      <c r="H641" t="s">
        <v>145</v>
      </c>
      <c r="I641" t="s">
        <v>145</v>
      </c>
    </row>
    <row r="642" spans="1:9" x14ac:dyDescent="0.45">
      <c r="A642" s="1">
        <v>44271</v>
      </c>
      <c r="B642" t="s">
        <v>147</v>
      </c>
      <c r="C642">
        <v>288.14999999999998</v>
      </c>
      <c r="D642">
        <v>536.05999999999995</v>
      </c>
      <c r="E642">
        <f>Table3[[#This Row],[operating cash inflow]]-Table3[[#This Row],[operating case outflow ]]</f>
        <v>-247.90999999999997</v>
      </c>
      <c r="F642">
        <v>2.04</v>
      </c>
      <c r="G642">
        <v>1.99</v>
      </c>
      <c r="H642" t="s">
        <v>143</v>
      </c>
      <c r="I642" t="s">
        <v>144</v>
      </c>
    </row>
    <row r="643" spans="1:9" x14ac:dyDescent="0.45">
      <c r="A643" s="1">
        <v>44272</v>
      </c>
      <c r="B643" t="s">
        <v>147</v>
      </c>
      <c r="C643">
        <v>165.02</v>
      </c>
      <c r="D643">
        <v>599.80999999999995</v>
      </c>
      <c r="E643">
        <f>Table3[[#This Row],[operating cash inflow]]-Table3[[#This Row],[operating case outflow ]]</f>
        <v>-434.78999999999996</v>
      </c>
      <c r="F643">
        <v>2.75</v>
      </c>
      <c r="G643">
        <v>3.42</v>
      </c>
      <c r="H643" t="s">
        <v>144</v>
      </c>
      <c r="I643" t="s">
        <v>143</v>
      </c>
    </row>
    <row r="644" spans="1:9" x14ac:dyDescent="0.45">
      <c r="A644" s="1">
        <v>44272</v>
      </c>
      <c r="B644" t="s">
        <v>147</v>
      </c>
      <c r="C644">
        <v>443.37</v>
      </c>
      <c r="D644">
        <v>679.39</v>
      </c>
      <c r="E644">
        <f>Table3[[#This Row],[operating cash inflow]]-Table3[[#This Row],[operating case outflow ]]</f>
        <v>-236.01999999999998</v>
      </c>
      <c r="F644">
        <v>4.4400000000000004</v>
      </c>
      <c r="G644">
        <v>3.24</v>
      </c>
      <c r="H644" t="s">
        <v>143</v>
      </c>
      <c r="I644" t="s">
        <v>144</v>
      </c>
    </row>
    <row r="645" spans="1:9" x14ac:dyDescent="0.45">
      <c r="A645" s="1">
        <v>44272</v>
      </c>
      <c r="B645" t="s">
        <v>147</v>
      </c>
      <c r="C645">
        <v>465.36</v>
      </c>
      <c r="D645">
        <v>514.04999999999995</v>
      </c>
      <c r="E645">
        <f>Table3[[#This Row],[operating cash inflow]]-Table3[[#This Row],[operating case outflow ]]</f>
        <v>-48.689999999999941</v>
      </c>
      <c r="F645">
        <v>1.86</v>
      </c>
      <c r="G645">
        <v>1.56</v>
      </c>
      <c r="H645" t="s">
        <v>143</v>
      </c>
      <c r="I645" t="s">
        <v>145</v>
      </c>
    </row>
    <row r="646" spans="1:9" x14ac:dyDescent="0.45">
      <c r="A646" s="1">
        <v>44273</v>
      </c>
      <c r="B646" t="s">
        <v>147</v>
      </c>
      <c r="C646">
        <v>180.41</v>
      </c>
      <c r="D646">
        <v>520.66</v>
      </c>
      <c r="E646">
        <f>Table3[[#This Row],[operating cash inflow]]-Table3[[#This Row],[operating case outflow ]]</f>
        <v>-340.25</v>
      </c>
      <c r="F646">
        <v>3.05</v>
      </c>
      <c r="G646">
        <v>4.33</v>
      </c>
      <c r="H646" t="s">
        <v>144</v>
      </c>
      <c r="I646" t="s">
        <v>144</v>
      </c>
    </row>
    <row r="647" spans="1:9" x14ac:dyDescent="0.45">
      <c r="A647" s="1">
        <v>44273</v>
      </c>
      <c r="B647" t="s">
        <v>147</v>
      </c>
      <c r="C647">
        <v>194.44</v>
      </c>
      <c r="D647">
        <v>673.41</v>
      </c>
      <c r="E647">
        <f>Table3[[#This Row],[operating cash inflow]]-Table3[[#This Row],[operating case outflow ]]</f>
        <v>-478.96999999999997</v>
      </c>
      <c r="F647">
        <v>3.62</v>
      </c>
      <c r="G647">
        <v>2.92</v>
      </c>
      <c r="H647" t="s">
        <v>143</v>
      </c>
      <c r="I647" t="s">
        <v>144</v>
      </c>
    </row>
    <row r="648" spans="1:9" x14ac:dyDescent="0.45">
      <c r="A648" s="1">
        <v>44274</v>
      </c>
      <c r="B648" t="s">
        <v>147</v>
      </c>
      <c r="C648">
        <v>399.91</v>
      </c>
      <c r="D648">
        <v>673.5</v>
      </c>
      <c r="E648">
        <f>Table3[[#This Row],[operating cash inflow]]-Table3[[#This Row],[operating case outflow ]]</f>
        <v>-273.58999999999997</v>
      </c>
      <c r="F648">
        <v>1.1499999999999999</v>
      </c>
      <c r="G648">
        <v>3.57</v>
      </c>
      <c r="H648" t="s">
        <v>144</v>
      </c>
      <c r="I648" t="s">
        <v>146</v>
      </c>
    </row>
    <row r="649" spans="1:9" x14ac:dyDescent="0.45">
      <c r="A649" s="1">
        <v>44274</v>
      </c>
      <c r="B649" t="s">
        <v>147</v>
      </c>
      <c r="C649">
        <v>375.56</v>
      </c>
      <c r="D649">
        <v>519.99</v>
      </c>
      <c r="E649">
        <f>Table3[[#This Row],[operating cash inflow]]-Table3[[#This Row],[operating case outflow ]]</f>
        <v>-144.43</v>
      </c>
      <c r="F649">
        <v>1.93</v>
      </c>
      <c r="G649">
        <v>3.94</v>
      </c>
      <c r="H649" t="s">
        <v>143</v>
      </c>
      <c r="I649" t="s">
        <v>143</v>
      </c>
    </row>
    <row r="650" spans="1:9" x14ac:dyDescent="0.45">
      <c r="A650" s="1">
        <v>44274</v>
      </c>
      <c r="B650" t="s">
        <v>147</v>
      </c>
      <c r="C650">
        <v>363.23</v>
      </c>
      <c r="D650">
        <v>525.04</v>
      </c>
      <c r="E650">
        <f>Table3[[#This Row],[operating cash inflow]]-Table3[[#This Row],[operating case outflow ]]</f>
        <v>-161.80999999999995</v>
      </c>
      <c r="F650">
        <v>2.73</v>
      </c>
      <c r="G650">
        <v>4.18</v>
      </c>
      <c r="H650" t="s">
        <v>145</v>
      </c>
      <c r="I650" t="s">
        <v>146</v>
      </c>
    </row>
    <row r="651" spans="1:9" x14ac:dyDescent="0.45">
      <c r="A651" s="1">
        <v>44274</v>
      </c>
      <c r="B651" t="s">
        <v>147</v>
      </c>
      <c r="C651">
        <v>431.19</v>
      </c>
      <c r="D651">
        <v>669.25</v>
      </c>
      <c r="E651">
        <f>Table3[[#This Row],[operating cash inflow]]-Table3[[#This Row],[operating case outflow ]]</f>
        <v>-238.06</v>
      </c>
      <c r="F651">
        <v>2.35</v>
      </c>
      <c r="G651">
        <v>4.4000000000000004</v>
      </c>
      <c r="H651" t="s">
        <v>144</v>
      </c>
      <c r="I651" t="s">
        <v>143</v>
      </c>
    </row>
    <row r="652" spans="1:9" x14ac:dyDescent="0.45">
      <c r="A652" s="1">
        <v>44274</v>
      </c>
      <c r="B652" t="s">
        <v>147</v>
      </c>
      <c r="C652">
        <v>424.99</v>
      </c>
      <c r="D652">
        <v>671.13</v>
      </c>
      <c r="E652">
        <f>Table3[[#This Row],[operating cash inflow]]-Table3[[#This Row],[operating case outflow ]]</f>
        <v>-246.14</v>
      </c>
      <c r="F652">
        <v>1.1599999999999999</v>
      </c>
      <c r="G652">
        <v>2.33</v>
      </c>
      <c r="H652" t="s">
        <v>144</v>
      </c>
      <c r="I652" t="s">
        <v>146</v>
      </c>
    </row>
    <row r="653" spans="1:9" x14ac:dyDescent="0.45">
      <c r="A653" s="1">
        <v>44275</v>
      </c>
      <c r="B653" t="s">
        <v>147</v>
      </c>
      <c r="C653">
        <v>456.43</v>
      </c>
      <c r="D653">
        <v>713.69</v>
      </c>
      <c r="E653">
        <f>Table3[[#This Row],[operating cash inflow]]-Table3[[#This Row],[operating case outflow ]]</f>
        <v>-257.26000000000005</v>
      </c>
      <c r="F653">
        <v>3.2</v>
      </c>
      <c r="G653">
        <v>1.49</v>
      </c>
      <c r="H653" t="s">
        <v>144</v>
      </c>
      <c r="I653" t="s">
        <v>143</v>
      </c>
    </row>
    <row r="654" spans="1:9" x14ac:dyDescent="0.45">
      <c r="A654" s="1">
        <v>44275</v>
      </c>
      <c r="B654" t="s">
        <v>147</v>
      </c>
      <c r="C654">
        <v>294.25</v>
      </c>
      <c r="D654">
        <v>530.37</v>
      </c>
      <c r="E654">
        <f>Table3[[#This Row],[operating cash inflow]]-Table3[[#This Row],[operating case outflow ]]</f>
        <v>-236.12</v>
      </c>
      <c r="F654">
        <v>1.25</v>
      </c>
      <c r="G654">
        <v>1.1599999999999999</v>
      </c>
      <c r="H654" t="s">
        <v>146</v>
      </c>
      <c r="I654" t="s">
        <v>144</v>
      </c>
    </row>
    <row r="655" spans="1:9" x14ac:dyDescent="0.45">
      <c r="A655" s="1">
        <v>44275</v>
      </c>
      <c r="B655" t="s">
        <v>147</v>
      </c>
      <c r="C655">
        <v>217.54</v>
      </c>
      <c r="D655">
        <v>784.82</v>
      </c>
      <c r="E655">
        <f>Table3[[#This Row],[operating cash inflow]]-Table3[[#This Row],[operating case outflow ]]</f>
        <v>-567.28000000000009</v>
      </c>
      <c r="F655">
        <v>1.96</v>
      </c>
      <c r="G655">
        <v>1.57</v>
      </c>
      <c r="H655" t="s">
        <v>146</v>
      </c>
      <c r="I655" t="s">
        <v>146</v>
      </c>
    </row>
    <row r="656" spans="1:9" x14ac:dyDescent="0.45">
      <c r="A656" s="1">
        <v>44276</v>
      </c>
      <c r="B656" t="s">
        <v>147</v>
      </c>
      <c r="C656">
        <v>255.32</v>
      </c>
      <c r="D656">
        <v>775.48</v>
      </c>
      <c r="E656">
        <f>Table3[[#This Row],[operating cash inflow]]-Table3[[#This Row],[operating case outflow ]]</f>
        <v>-520.16000000000008</v>
      </c>
      <c r="F656">
        <v>1.39</v>
      </c>
      <c r="G656">
        <v>4.37</v>
      </c>
      <c r="H656" t="s">
        <v>146</v>
      </c>
      <c r="I656" t="s">
        <v>144</v>
      </c>
    </row>
    <row r="657" spans="1:9" x14ac:dyDescent="0.45">
      <c r="A657" s="1">
        <v>44277</v>
      </c>
      <c r="B657" t="s">
        <v>147</v>
      </c>
      <c r="C657">
        <v>394.05</v>
      </c>
      <c r="D657">
        <v>762.18</v>
      </c>
      <c r="E657">
        <f>Table3[[#This Row],[operating cash inflow]]-Table3[[#This Row],[operating case outflow ]]</f>
        <v>-368.12999999999994</v>
      </c>
      <c r="F657">
        <v>3.44</v>
      </c>
      <c r="G657">
        <v>1.32</v>
      </c>
      <c r="H657" t="s">
        <v>143</v>
      </c>
      <c r="I657" t="s">
        <v>145</v>
      </c>
    </row>
    <row r="658" spans="1:9" x14ac:dyDescent="0.45">
      <c r="A658" s="1">
        <v>44277</v>
      </c>
      <c r="B658" t="s">
        <v>147</v>
      </c>
      <c r="C658">
        <v>454.83</v>
      </c>
      <c r="D658">
        <v>615.74</v>
      </c>
      <c r="E658">
        <f>Table3[[#This Row],[operating cash inflow]]-Table3[[#This Row],[operating case outflow ]]</f>
        <v>-160.91000000000003</v>
      </c>
      <c r="F658">
        <v>4.8600000000000003</v>
      </c>
      <c r="G658">
        <v>2.3199999999999998</v>
      </c>
      <c r="H658" t="s">
        <v>146</v>
      </c>
      <c r="I658" t="s">
        <v>144</v>
      </c>
    </row>
    <row r="659" spans="1:9" x14ac:dyDescent="0.45">
      <c r="A659" s="1">
        <v>44278</v>
      </c>
      <c r="B659" t="s">
        <v>147</v>
      </c>
      <c r="C659">
        <v>140.13</v>
      </c>
      <c r="D659">
        <v>727.64</v>
      </c>
      <c r="E659">
        <f>Table3[[#This Row],[operating cash inflow]]-Table3[[#This Row],[operating case outflow ]]</f>
        <v>-587.51</v>
      </c>
      <c r="F659">
        <v>1.17</v>
      </c>
      <c r="G659">
        <v>2.23</v>
      </c>
      <c r="H659" t="s">
        <v>143</v>
      </c>
      <c r="I659" t="s">
        <v>143</v>
      </c>
    </row>
    <row r="660" spans="1:9" x14ac:dyDescent="0.45">
      <c r="A660" s="1">
        <v>44279</v>
      </c>
      <c r="B660" t="s">
        <v>147</v>
      </c>
      <c r="C660">
        <v>134.58000000000001</v>
      </c>
      <c r="D660">
        <v>775.2</v>
      </c>
      <c r="E660">
        <f>Table3[[#This Row],[operating cash inflow]]-Table3[[#This Row],[operating case outflow ]]</f>
        <v>-640.62</v>
      </c>
      <c r="F660">
        <v>2.4900000000000002</v>
      </c>
      <c r="G660">
        <v>1.19</v>
      </c>
      <c r="H660" t="s">
        <v>144</v>
      </c>
      <c r="I660" t="s">
        <v>143</v>
      </c>
    </row>
    <row r="661" spans="1:9" x14ac:dyDescent="0.45">
      <c r="A661" s="1">
        <v>44280</v>
      </c>
      <c r="B661" t="s">
        <v>147</v>
      </c>
      <c r="C661">
        <v>249.62</v>
      </c>
      <c r="D661">
        <v>649.02</v>
      </c>
      <c r="E661">
        <f>Table3[[#This Row],[operating cash inflow]]-Table3[[#This Row],[operating case outflow ]]</f>
        <v>-399.4</v>
      </c>
      <c r="F661">
        <v>1.56</v>
      </c>
      <c r="G661">
        <v>4.08</v>
      </c>
      <c r="H661" t="s">
        <v>146</v>
      </c>
      <c r="I661" t="s">
        <v>145</v>
      </c>
    </row>
    <row r="662" spans="1:9" x14ac:dyDescent="0.45">
      <c r="A662" s="1">
        <v>44280</v>
      </c>
      <c r="B662" t="s">
        <v>147</v>
      </c>
      <c r="C662">
        <v>333.84</v>
      </c>
      <c r="D662">
        <v>584.41</v>
      </c>
      <c r="E662">
        <f>Table3[[#This Row],[operating cash inflow]]-Table3[[#This Row],[operating case outflow ]]</f>
        <v>-250.57</v>
      </c>
      <c r="F662">
        <v>2.76</v>
      </c>
      <c r="G662">
        <v>4.03</v>
      </c>
      <c r="H662" t="s">
        <v>143</v>
      </c>
      <c r="I662" t="s">
        <v>143</v>
      </c>
    </row>
    <row r="663" spans="1:9" x14ac:dyDescent="0.45">
      <c r="A663" s="1">
        <v>44280</v>
      </c>
      <c r="B663" t="s">
        <v>147</v>
      </c>
      <c r="C663">
        <v>206.1</v>
      </c>
      <c r="D663">
        <v>562.32000000000005</v>
      </c>
      <c r="E663">
        <f>Table3[[#This Row],[operating cash inflow]]-Table3[[#This Row],[operating case outflow ]]</f>
        <v>-356.22</v>
      </c>
      <c r="F663">
        <v>2.7</v>
      </c>
      <c r="G663">
        <v>2.58</v>
      </c>
      <c r="H663" t="s">
        <v>145</v>
      </c>
      <c r="I663" t="s">
        <v>143</v>
      </c>
    </row>
    <row r="664" spans="1:9" x14ac:dyDescent="0.45">
      <c r="A664" s="1">
        <v>44280</v>
      </c>
      <c r="B664" t="s">
        <v>147</v>
      </c>
      <c r="C664">
        <v>467.21</v>
      </c>
      <c r="D664">
        <v>577.09</v>
      </c>
      <c r="E664">
        <f>Table3[[#This Row],[operating cash inflow]]-Table3[[#This Row],[operating case outflow ]]</f>
        <v>-109.88000000000005</v>
      </c>
      <c r="F664">
        <v>2.8</v>
      </c>
      <c r="G664">
        <v>4.0999999999999996</v>
      </c>
      <c r="H664" t="s">
        <v>144</v>
      </c>
      <c r="I664" t="s">
        <v>143</v>
      </c>
    </row>
    <row r="665" spans="1:9" x14ac:dyDescent="0.45">
      <c r="A665" s="1">
        <v>44282</v>
      </c>
      <c r="B665" t="s">
        <v>147</v>
      </c>
      <c r="C665">
        <v>166.41</v>
      </c>
      <c r="D665">
        <v>684.09</v>
      </c>
      <c r="E665">
        <f>Table3[[#This Row],[operating cash inflow]]-Table3[[#This Row],[operating case outflow ]]</f>
        <v>-517.68000000000006</v>
      </c>
      <c r="F665">
        <v>2.64</v>
      </c>
      <c r="G665">
        <v>3.06</v>
      </c>
      <c r="H665" t="s">
        <v>143</v>
      </c>
      <c r="I665" t="s">
        <v>145</v>
      </c>
    </row>
    <row r="666" spans="1:9" x14ac:dyDescent="0.45">
      <c r="A666" s="1">
        <v>44282</v>
      </c>
      <c r="B666" t="s">
        <v>147</v>
      </c>
      <c r="C666">
        <v>344.06</v>
      </c>
      <c r="D666">
        <v>638.01</v>
      </c>
      <c r="E666">
        <f>Table3[[#This Row],[operating cash inflow]]-Table3[[#This Row],[operating case outflow ]]</f>
        <v>-293.95</v>
      </c>
      <c r="F666">
        <v>1.86</v>
      </c>
      <c r="G666">
        <v>3.55</v>
      </c>
      <c r="H666" t="s">
        <v>144</v>
      </c>
      <c r="I666" t="s">
        <v>146</v>
      </c>
    </row>
    <row r="667" spans="1:9" x14ac:dyDescent="0.45">
      <c r="A667" s="1">
        <v>44282</v>
      </c>
      <c r="B667" t="s">
        <v>147</v>
      </c>
      <c r="C667">
        <v>386.67</v>
      </c>
      <c r="D667">
        <v>742.32</v>
      </c>
      <c r="E667">
        <f>Table3[[#This Row],[operating cash inflow]]-Table3[[#This Row],[operating case outflow ]]</f>
        <v>-355.65000000000003</v>
      </c>
      <c r="F667">
        <v>3.75</v>
      </c>
      <c r="G667">
        <v>1.48</v>
      </c>
      <c r="H667" t="s">
        <v>144</v>
      </c>
      <c r="I667" t="s">
        <v>146</v>
      </c>
    </row>
    <row r="668" spans="1:9" x14ac:dyDescent="0.45">
      <c r="A668" s="1">
        <v>44282</v>
      </c>
      <c r="B668" t="s">
        <v>147</v>
      </c>
      <c r="C668">
        <v>427.75</v>
      </c>
      <c r="D668">
        <v>760.69</v>
      </c>
      <c r="E668">
        <f>Table3[[#This Row],[operating cash inflow]]-Table3[[#This Row],[operating case outflow ]]</f>
        <v>-332.94000000000005</v>
      </c>
      <c r="F668">
        <v>4.7</v>
      </c>
      <c r="G668">
        <v>4.79</v>
      </c>
      <c r="H668" t="s">
        <v>146</v>
      </c>
      <c r="I668" t="s">
        <v>145</v>
      </c>
    </row>
    <row r="669" spans="1:9" x14ac:dyDescent="0.45">
      <c r="A669" s="1">
        <v>44282</v>
      </c>
      <c r="B669" t="s">
        <v>147</v>
      </c>
      <c r="C669">
        <v>379.04</v>
      </c>
      <c r="D669">
        <v>709.04</v>
      </c>
      <c r="E669">
        <f>Table3[[#This Row],[operating cash inflow]]-Table3[[#This Row],[operating case outflow ]]</f>
        <v>-329.99999999999994</v>
      </c>
      <c r="F669">
        <v>2.0499999999999998</v>
      </c>
      <c r="G669">
        <v>2.98</v>
      </c>
      <c r="H669" t="s">
        <v>144</v>
      </c>
      <c r="I669" t="s">
        <v>146</v>
      </c>
    </row>
    <row r="670" spans="1:9" x14ac:dyDescent="0.45">
      <c r="A670" s="1">
        <v>44284</v>
      </c>
      <c r="B670" t="s">
        <v>147</v>
      </c>
      <c r="C670">
        <v>314.11</v>
      </c>
      <c r="D670">
        <v>607.79999999999995</v>
      </c>
      <c r="E670">
        <f>Table3[[#This Row],[operating cash inflow]]-Table3[[#This Row],[operating case outflow ]]</f>
        <v>-293.68999999999994</v>
      </c>
      <c r="F670">
        <v>2.65</v>
      </c>
      <c r="G670">
        <v>2.41</v>
      </c>
      <c r="H670" t="s">
        <v>146</v>
      </c>
      <c r="I670" t="s">
        <v>143</v>
      </c>
    </row>
    <row r="671" spans="1:9" x14ac:dyDescent="0.45">
      <c r="A671" s="1">
        <v>44284</v>
      </c>
      <c r="B671" t="s">
        <v>147</v>
      </c>
      <c r="C671">
        <v>245.74</v>
      </c>
      <c r="D671">
        <v>513.99</v>
      </c>
      <c r="E671">
        <f>Table3[[#This Row],[operating cash inflow]]-Table3[[#This Row],[operating case outflow ]]</f>
        <v>-268.25</v>
      </c>
      <c r="F671">
        <v>1.1399999999999999</v>
      </c>
      <c r="G671">
        <v>3.12</v>
      </c>
      <c r="H671" t="s">
        <v>143</v>
      </c>
      <c r="I671" t="s">
        <v>144</v>
      </c>
    </row>
    <row r="672" spans="1:9" x14ac:dyDescent="0.45">
      <c r="A672" s="1">
        <v>44284</v>
      </c>
      <c r="B672" t="s">
        <v>147</v>
      </c>
      <c r="C672">
        <v>276.72000000000003</v>
      </c>
      <c r="D672">
        <v>756.5</v>
      </c>
      <c r="E672">
        <f>Table3[[#This Row],[operating cash inflow]]-Table3[[#This Row],[operating case outflow ]]</f>
        <v>-479.78</v>
      </c>
      <c r="F672">
        <v>2.8</v>
      </c>
      <c r="G672">
        <v>2.66</v>
      </c>
      <c r="H672" t="s">
        <v>144</v>
      </c>
      <c r="I672" t="s">
        <v>145</v>
      </c>
    </row>
    <row r="673" spans="1:9" x14ac:dyDescent="0.45">
      <c r="A673" s="1">
        <v>44285</v>
      </c>
      <c r="B673" t="s">
        <v>147</v>
      </c>
      <c r="C673">
        <v>447.33</v>
      </c>
      <c r="D673">
        <v>781.21</v>
      </c>
      <c r="E673">
        <f>Table3[[#This Row],[operating cash inflow]]-Table3[[#This Row],[operating case outflow ]]</f>
        <v>-333.88000000000005</v>
      </c>
      <c r="F673">
        <v>2.7</v>
      </c>
      <c r="G673">
        <v>3.07</v>
      </c>
      <c r="H673" t="s">
        <v>143</v>
      </c>
      <c r="I673" t="s">
        <v>143</v>
      </c>
    </row>
    <row r="674" spans="1:9" x14ac:dyDescent="0.45">
      <c r="A674" s="1">
        <v>44285</v>
      </c>
      <c r="B674" t="s">
        <v>147</v>
      </c>
      <c r="C674">
        <v>275.20999999999998</v>
      </c>
      <c r="D674">
        <v>645.15</v>
      </c>
      <c r="E674">
        <f>Table3[[#This Row],[operating cash inflow]]-Table3[[#This Row],[operating case outflow ]]</f>
        <v>-369.94</v>
      </c>
      <c r="F674">
        <v>4.5199999999999996</v>
      </c>
      <c r="G674">
        <v>4.4400000000000004</v>
      </c>
      <c r="H674" t="s">
        <v>145</v>
      </c>
      <c r="I674" t="s">
        <v>145</v>
      </c>
    </row>
    <row r="675" spans="1:9" x14ac:dyDescent="0.45">
      <c r="A675" s="1">
        <v>44285</v>
      </c>
      <c r="B675" t="s">
        <v>147</v>
      </c>
      <c r="C675">
        <v>183.04</v>
      </c>
      <c r="D675">
        <v>576.66999999999996</v>
      </c>
      <c r="E675">
        <f>Table3[[#This Row],[operating cash inflow]]-Table3[[#This Row],[operating case outflow ]]</f>
        <v>-393.63</v>
      </c>
      <c r="F675">
        <v>2.87</v>
      </c>
      <c r="G675">
        <v>2.0499999999999998</v>
      </c>
      <c r="H675" t="s">
        <v>146</v>
      </c>
      <c r="I675" t="s">
        <v>144</v>
      </c>
    </row>
    <row r="676" spans="1:9" x14ac:dyDescent="0.45">
      <c r="A676" s="1">
        <v>44285</v>
      </c>
      <c r="B676" t="s">
        <v>147</v>
      </c>
      <c r="C676">
        <v>250.95</v>
      </c>
      <c r="D676">
        <v>607</v>
      </c>
      <c r="E676">
        <f>Table3[[#This Row],[operating cash inflow]]-Table3[[#This Row],[operating case outflow ]]</f>
        <v>-356.05</v>
      </c>
      <c r="F676">
        <v>2.56</v>
      </c>
      <c r="G676">
        <v>2.08</v>
      </c>
      <c r="H676" t="s">
        <v>143</v>
      </c>
      <c r="I676" t="s">
        <v>146</v>
      </c>
    </row>
    <row r="677" spans="1:9" x14ac:dyDescent="0.45">
      <c r="A677" s="1">
        <v>44285</v>
      </c>
      <c r="B677" t="s">
        <v>147</v>
      </c>
      <c r="C677">
        <v>496.37</v>
      </c>
      <c r="D677">
        <v>761.63</v>
      </c>
      <c r="E677">
        <f>Table3[[#This Row],[operating cash inflow]]-Table3[[#This Row],[operating case outflow ]]</f>
        <v>-265.26</v>
      </c>
      <c r="F677">
        <v>3.12</v>
      </c>
      <c r="G677">
        <v>4.6500000000000004</v>
      </c>
      <c r="H677" t="s">
        <v>144</v>
      </c>
      <c r="I677" t="s">
        <v>143</v>
      </c>
    </row>
    <row r="678" spans="1:9" x14ac:dyDescent="0.45">
      <c r="A678" s="1">
        <v>44285</v>
      </c>
      <c r="B678" t="s">
        <v>147</v>
      </c>
      <c r="C678">
        <v>487.3</v>
      </c>
      <c r="D678">
        <v>708.14</v>
      </c>
      <c r="E678">
        <f>Table3[[#This Row],[operating cash inflow]]-Table3[[#This Row],[operating case outflow ]]</f>
        <v>-220.83999999999997</v>
      </c>
      <c r="F678">
        <v>2.59</v>
      </c>
      <c r="G678">
        <v>1.85</v>
      </c>
      <c r="H678" t="s">
        <v>144</v>
      </c>
      <c r="I678" t="s">
        <v>144</v>
      </c>
    </row>
    <row r="679" spans="1:9" x14ac:dyDescent="0.45">
      <c r="A679" s="1">
        <v>44285</v>
      </c>
      <c r="B679" t="s">
        <v>147</v>
      </c>
      <c r="C679">
        <v>100.26</v>
      </c>
      <c r="D679">
        <v>527.98</v>
      </c>
      <c r="E679">
        <f>Table3[[#This Row],[operating cash inflow]]-Table3[[#This Row],[operating case outflow ]]</f>
        <v>-427.72</v>
      </c>
      <c r="F679">
        <v>4.59</v>
      </c>
      <c r="G679">
        <v>4.16</v>
      </c>
      <c r="H679" t="s">
        <v>143</v>
      </c>
      <c r="I679" t="s">
        <v>144</v>
      </c>
    </row>
    <row r="680" spans="1:9" x14ac:dyDescent="0.45">
      <c r="A680" s="1">
        <v>44286</v>
      </c>
      <c r="B680" t="s">
        <v>147</v>
      </c>
      <c r="C680">
        <v>448.91</v>
      </c>
      <c r="D680">
        <v>787.83</v>
      </c>
      <c r="E680">
        <f>Table3[[#This Row],[operating cash inflow]]-Table3[[#This Row],[operating case outflow ]]</f>
        <v>-338.92</v>
      </c>
      <c r="F680">
        <v>4.3600000000000003</v>
      </c>
      <c r="G680">
        <v>4.34</v>
      </c>
      <c r="H680" t="s">
        <v>146</v>
      </c>
      <c r="I680" t="s">
        <v>145</v>
      </c>
    </row>
    <row r="681" spans="1:9" x14ac:dyDescent="0.45">
      <c r="A681" s="1">
        <v>44286</v>
      </c>
      <c r="B681" t="s">
        <v>147</v>
      </c>
      <c r="C681">
        <v>152.1</v>
      </c>
      <c r="D681">
        <v>561.63</v>
      </c>
      <c r="E681">
        <f>Table3[[#This Row],[operating cash inflow]]-Table3[[#This Row],[operating case outflow ]]</f>
        <v>-409.53</v>
      </c>
      <c r="F681">
        <v>1.07</v>
      </c>
      <c r="G681">
        <v>4.4800000000000004</v>
      </c>
      <c r="H681" t="s">
        <v>146</v>
      </c>
      <c r="I681" t="s">
        <v>145</v>
      </c>
    </row>
    <row r="682" spans="1:9" x14ac:dyDescent="0.45">
      <c r="A682" s="1">
        <v>44287</v>
      </c>
      <c r="B682" t="s">
        <v>147</v>
      </c>
      <c r="C682">
        <v>417.06</v>
      </c>
      <c r="D682">
        <v>661.12</v>
      </c>
      <c r="E682">
        <f>Table3[[#This Row],[operating cash inflow]]-Table3[[#This Row],[operating case outflow ]]</f>
        <v>-244.06</v>
      </c>
      <c r="F682">
        <v>3.97</v>
      </c>
      <c r="G682">
        <v>4.5999999999999996</v>
      </c>
      <c r="H682" t="s">
        <v>146</v>
      </c>
      <c r="I682" t="s">
        <v>145</v>
      </c>
    </row>
    <row r="683" spans="1:9" x14ac:dyDescent="0.45">
      <c r="A683" s="1">
        <v>44287</v>
      </c>
      <c r="B683" t="s">
        <v>147</v>
      </c>
      <c r="C683">
        <v>368.47</v>
      </c>
      <c r="D683">
        <v>576.13</v>
      </c>
      <c r="E683">
        <f>Table3[[#This Row],[operating cash inflow]]-Table3[[#This Row],[operating case outflow ]]</f>
        <v>-207.65999999999997</v>
      </c>
      <c r="F683">
        <v>1.97</v>
      </c>
      <c r="G683">
        <v>1.18</v>
      </c>
      <c r="H683" t="s">
        <v>143</v>
      </c>
      <c r="I683" t="s">
        <v>146</v>
      </c>
    </row>
    <row r="684" spans="1:9" x14ac:dyDescent="0.45">
      <c r="A684" s="1">
        <v>44287</v>
      </c>
      <c r="B684" t="s">
        <v>147</v>
      </c>
      <c r="C684">
        <v>210</v>
      </c>
      <c r="D684">
        <v>609.73</v>
      </c>
      <c r="E684">
        <f>Table3[[#This Row],[operating cash inflow]]-Table3[[#This Row],[operating case outflow ]]</f>
        <v>-399.73</v>
      </c>
      <c r="F684">
        <v>1.75</v>
      </c>
      <c r="G684">
        <v>4.2</v>
      </c>
      <c r="H684" t="s">
        <v>146</v>
      </c>
      <c r="I684" t="s">
        <v>146</v>
      </c>
    </row>
    <row r="685" spans="1:9" x14ac:dyDescent="0.45">
      <c r="A685" s="1">
        <v>44288</v>
      </c>
      <c r="B685" t="s">
        <v>147</v>
      </c>
      <c r="C685">
        <v>101.46</v>
      </c>
      <c r="D685">
        <v>688.42</v>
      </c>
      <c r="E685">
        <f>Table3[[#This Row],[operating cash inflow]]-Table3[[#This Row],[operating case outflow ]]</f>
        <v>-586.95999999999992</v>
      </c>
      <c r="F685">
        <v>3.36</v>
      </c>
      <c r="G685">
        <v>4.58</v>
      </c>
      <c r="H685" t="s">
        <v>145</v>
      </c>
      <c r="I685" t="s">
        <v>145</v>
      </c>
    </row>
    <row r="686" spans="1:9" x14ac:dyDescent="0.45">
      <c r="A686" s="1">
        <v>44288</v>
      </c>
      <c r="B686" t="s">
        <v>147</v>
      </c>
      <c r="C686">
        <v>327.95</v>
      </c>
      <c r="D686">
        <v>788.18</v>
      </c>
      <c r="E686">
        <f>Table3[[#This Row],[operating cash inflow]]-Table3[[#This Row],[operating case outflow ]]</f>
        <v>-460.22999999999996</v>
      </c>
      <c r="F686">
        <v>3.55</v>
      </c>
      <c r="G686">
        <v>2.59</v>
      </c>
      <c r="H686" t="s">
        <v>145</v>
      </c>
      <c r="I686" t="s">
        <v>146</v>
      </c>
    </row>
    <row r="687" spans="1:9" x14ac:dyDescent="0.45">
      <c r="A687" s="1">
        <v>44289</v>
      </c>
      <c r="B687" t="s">
        <v>147</v>
      </c>
      <c r="C687">
        <v>264.42</v>
      </c>
      <c r="D687">
        <v>759.95</v>
      </c>
      <c r="E687">
        <f>Table3[[#This Row],[operating cash inflow]]-Table3[[#This Row],[operating case outflow ]]</f>
        <v>-495.53000000000003</v>
      </c>
      <c r="F687">
        <v>4.6100000000000003</v>
      </c>
      <c r="G687">
        <v>3.63</v>
      </c>
      <c r="H687" t="s">
        <v>143</v>
      </c>
      <c r="I687" t="s">
        <v>146</v>
      </c>
    </row>
    <row r="688" spans="1:9" x14ac:dyDescent="0.45">
      <c r="A688" s="1">
        <v>44290</v>
      </c>
      <c r="B688" t="s">
        <v>147</v>
      </c>
      <c r="C688">
        <v>409.74</v>
      </c>
      <c r="D688">
        <v>759.28</v>
      </c>
      <c r="E688">
        <f>Table3[[#This Row],[operating cash inflow]]-Table3[[#This Row],[operating case outflow ]]</f>
        <v>-349.53999999999996</v>
      </c>
      <c r="F688">
        <v>4.05</v>
      </c>
      <c r="G688">
        <v>1.98</v>
      </c>
      <c r="H688" t="s">
        <v>146</v>
      </c>
      <c r="I688" t="s">
        <v>145</v>
      </c>
    </row>
    <row r="689" spans="1:9" x14ac:dyDescent="0.45">
      <c r="A689" s="1">
        <v>44290</v>
      </c>
      <c r="B689" t="s">
        <v>147</v>
      </c>
      <c r="C689">
        <v>379.4</v>
      </c>
      <c r="D689">
        <v>668.51</v>
      </c>
      <c r="E689">
        <f>Table3[[#This Row],[operating cash inflow]]-Table3[[#This Row],[operating case outflow ]]</f>
        <v>-289.11</v>
      </c>
      <c r="F689">
        <v>4.9400000000000004</v>
      </c>
      <c r="G689">
        <v>1.2</v>
      </c>
      <c r="H689" t="s">
        <v>145</v>
      </c>
      <c r="I689" t="s">
        <v>145</v>
      </c>
    </row>
    <row r="690" spans="1:9" x14ac:dyDescent="0.45">
      <c r="A690" s="1">
        <v>44291</v>
      </c>
      <c r="B690" t="s">
        <v>147</v>
      </c>
      <c r="C690">
        <v>117.5</v>
      </c>
      <c r="D690">
        <v>578.69000000000005</v>
      </c>
      <c r="E690">
        <f>Table3[[#This Row],[operating cash inflow]]-Table3[[#This Row],[operating case outflow ]]</f>
        <v>-461.19000000000005</v>
      </c>
      <c r="F690">
        <v>4.63</v>
      </c>
      <c r="G690">
        <v>2.82</v>
      </c>
      <c r="H690" t="s">
        <v>143</v>
      </c>
      <c r="I690" t="s">
        <v>146</v>
      </c>
    </row>
    <row r="691" spans="1:9" x14ac:dyDescent="0.45">
      <c r="A691" s="1">
        <v>44291</v>
      </c>
      <c r="B691" t="s">
        <v>147</v>
      </c>
      <c r="C691">
        <v>100.87</v>
      </c>
      <c r="D691">
        <v>614.84</v>
      </c>
      <c r="E691">
        <f>Table3[[#This Row],[operating cash inflow]]-Table3[[#This Row],[operating case outflow ]]</f>
        <v>-513.97</v>
      </c>
      <c r="F691">
        <v>1.64</v>
      </c>
      <c r="G691">
        <v>3.6</v>
      </c>
      <c r="H691" t="s">
        <v>145</v>
      </c>
      <c r="I691" t="s">
        <v>143</v>
      </c>
    </row>
    <row r="692" spans="1:9" x14ac:dyDescent="0.45">
      <c r="A692" s="1">
        <v>44292</v>
      </c>
      <c r="B692" t="s">
        <v>147</v>
      </c>
      <c r="C692">
        <v>392.09</v>
      </c>
      <c r="D692">
        <v>583.41</v>
      </c>
      <c r="E692">
        <f>Table3[[#This Row],[operating cash inflow]]-Table3[[#This Row],[operating case outflow ]]</f>
        <v>-191.32</v>
      </c>
      <c r="F692">
        <v>1.46</v>
      </c>
      <c r="G692">
        <v>1.36</v>
      </c>
      <c r="H692" t="s">
        <v>146</v>
      </c>
      <c r="I692" t="s">
        <v>143</v>
      </c>
    </row>
    <row r="693" spans="1:9" x14ac:dyDescent="0.45">
      <c r="A693" s="1">
        <v>44293</v>
      </c>
      <c r="B693" t="s">
        <v>147</v>
      </c>
      <c r="C693">
        <v>192.11</v>
      </c>
      <c r="D693">
        <v>766.03</v>
      </c>
      <c r="E693">
        <f>Table3[[#This Row],[operating cash inflow]]-Table3[[#This Row],[operating case outflow ]]</f>
        <v>-573.91999999999996</v>
      </c>
      <c r="F693">
        <v>4.6100000000000003</v>
      </c>
      <c r="G693">
        <v>3.87</v>
      </c>
      <c r="H693" t="s">
        <v>144</v>
      </c>
      <c r="I693" t="s">
        <v>143</v>
      </c>
    </row>
    <row r="694" spans="1:9" x14ac:dyDescent="0.45">
      <c r="A694" s="1">
        <v>44293</v>
      </c>
      <c r="B694" t="s">
        <v>147</v>
      </c>
      <c r="C694">
        <v>260.08999999999997</v>
      </c>
      <c r="D694">
        <v>567.12</v>
      </c>
      <c r="E694">
        <f>Table3[[#This Row],[operating cash inflow]]-Table3[[#This Row],[operating case outflow ]]</f>
        <v>-307.03000000000003</v>
      </c>
      <c r="F694">
        <v>4.76</v>
      </c>
      <c r="G694">
        <v>1.72</v>
      </c>
      <c r="H694" t="s">
        <v>146</v>
      </c>
      <c r="I694" t="s">
        <v>145</v>
      </c>
    </row>
    <row r="695" spans="1:9" x14ac:dyDescent="0.45">
      <c r="A695" s="1">
        <v>44293</v>
      </c>
      <c r="B695" t="s">
        <v>147</v>
      </c>
      <c r="C695">
        <v>445.1</v>
      </c>
      <c r="D695">
        <v>591.48</v>
      </c>
      <c r="E695">
        <f>Table3[[#This Row],[operating cash inflow]]-Table3[[#This Row],[operating case outflow ]]</f>
        <v>-146.38</v>
      </c>
      <c r="F695">
        <v>3.86</v>
      </c>
      <c r="G695">
        <v>4.1399999999999997</v>
      </c>
      <c r="H695" t="s">
        <v>145</v>
      </c>
      <c r="I695" t="s">
        <v>146</v>
      </c>
    </row>
    <row r="696" spans="1:9" x14ac:dyDescent="0.45">
      <c r="A696" s="1">
        <v>44294</v>
      </c>
      <c r="B696" t="s">
        <v>147</v>
      </c>
      <c r="C696">
        <v>444.1</v>
      </c>
      <c r="D696">
        <v>696.4</v>
      </c>
      <c r="E696">
        <f>Table3[[#This Row],[operating cash inflow]]-Table3[[#This Row],[operating case outflow ]]</f>
        <v>-252.29999999999995</v>
      </c>
      <c r="F696">
        <v>4.54</v>
      </c>
      <c r="G696">
        <v>1.26</v>
      </c>
      <c r="H696" t="s">
        <v>143</v>
      </c>
      <c r="I696" t="s">
        <v>145</v>
      </c>
    </row>
    <row r="697" spans="1:9" x14ac:dyDescent="0.45">
      <c r="A697" s="1">
        <v>44294</v>
      </c>
      <c r="B697" t="s">
        <v>147</v>
      </c>
      <c r="C697">
        <v>430.53</v>
      </c>
      <c r="D697">
        <v>788.04</v>
      </c>
      <c r="E697">
        <f>Table3[[#This Row],[operating cash inflow]]-Table3[[#This Row],[operating case outflow ]]</f>
        <v>-357.51</v>
      </c>
      <c r="F697">
        <v>1.1599999999999999</v>
      </c>
      <c r="G697">
        <v>3.95</v>
      </c>
      <c r="H697" t="s">
        <v>144</v>
      </c>
      <c r="I697" t="s">
        <v>143</v>
      </c>
    </row>
    <row r="698" spans="1:9" x14ac:dyDescent="0.45">
      <c r="A698" s="1">
        <v>44294</v>
      </c>
      <c r="B698" t="s">
        <v>147</v>
      </c>
      <c r="C698">
        <v>141.88</v>
      </c>
      <c r="D698">
        <v>601.23</v>
      </c>
      <c r="E698">
        <f>Table3[[#This Row],[operating cash inflow]]-Table3[[#This Row],[operating case outflow ]]</f>
        <v>-459.35</v>
      </c>
      <c r="F698">
        <v>2.13</v>
      </c>
      <c r="G698">
        <v>1.4</v>
      </c>
      <c r="H698" t="s">
        <v>145</v>
      </c>
      <c r="I698" t="s">
        <v>143</v>
      </c>
    </row>
    <row r="699" spans="1:9" x14ac:dyDescent="0.45">
      <c r="A699" s="1">
        <v>44294</v>
      </c>
      <c r="B699" t="s">
        <v>147</v>
      </c>
      <c r="C699">
        <v>138.49</v>
      </c>
      <c r="D699">
        <v>621.17999999999995</v>
      </c>
      <c r="E699">
        <f>Table3[[#This Row],[operating cash inflow]]-Table3[[#This Row],[operating case outflow ]]</f>
        <v>-482.68999999999994</v>
      </c>
      <c r="F699">
        <v>4.16</v>
      </c>
      <c r="G699">
        <v>3.32</v>
      </c>
      <c r="H699" t="s">
        <v>146</v>
      </c>
      <c r="I699" t="s">
        <v>146</v>
      </c>
    </row>
    <row r="700" spans="1:9" x14ac:dyDescent="0.45">
      <c r="A700" s="1">
        <v>44294</v>
      </c>
      <c r="B700" t="s">
        <v>147</v>
      </c>
      <c r="C700">
        <v>310.02</v>
      </c>
      <c r="D700">
        <v>615.54999999999995</v>
      </c>
      <c r="E700">
        <f>Table3[[#This Row],[operating cash inflow]]-Table3[[#This Row],[operating case outflow ]]</f>
        <v>-305.52999999999997</v>
      </c>
      <c r="F700">
        <v>3.72</v>
      </c>
      <c r="G700">
        <v>3.53</v>
      </c>
      <c r="H700" t="s">
        <v>145</v>
      </c>
      <c r="I700" t="s">
        <v>146</v>
      </c>
    </row>
    <row r="701" spans="1:9" x14ac:dyDescent="0.45">
      <c r="A701" s="1">
        <v>44295</v>
      </c>
      <c r="B701" t="s">
        <v>147</v>
      </c>
      <c r="C701">
        <v>386.43</v>
      </c>
      <c r="D701">
        <v>716.49</v>
      </c>
      <c r="E701">
        <f>Table3[[#This Row],[operating cash inflow]]-Table3[[#This Row],[operating case outflow ]]</f>
        <v>-330.06</v>
      </c>
      <c r="F701">
        <v>2.25</v>
      </c>
      <c r="G701">
        <v>4.5599999999999996</v>
      </c>
      <c r="H701" t="s">
        <v>143</v>
      </c>
      <c r="I701" t="s">
        <v>146</v>
      </c>
    </row>
    <row r="702" spans="1:9" x14ac:dyDescent="0.45">
      <c r="A702" s="1">
        <v>44295</v>
      </c>
      <c r="B702" t="s">
        <v>147</v>
      </c>
      <c r="C702">
        <v>285.08</v>
      </c>
      <c r="D702">
        <v>760.85</v>
      </c>
      <c r="E702">
        <f>Table3[[#This Row],[operating cash inflow]]-Table3[[#This Row],[operating case outflow ]]</f>
        <v>-475.77000000000004</v>
      </c>
      <c r="F702">
        <v>1.17</v>
      </c>
      <c r="G702">
        <v>3.67</v>
      </c>
      <c r="H702" t="s">
        <v>145</v>
      </c>
      <c r="I702" t="s">
        <v>146</v>
      </c>
    </row>
    <row r="703" spans="1:9" x14ac:dyDescent="0.45">
      <c r="A703" s="1">
        <v>44296</v>
      </c>
      <c r="B703" t="s">
        <v>147</v>
      </c>
      <c r="C703">
        <v>140.63</v>
      </c>
      <c r="D703">
        <v>756.29</v>
      </c>
      <c r="E703">
        <f>Table3[[#This Row],[operating cash inflow]]-Table3[[#This Row],[operating case outflow ]]</f>
        <v>-615.66</v>
      </c>
      <c r="F703">
        <v>2.25</v>
      </c>
      <c r="G703">
        <v>3.45</v>
      </c>
      <c r="H703" t="s">
        <v>143</v>
      </c>
      <c r="I703" t="s">
        <v>144</v>
      </c>
    </row>
    <row r="704" spans="1:9" x14ac:dyDescent="0.45">
      <c r="A704" s="1">
        <v>44296</v>
      </c>
      <c r="B704" t="s">
        <v>147</v>
      </c>
      <c r="C704">
        <v>417.85</v>
      </c>
      <c r="D704">
        <v>550.55999999999995</v>
      </c>
      <c r="E704">
        <f>Table3[[#This Row],[operating cash inflow]]-Table3[[#This Row],[operating case outflow ]]</f>
        <v>-132.70999999999992</v>
      </c>
      <c r="F704">
        <v>3.41</v>
      </c>
      <c r="G704">
        <v>3.7</v>
      </c>
      <c r="H704" t="s">
        <v>145</v>
      </c>
      <c r="I704" t="s">
        <v>146</v>
      </c>
    </row>
    <row r="705" spans="1:9" x14ac:dyDescent="0.45">
      <c r="A705" s="1">
        <v>44296</v>
      </c>
      <c r="B705" t="s">
        <v>147</v>
      </c>
      <c r="C705">
        <v>374.85</v>
      </c>
      <c r="D705">
        <v>578.04999999999995</v>
      </c>
      <c r="E705">
        <f>Table3[[#This Row],[operating cash inflow]]-Table3[[#This Row],[operating case outflow ]]</f>
        <v>-203.19999999999993</v>
      </c>
      <c r="F705">
        <v>3.65</v>
      </c>
      <c r="G705">
        <v>3.71</v>
      </c>
      <c r="H705" t="s">
        <v>145</v>
      </c>
      <c r="I705" t="s">
        <v>143</v>
      </c>
    </row>
    <row r="706" spans="1:9" x14ac:dyDescent="0.45">
      <c r="A706" s="1">
        <v>44297</v>
      </c>
      <c r="B706" t="s">
        <v>147</v>
      </c>
      <c r="C706">
        <v>260.8</v>
      </c>
      <c r="D706">
        <v>658.25</v>
      </c>
      <c r="E706">
        <f>Table3[[#This Row],[operating cash inflow]]-Table3[[#This Row],[operating case outflow ]]</f>
        <v>-397.45</v>
      </c>
      <c r="F706">
        <v>3.97</v>
      </c>
      <c r="G706">
        <v>3.42</v>
      </c>
      <c r="H706" t="s">
        <v>145</v>
      </c>
      <c r="I706" t="s">
        <v>144</v>
      </c>
    </row>
    <row r="707" spans="1:9" x14ac:dyDescent="0.45">
      <c r="A707" s="1">
        <v>44297</v>
      </c>
      <c r="B707" t="s">
        <v>147</v>
      </c>
      <c r="C707">
        <v>136.07</v>
      </c>
      <c r="D707">
        <v>642.29</v>
      </c>
      <c r="E707">
        <f>Table3[[#This Row],[operating cash inflow]]-Table3[[#This Row],[operating case outflow ]]</f>
        <v>-506.21999999999997</v>
      </c>
      <c r="F707">
        <v>4.92</v>
      </c>
      <c r="G707">
        <v>1.39</v>
      </c>
      <c r="H707" t="s">
        <v>144</v>
      </c>
      <c r="I707" t="s">
        <v>143</v>
      </c>
    </row>
    <row r="708" spans="1:9" x14ac:dyDescent="0.45">
      <c r="A708" s="1">
        <v>44297</v>
      </c>
      <c r="B708" t="s">
        <v>147</v>
      </c>
      <c r="C708">
        <v>171.7</v>
      </c>
      <c r="D708">
        <v>776.06</v>
      </c>
      <c r="E708">
        <f>Table3[[#This Row],[operating cash inflow]]-Table3[[#This Row],[operating case outflow ]]</f>
        <v>-604.3599999999999</v>
      </c>
      <c r="F708">
        <v>1.94</v>
      </c>
      <c r="G708">
        <v>2.73</v>
      </c>
      <c r="H708" t="s">
        <v>143</v>
      </c>
      <c r="I708" t="s">
        <v>146</v>
      </c>
    </row>
    <row r="709" spans="1:9" x14ac:dyDescent="0.45">
      <c r="A709" s="1">
        <v>44297</v>
      </c>
      <c r="B709" t="s">
        <v>147</v>
      </c>
      <c r="C709">
        <v>393.31</v>
      </c>
      <c r="D709">
        <v>780.37</v>
      </c>
      <c r="E709">
        <f>Table3[[#This Row],[operating cash inflow]]-Table3[[#This Row],[operating case outflow ]]</f>
        <v>-387.06</v>
      </c>
      <c r="F709">
        <v>1.08</v>
      </c>
      <c r="G709">
        <v>3.81</v>
      </c>
      <c r="H709" t="s">
        <v>145</v>
      </c>
      <c r="I709" t="s">
        <v>143</v>
      </c>
    </row>
    <row r="710" spans="1:9" x14ac:dyDescent="0.45">
      <c r="A710" s="1">
        <v>44297</v>
      </c>
      <c r="B710" t="s">
        <v>147</v>
      </c>
      <c r="C710">
        <v>219.82</v>
      </c>
      <c r="D710">
        <v>518.71</v>
      </c>
      <c r="E710">
        <f>Table3[[#This Row],[operating cash inflow]]-Table3[[#This Row],[operating case outflow ]]</f>
        <v>-298.89000000000004</v>
      </c>
      <c r="F710">
        <v>2.62</v>
      </c>
      <c r="G710">
        <v>2.71</v>
      </c>
      <c r="H710" t="s">
        <v>146</v>
      </c>
      <c r="I710" t="s">
        <v>143</v>
      </c>
    </row>
    <row r="711" spans="1:9" x14ac:dyDescent="0.45">
      <c r="A711" s="1">
        <v>44299</v>
      </c>
      <c r="B711" t="s">
        <v>147</v>
      </c>
      <c r="C711">
        <v>151.68</v>
      </c>
      <c r="D711">
        <v>786.24</v>
      </c>
      <c r="E711">
        <f>Table3[[#This Row],[operating cash inflow]]-Table3[[#This Row],[operating case outflow ]]</f>
        <v>-634.55999999999995</v>
      </c>
      <c r="F711">
        <v>1.6</v>
      </c>
      <c r="G711">
        <v>3.61</v>
      </c>
      <c r="H711" t="s">
        <v>144</v>
      </c>
      <c r="I711" t="s">
        <v>143</v>
      </c>
    </row>
    <row r="712" spans="1:9" x14ac:dyDescent="0.45">
      <c r="A712" s="1">
        <v>44299</v>
      </c>
      <c r="B712" t="s">
        <v>147</v>
      </c>
      <c r="C712">
        <v>379.44</v>
      </c>
      <c r="D712">
        <v>678.17</v>
      </c>
      <c r="E712">
        <f>Table3[[#This Row],[operating cash inflow]]-Table3[[#This Row],[operating case outflow ]]</f>
        <v>-298.72999999999996</v>
      </c>
      <c r="F712">
        <v>3.12</v>
      </c>
      <c r="G712">
        <v>4.33</v>
      </c>
      <c r="H712" t="s">
        <v>146</v>
      </c>
      <c r="I712" t="s">
        <v>145</v>
      </c>
    </row>
    <row r="713" spans="1:9" x14ac:dyDescent="0.45">
      <c r="A713" s="1">
        <v>44299</v>
      </c>
      <c r="B713" t="s">
        <v>147</v>
      </c>
      <c r="C713">
        <v>145.94</v>
      </c>
      <c r="D713">
        <v>779.29</v>
      </c>
      <c r="E713">
        <f>Table3[[#This Row],[operating cash inflow]]-Table3[[#This Row],[operating case outflow ]]</f>
        <v>-633.34999999999991</v>
      </c>
      <c r="F713">
        <v>3.79</v>
      </c>
      <c r="G713">
        <v>1.86</v>
      </c>
      <c r="H713" t="s">
        <v>145</v>
      </c>
      <c r="I713" t="s">
        <v>145</v>
      </c>
    </row>
    <row r="714" spans="1:9" x14ac:dyDescent="0.45">
      <c r="A714" s="1">
        <v>44300</v>
      </c>
      <c r="B714" t="s">
        <v>147</v>
      </c>
      <c r="C714">
        <v>464.42</v>
      </c>
      <c r="D714">
        <v>533.51</v>
      </c>
      <c r="E714">
        <f>Table3[[#This Row],[operating cash inflow]]-Table3[[#This Row],[operating case outflow ]]</f>
        <v>-69.089999999999975</v>
      </c>
      <c r="F714">
        <v>1.68</v>
      </c>
      <c r="G714">
        <v>1.38</v>
      </c>
      <c r="H714" t="s">
        <v>144</v>
      </c>
      <c r="I714" t="s">
        <v>145</v>
      </c>
    </row>
    <row r="715" spans="1:9" x14ac:dyDescent="0.45">
      <c r="A715" s="1">
        <v>44301</v>
      </c>
      <c r="B715" t="s">
        <v>147</v>
      </c>
      <c r="C715">
        <v>224.03</v>
      </c>
      <c r="D715">
        <v>715.35</v>
      </c>
      <c r="E715">
        <f>Table3[[#This Row],[operating cash inflow]]-Table3[[#This Row],[operating case outflow ]]</f>
        <v>-491.32000000000005</v>
      </c>
      <c r="F715">
        <v>2.13</v>
      </c>
      <c r="G715">
        <v>1.22</v>
      </c>
      <c r="H715" t="s">
        <v>145</v>
      </c>
      <c r="I715" t="s">
        <v>144</v>
      </c>
    </row>
    <row r="716" spans="1:9" x14ac:dyDescent="0.45">
      <c r="A716" s="1">
        <v>44302</v>
      </c>
      <c r="B716" t="s">
        <v>147</v>
      </c>
      <c r="C716">
        <v>306.77999999999997</v>
      </c>
      <c r="D716">
        <v>703.03</v>
      </c>
      <c r="E716">
        <f>Table3[[#This Row],[operating cash inflow]]-Table3[[#This Row],[operating case outflow ]]</f>
        <v>-396.25</v>
      </c>
      <c r="F716">
        <v>2.14</v>
      </c>
      <c r="G716">
        <v>2.37</v>
      </c>
      <c r="H716" t="s">
        <v>144</v>
      </c>
      <c r="I716" t="s">
        <v>144</v>
      </c>
    </row>
    <row r="717" spans="1:9" x14ac:dyDescent="0.45">
      <c r="A717" s="1">
        <v>44302</v>
      </c>
      <c r="B717" t="s">
        <v>147</v>
      </c>
      <c r="C717">
        <v>295.99</v>
      </c>
      <c r="D717">
        <v>636.52</v>
      </c>
      <c r="E717">
        <f>Table3[[#This Row],[operating cash inflow]]-Table3[[#This Row],[operating case outflow ]]</f>
        <v>-340.53</v>
      </c>
      <c r="F717">
        <v>4.5</v>
      </c>
      <c r="G717">
        <v>3.61</v>
      </c>
      <c r="H717" t="s">
        <v>145</v>
      </c>
      <c r="I717" t="s">
        <v>144</v>
      </c>
    </row>
    <row r="718" spans="1:9" x14ac:dyDescent="0.45">
      <c r="A718" s="1">
        <v>44302</v>
      </c>
      <c r="B718" t="s">
        <v>147</v>
      </c>
      <c r="C718">
        <v>472.86</v>
      </c>
      <c r="D718">
        <v>662.5</v>
      </c>
      <c r="E718">
        <f>Table3[[#This Row],[operating cash inflow]]-Table3[[#This Row],[operating case outflow ]]</f>
        <v>-189.64</v>
      </c>
      <c r="F718">
        <v>2.97</v>
      </c>
      <c r="G718">
        <v>3.94</v>
      </c>
      <c r="H718" t="s">
        <v>143</v>
      </c>
      <c r="I718" t="s">
        <v>144</v>
      </c>
    </row>
    <row r="719" spans="1:9" x14ac:dyDescent="0.45">
      <c r="A719" s="1">
        <v>44303</v>
      </c>
      <c r="B719" t="s">
        <v>147</v>
      </c>
      <c r="C719">
        <v>149.05000000000001</v>
      </c>
      <c r="D719">
        <v>688.9</v>
      </c>
      <c r="E719">
        <f>Table3[[#This Row],[operating cash inflow]]-Table3[[#This Row],[operating case outflow ]]</f>
        <v>-539.84999999999991</v>
      </c>
      <c r="F719">
        <v>3.41</v>
      </c>
      <c r="G719">
        <v>2.21</v>
      </c>
      <c r="H719" t="s">
        <v>144</v>
      </c>
      <c r="I719" t="s">
        <v>144</v>
      </c>
    </row>
    <row r="720" spans="1:9" x14ac:dyDescent="0.45">
      <c r="A720" s="1">
        <v>44303</v>
      </c>
      <c r="B720" t="s">
        <v>147</v>
      </c>
      <c r="C720">
        <v>336.45</v>
      </c>
      <c r="D720">
        <v>776.6</v>
      </c>
      <c r="E720">
        <f>Table3[[#This Row],[operating cash inflow]]-Table3[[#This Row],[operating case outflow ]]</f>
        <v>-440.15000000000003</v>
      </c>
      <c r="F720">
        <v>1.61</v>
      </c>
      <c r="G720">
        <v>3.77</v>
      </c>
      <c r="H720" t="s">
        <v>143</v>
      </c>
      <c r="I720" t="s">
        <v>144</v>
      </c>
    </row>
    <row r="721" spans="1:9" x14ac:dyDescent="0.45">
      <c r="A721" s="1">
        <v>44303</v>
      </c>
      <c r="B721" t="s">
        <v>147</v>
      </c>
      <c r="C721">
        <v>481.13</v>
      </c>
      <c r="D721">
        <v>573.73</v>
      </c>
      <c r="E721">
        <f>Table3[[#This Row],[operating cash inflow]]-Table3[[#This Row],[operating case outflow ]]</f>
        <v>-92.600000000000023</v>
      </c>
      <c r="F721">
        <v>4.3499999999999996</v>
      </c>
      <c r="G721">
        <v>1.55</v>
      </c>
      <c r="H721" t="s">
        <v>143</v>
      </c>
      <c r="I721" t="s">
        <v>143</v>
      </c>
    </row>
    <row r="722" spans="1:9" x14ac:dyDescent="0.45">
      <c r="A722" s="1">
        <v>44303</v>
      </c>
      <c r="B722" t="s">
        <v>147</v>
      </c>
      <c r="C722">
        <v>158.94</v>
      </c>
      <c r="D722">
        <v>698.45</v>
      </c>
      <c r="E722">
        <f>Table3[[#This Row],[operating cash inflow]]-Table3[[#This Row],[operating case outflow ]]</f>
        <v>-539.51</v>
      </c>
      <c r="F722">
        <v>3.29</v>
      </c>
      <c r="G722">
        <v>1.27</v>
      </c>
      <c r="H722" t="s">
        <v>143</v>
      </c>
      <c r="I722" t="s">
        <v>143</v>
      </c>
    </row>
    <row r="723" spans="1:9" x14ac:dyDescent="0.45">
      <c r="A723" s="1">
        <v>44304</v>
      </c>
      <c r="B723" t="s">
        <v>147</v>
      </c>
      <c r="C723">
        <v>492.76</v>
      </c>
      <c r="D723">
        <v>753.46</v>
      </c>
      <c r="E723">
        <f>Table3[[#This Row],[operating cash inflow]]-Table3[[#This Row],[operating case outflow ]]</f>
        <v>-260.70000000000005</v>
      </c>
      <c r="F723">
        <v>4.0599999999999996</v>
      </c>
      <c r="G723">
        <v>2.7</v>
      </c>
      <c r="H723" t="s">
        <v>146</v>
      </c>
      <c r="I723" t="s">
        <v>146</v>
      </c>
    </row>
    <row r="724" spans="1:9" x14ac:dyDescent="0.45">
      <c r="A724" s="1">
        <v>44304</v>
      </c>
      <c r="B724" t="s">
        <v>147</v>
      </c>
      <c r="C724">
        <v>161.66</v>
      </c>
      <c r="D724">
        <v>528.71</v>
      </c>
      <c r="E724">
        <f>Table3[[#This Row],[operating cash inflow]]-Table3[[#This Row],[operating case outflow ]]</f>
        <v>-367.05000000000007</v>
      </c>
      <c r="F724">
        <v>2.62</v>
      </c>
      <c r="G724">
        <v>1.4</v>
      </c>
      <c r="H724" t="s">
        <v>146</v>
      </c>
      <c r="I724" t="s">
        <v>144</v>
      </c>
    </row>
    <row r="725" spans="1:9" x14ac:dyDescent="0.45">
      <c r="A725" s="1">
        <v>44304</v>
      </c>
      <c r="B725" t="s">
        <v>147</v>
      </c>
      <c r="C725">
        <v>431.19</v>
      </c>
      <c r="D725">
        <v>692.48</v>
      </c>
      <c r="E725">
        <f>Table3[[#This Row],[operating cash inflow]]-Table3[[#This Row],[operating case outflow ]]</f>
        <v>-261.29000000000002</v>
      </c>
      <c r="F725">
        <v>2.5299999999999998</v>
      </c>
      <c r="G725">
        <v>4.01</v>
      </c>
      <c r="H725" t="s">
        <v>144</v>
      </c>
      <c r="I725" t="s">
        <v>144</v>
      </c>
    </row>
    <row r="726" spans="1:9" x14ac:dyDescent="0.45">
      <c r="A726" s="1">
        <v>44304</v>
      </c>
      <c r="B726" t="s">
        <v>147</v>
      </c>
      <c r="C726">
        <v>247.33</v>
      </c>
      <c r="D726">
        <v>694.11</v>
      </c>
      <c r="E726">
        <f>Table3[[#This Row],[operating cash inflow]]-Table3[[#This Row],[operating case outflow ]]</f>
        <v>-446.78</v>
      </c>
      <c r="F726">
        <v>2.38</v>
      </c>
      <c r="G726">
        <v>2.69</v>
      </c>
      <c r="H726" t="s">
        <v>145</v>
      </c>
      <c r="I726" t="s">
        <v>146</v>
      </c>
    </row>
    <row r="727" spans="1:9" x14ac:dyDescent="0.45">
      <c r="A727" s="1">
        <v>44305</v>
      </c>
      <c r="B727" t="s">
        <v>147</v>
      </c>
      <c r="C727">
        <v>497.72</v>
      </c>
      <c r="D727">
        <v>651</v>
      </c>
      <c r="E727">
        <f>Table3[[#This Row],[operating cash inflow]]-Table3[[#This Row],[operating case outflow ]]</f>
        <v>-153.27999999999997</v>
      </c>
      <c r="F727">
        <v>2.41</v>
      </c>
      <c r="G727">
        <v>2.16</v>
      </c>
      <c r="H727" t="s">
        <v>146</v>
      </c>
      <c r="I727" t="s">
        <v>146</v>
      </c>
    </row>
    <row r="728" spans="1:9" x14ac:dyDescent="0.45">
      <c r="A728" s="1">
        <v>44305</v>
      </c>
      <c r="B728" t="s">
        <v>147</v>
      </c>
      <c r="C728">
        <v>376.51</v>
      </c>
      <c r="D728">
        <v>689.89</v>
      </c>
      <c r="E728">
        <f>Table3[[#This Row],[operating cash inflow]]-Table3[[#This Row],[operating case outflow ]]</f>
        <v>-313.38</v>
      </c>
      <c r="F728">
        <v>4.0199999999999996</v>
      </c>
      <c r="G728">
        <v>1.1599999999999999</v>
      </c>
      <c r="H728" t="s">
        <v>143</v>
      </c>
      <c r="I728" t="s">
        <v>143</v>
      </c>
    </row>
    <row r="729" spans="1:9" x14ac:dyDescent="0.45">
      <c r="A729" s="1">
        <v>44306</v>
      </c>
      <c r="B729" t="s">
        <v>147</v>
      </c>
      <c r="C729">
        <v>318.25</v>
      </c>
      <c r="D729">
        <v>516.64</v>
      </c>
      <c r="E729">
        <f>Table3[[#This Row],[operating cash inflow]]-Table3[[#This Row],[operating case outflow ]]</f>
        <v>-198.39</v>
      </c>
      <c r="F729">
        <v>3.63</v>
      </c>
      <c r="G729">
        <v>1.96</v>
      </c>
      <c r="H729" t="s">
        <v>146</v>
      </c>
      <c r="I729" t="s">
        <v>145</v>
      </c>
    </row>
    <row r="730" spans="1:9" x14ac:dyDescent="0.45">
      <c r="A730" s="1">
        <v>44307</v>
      </c>
      <c r="B730" t="s">
        <v>147</v>
      </c>
      <c r="C730">
        <v>215.46</v>
      </c>
      <c r="D730">
        <v>558.84</v>
      </c>
      <c r="E730">
        <f>Table3[[#This Row],[operating cash inflow]]-Table3[[#This Row],[operating case outflow ]]</f>
        <v>-343.38</v>
      </c>
      <c r="F730">
        <v>3.91</v>
      </c>
      <c r="G730">
        <v>2.4500000000000002</v>
      </c>
      <c r="H730" t="s">
        <v>146</v>
      </c>
      <c r="I730" t="s">
        <v>146</v>
      </c>
    </row>
    <row r="731" spans="1:9" x14ac:dyDescent="0.45">
      <c r="A731" s="1">
        <v>44307</v>
      </c>
      <c r="B731" t="s">
        <v>147</v>
      </c>
      <c r="C731">
        <v>345.95</v>
      </c>
      <c r="D731">
        <v>603.32000000000005</v>
      </c>
      <c r="E731">
        <f>Table3[[#This Row],[operating cash inflow]]-Table3[[#This Row],[operating case outflow ]]</f>
        <v>-257.37000000000006</v>
      </c>
      <c r="F731">
        <v>4.08</v>
      </c>
      <c r="G731">
        <v>4.97</v>
      </c>
      <c r="H731" t="s">
        <v>144</v>
      </c>
      <c r="I731" t="s">
        <v>146</v>
      </c>
    </row>
    <row r="732" spans="1:9" x14ac:dyDescent="0.45">
      <c r="A732" s="1">
        <v>44308</v>
      </c>
      <c r="B732" t="s">
        <v>147</v>
      </c>
      <c r="C732">
        <v>490.67</v>
      </c>
      <c r="D732">
        <v>694.13</v>
      </c>
      <c r="E732">
        <f>Table3[[#This Row],[operating cash inflow]]-Table3[[#This Row],[operating case outflow ]]</f>
        <v>-203.45999999999998</v>
      </c>
      <c r="F732">
        <v>1.58</v>
      </c>
      <c r="G732">
        <v>2.99</v>
      </c>
      <c r="H732" t="s">
        <v>143</v>
      </c>
      <c r="I732" t="s">
        <v>143</v>
      </c>
    </row>
    <row r="733" spans="1:9" x14ac:dyDescent="0.45">
      <c r="A733" s="1">
        <v>44308</v>
      </c>
      <c r="B733" t="s">
        <v>147</v>
      </c>
      <c r="C733">
        <v>429.63</v>
      </c>
      <c r="D733">
        <v>512</v>
      </c>
      <c r="E733">
        <f>Table3[[#This Row],[operating cash inflow]]-Table3[[#This Row],[operating case outflow ]]</f>
        <v>-82.37</v>
      </c>
      <c r="F733">
        <v>2.15</v>
      </c>
      <c r="G733">
        <v>3.55</v>
      </c>
      <c r="H733" t="s">
        <v>143</v>
      </c>
      <c r="I733" t="s">
        <v>143</v>
      </c>
    </row>
    <row r="734" spans="1:9" x14ac:dyDescent="0.45">
      <c r="A734" s="1">
        <v>44308</v>
      </c>
      <c r="B734" t="s">
        <v>147</v>
      </c>
      <c r="C734">
        <v>172.46</v>
      </c>
      <c r="D734">
        <v>785.38</v>
      </c>
      <c r="E734">
        <f>Table3[[#This Row],[operating cash inflow]]-Table3[[#This Row],[operating case outflow ]]</f>
        <v>-612.91999999999996</v>
      </c>
      <c r="F734">
        <v>1.32</v>
      </c>
      <c r="G734">
        <v>1.87</v>
      </c>
      <c r="H734" t="s">
        <v>144</v>
      </c>
      <c r="I734" t="s">
        <v>143</v>
      </c>
    </row>
    <row r="735" spans="1:9" x14ac:dyDescent="0.45">
      <c r="A735" s="1">
        <v>44308</v>
      </c>
      <c r="B735" t="s">
        <v>147</v>
      </c>
      <c r="C735">
        <v>285.74</v>
      </c>
      <c r="D735">
        <v>534.88</v>
      </c>
      <c r="E735">
        <f>Table3[[#This Row],[operating cash inflow]]-Table3[[#This Row],[operating case outflow ]]</f>
        <v>-249.14</v>
      </c>
      <c r="F735">
        <v>2.15</v>
      </c>
      <c r="G735">
        <v>2.3199999999999998</v>
      </c>
      <c r="H735" t="s">
        <v>144</v>
      </c>
      <c r="I735" t="s">
        <v>143</v>
      </c>
    </row>
    <row r="736" spans="1:9" x14ac:dyDescent="0.45">
      <c r="A736" s="1">
        <v>44309</v>
      </c>
      <c r="B736" t="s">
        <v>147</v>
      </c>
      <c r="C736">
        <v>405.36</v>
      </c>
      <c r="D736">
        <v>624.97</v>
      </c>
      <c r="E736">
        <f>Table3[[#This Row],[operating cash inflow]]-Table3[[#This Row],[operating case outflow ]]</f>
        <v>-219.61</v>
      </c>
      <c r="F736">
        <v>2.15</v>
      </c>
      <c r="G736">
        <v>3.48</v>
      </c>
      <c r="H736" t="s">
        <v>143</v>
      </c>
      <c r="I736" t="s">
        <v>144</v>
      </c>
    </row>
    <row r="737" spans="1:9" x14ac:dyDescent="0.45">
      <c r="A737" s="1">
        <v>44309</v>
      </c>
      <c r="B737" t="s">
        <v>147</v>
      </c>
      <c r="C737">
        <v>423.81</v>
      </c>
      <c r="D737">
        <v>778.86</v>
      </c>
      <c r="E737">
        <f>Table3[[#This Row],[operating cash inflow]]-Table3[[#This Row],[operating case outflow ]]</f>
        <v>-355.05</v>
      </c>
      <c r="F737">
        <v>1.36</v>
      </c>
      <c r="G737">
        <v>4.0999999999999996</v>
      </c>
      <c r="H737" t="s">
        <v>144</v>
      </c>
      <c r="I737" t="s">
        <v>143</v>
      </c>
    </row>
    <row r="738" spans="1:9" x14ac:dyDescent="0.45">
      <c r="A738" s="1">
        <v>44310</v>
      </c>
      <c r="B738" t="s">
        <v>147</v>
      </c>
      <c r="C738">
        <v>244.17</v>
      </c>
      <c r="D738">
        <v>721.37</v>
      </c>
      <c r="E738">
        <f>Table3[[#This Row],[operating cash inflow]]-Table3[[#This Row],[operating case outflow ]]</f>
        <v>-477.20000000000005</v>
      </c>
      <c r="F738">
        <v>4.4400000000000004</v>
      </c>
      <c r="G738">
        <v>3.79</v>
      </c>
      <c r="H738" t="s">
        <v>146</v>
      </c>
      <c r="I738" t="s">
        <v>145</v>
      </c>
    </row>
    <row r="739" spans="1:9" x14ac:dyDescent="0.45">
      <c r="A739" s="1">
        <v>44310</v>
      </c>
      <c r="B739" t="s">
        <v>147</v>
      </c>
      <c r="C739">
        <v>493.62</v>
      </c>
      <c r="D739">
        <v>515.03</v>
      </c>
      <c r="E739">
        <f>Table3[[#This Row],[operating cash inflow]]-Table3[[#This Row],[operating case outflow ]]</f>
        <v>-21.409999999999968</v>
      </c>
      <c r="F739">
        <v>2.7</v>
      </c>
      <c r="G739">
        <v>4.9400000000000004</v>
      </c>
      <c r="H739" t="s">
        <v>145</v>
      </c>
      <c r="I739" t="s">
        <v>144</v>
      </c>
    </row>
    <row r="740" spans="1:9" x14ac:dyDescent="0.45">
      <c r="A740" s="1">
        <v>44311</v>
      </c>
      <c r="B740" t="s">
        <v>147</v>
      </c>
      <c r="C740">
        <v>244.02</v>
      </c>
      <c r="D740">
        <v>689.68</v>
      </c>
      <c r="E740">
        <f>Table3[[#This Row],[operating cash inflow]]-Table3[[#This Row],[operating case outflow ]]</f>
        <v>-445.65999999999997</v>
      </c>
      <c r="F740">
        <v>4.82</v>
      </c>
      <c r="G740">
        <v>3.14</v>
      </c>
      <c r="H740" t="s">
        <v>146</v>
      </c>
      <c r="I740" t="s">
        <v>143</v>
      </c>
    </row>
    <row r="741" spans="1:9" x14ac:dyDescent="0.45">
      <c r="A741" s="1">
        <v>44311</v>
      </c>
      <c r="B741" t="s">
        <v>147</v>
      </c>
      <c r="C741">
        <v>320.66000000000003</v>
      </c>
      <c r="D741">
        <v>578.11</v>
      </c>
      <c r="E741">
        <f>Table3[[#This Row],[operating cash inflow]]-Table3[[#This Row],[operating case outflow ]]</f>
        <v>-257.45</v>
      </c>
      <c r="F741">
        <v>4.5999999999999996</v>
      </c>
      <c r="G741">
        <v>2.08</v>
      </c>
      <c r="H741" t="s">
        <v>144</v>
      </c>
      <c r="I741" t="s">
        <v>146</v>
      </c>
    </row>
    <row r="742" spans="1:9" x14ac:dyDescent="0.45">
      <c r="A742" s="1">
        <v>44311</v>
      </c>
      <c r="B742" t="s">
        <v>147</v>
      </c>
      <c r="C742">
        <v>459.37</v>
      </c>
      <c r="D742">
        <v>678.62</v>
      </c>
      <c r="E742">
        <f>Table3[[#This Row],[operating cash inflow]]-Table3[[#This Row],[operating case outflow ]]</f>
        <v>-219.25</v>
      </c>
      <c r="F742">
        <v>4.1399999999999997</v>
      </c>
      <c r="G742">
        <v>2.2000000000000002</v>
      </c>
      <c r="H742" t="s">
        <v>144</v>
      </c>
      <c r="I742" t="s">
        <v>146</v>
      </c>
    </row>
    <row r="743" spans="1:9" x14ac:dyDescent="0.45">
      <c r="A743" s="1">
        <v>44311</v>
      </c>
      <c r="B743" t="s">
        <v>147</v>
      </c>
      <c r="C743">
        <v>298.22000000000003</v>
      </c>
      <c r="D743">
        <v>612.58000000000004</v>
      </c>
      <c r="E743">
        <f>Table3[[#This Row],[operating cash inflow]]-Table3[[#This Row],[operating case outflow ]]</f>
        <v>-314.36</v>
      </c>
      <c r="F743">
        <v>4.09</v>
      </c>
      <c r="G743">
        <v>2.58</v>
      </c>
      <c r="H743" t="s">
        <v>146</v>
      </c>
      <c r="I743" t="s">
        <v>143</v>
      </c>
    </row>
    <row r="744" spans="1:9" x14ac:dyDescent="0.45">
      <c r="A744" s="1">
        <v>44311</v>
      </c>
      <c r="B744" t="s">
        <v>147</v>
      </c>
      <c r="C744">
        <v>133.28</v>
      </c>
      <c r="D744">
        <v>552.16999999999996</v>
      </c>
      <c r="E744">
        <f>Table3[[#This Row],[operating cash inflow]]-Table3[[#This Row],[operating case outflow ]]</f>
        <v>-418.89</v>
      </c>
      <c r="F744">
        <v>3.62</v>
      </c>
      <c r="G744">
        <v>4.21</v>
      </c>
      <c r="H744" t="s">
        <v>146</v>
      </c>
      <c r="I744" t="s">
        <v>144</v>
      </c>
    </row>
    <row r="745" spans="1:9" x14ac:dyDescent="0.45">
      <c r="A745" s="1">
        <v>44311</v>
      </c>
      <c r="B745" t="s">
        <v>147</v>
      </c>
      <c r="C745">
        <v>485.41</v>
      </c>
      <c r="D745">
        <v>692.27</v>
      </c>
      <c r="E745">
        <f>Table3[[#This Row],[operating cash inflow]]-Table3[[#This Row],[operating case outflow ]]</f>
        <v>-206.85999999999996</v>
      </c>
      <c r="F745">
        <v>3.09</v>
      </c>
      <c r="G745">
        <v>4.5599999999999996</v>
      </c>
      <c r="H745" t="s">
        <v>143</v>
      </c>
      <c r="I745" t="s">
        <v>143</v>
      </c>
    </row>
    <row r="746" spans="1:9" x14ac:dyDescent="0.45">
      <c r="A746" s="1">
        <v>44311</v>
      </c>
      <c r="B746" t="s">
        <v>147</v>
      </c>
      <c r="C746">
        <v>374.15</v>
      </c>
      <c r="D746">
        <v>723.04</v>
      </c>
      <c r="E746">
        <f>Table3[[#This Row],[operating cash inflow]]-Table3[[#This Row],[operating case outflow ]]</f>
        <v>-348.89</v>
      </c>
      <c r="F746">
        <v>4.72</v>
      </c>
      <c r="G746">
        <v>3.06</v>
      </c>
      <c r="H746" t="s">
        <v>144</v>
      </c>
      <c r="I746" t="s">
        <v>145</v>
      </c>
    </row>
    <row r="747" spans="1:9" x14ac:dyDescent="0.45">
      <c r="A747" s="1">
        <v>44312</v>
      </c>
      <c r="B747" t="s">
        <v>147</v>
      </c>
      <c r="C747">
        <v>453.12</v>
      </c>
      <c r="D747">
        <v>579.16</v>
      </c>
      <c r="E747">
        <f>Table3[[#This Row],[operating cash inflow]]-Table3[[#This Row],[operating case outflow ]]</f>
        <v>-126.03999999999996</v>
      </c>
      <c r="F747">
        <v>3.76</v>
      </c>
      <c r="G747">
        <v>2.29</v>
      </c>
      <c r="H747" t="s">
        <v>145</v>
      </c>
      <c r="I747" t="s">
        <v>143</v>
      </c>
    </row>
    <row r="748" spans="1:9" x14ac:dyDescent="0.45">
      <c r="A748" s="1">
        <v>44312</v>
      </c>
      <c r="B748" t="s">
        <v>147</v>
      </c>
      <c r="C748">
        <v>311.99</v>
      </c>
      <c r="D748">
        <v>712.53</v>
      </c>
      <c r="E748">
        <f>Table3[[#This Row],[operating cash inflow]]-Table3[[#This Row],[operating case outflow ]]</f>
        <v>-400.53999999999996</v>
      </c>
      <c r="F748">
        <v>4.4000000000000004</v>
      </c>
      <c r="G748">
        <v>4.46</v>
      </c>
      <c r="H748" t="s">
        <v>145</v>
      </c>
      <c r="I748" t="s">
        <v>143</v>
      </c>
    </row>
    <row r="749" spans="1:9" x14ac:dyDescent="0.45">
      <c r="A749" s="1">
        <v>44312</v>
      </c>
      <c r="B749" t="s">
        <v>147</v>
      </c>
      <c r="C749">
        <v>464.95</v>
      </c>
      <c r="D749">
        <v>506.67</v>
      </c>
      <c r="E749">
        <f>Table3[[#This Row],[operating cash inflow]]-Table3[[#This Row],[operating case outflow ]]</f>
        <v>-41.720000000000027</v>
      </c>
      <c r="F749">
        <v>4.04</v>
      </c>
      <c r="G749">
        <v>2.48</v>
      </c>
      <c r="H749" t="s">
        <v>145</v>
      </c>
      <c r="I749" t="s">
        <v>146</v>
      </c>
    </row>
    <row r="750" spans="1:9" x14ac:dyDescent="0.45">
      <c r="A750" s="1">
        <v>44312</v>
      </c>
      <c r="B750" t="s">
        <v>147</v>
      </c>
      <c r="C750">
        <v>356.72</v>
      </c>
      <c r="D750">
        <v>680.78</v>
      </c>
      <c r="E750">
        <f>Table3[[#This Row],[operating cash inflow]]-Table3[[#This Row],[operating case outflow ]]</f>
        <v>-324.05999999999995</v>
      </c>
      <c r="F750">
        <v>1.89</v>
      </c>
      <c r="G750">
        <v>1.7</v>
      </c>
      <c r="H750" t="s">
        <v>143</v>
      </c>
      <c r="I750" t="s">
        <v>143</v>
      </c>
    </row>
    <row r="751" spans="1:9" x14ac:dyDescent="0.45">
      <c r="A751" s="1">
        <v>44312</v>
      </c>
      <c r="B751" t="s">
        <v>147</v>
      </c>
      <c r="C751">
        <v>366.33</v>
      </c>
      <c r="D751">
        <v>616.84</v>
      </c>
      <c r="E751">
        <f>Table3[[#This Row],[operating cash inflow]]-Table3[[#This Row],[operating case outflow ]]</f>
        <v>-250.51000000000005</v>
      </c>
      <c r="F751">
        <v>1.93</v>
      </c>
      <c r="G751">
        <v>2.2599999999999998</v>
      </c>
      <c r="H751" t="s">
        <v>145</v>
      </c>
      <c r="I751" t="s">
        <v>144</v>
      </c>
    </row>
    <row r="752" spans="1:9" x14ac:dyDescent="0.45">
      <c r="A752" s="1">
        <v>44312</v>
      </c>
      <c r="B752" t="s">
        <v>147</v>
      </c>
      <c r="C752">
        <v>220.83</v>
      </c>
      <c r="D752">
        <v>626.01</v>
      </c>
      <c r="E752">
        <f>Table3[[#This Row],[operating cash inflow]]-Table3[[#This Row],[operating case outflow ]]</f>
        <v>-405.17999999999995</v>
      </c>
      <c r="F752">
        <v>3.91</v>
      </c>
      <c r="G752">
        <v>3.45</v>
      </c>
      <c r="H752" t="s">
        <v>145</v>
      </c>
      <c r="I752" t="s">
        <v>145</v>
      </c>
    </row>
    <row r="753" spans="1:9" x14ac:dyDescent="0.45">
      <c r="A753" s="1">
        <v>44313</v>
      </c>
      <c r="B753" t="s">
        <v>147</v>
      </c>
      <c r="C753">
        <v>494.93</v>
      </c>
      <c r="D753">
        <v>541.48</v>
      </c>
      <c r="E753">
        <f>Table3[[#This Row],[operating cash inflow]]-Table3[[#This Row],[operating case outflow ]]</f>
        <v>-46.550000000000011</v>
      </c>
      <c r="F753">
        <v>4.3099999999999996</v>
      </c>
      <c r="G753">
        <v>2.2200000000000002</v>
      </c>
      <c r="H753" t="s">
        <v>146</v>
      </c>
      <c r="I753" t="s">
        <v>145</v>
      </c>
    </row>
    <row r="754" spans="1:9" x14ac:dyDescent="0.45">
      <c r="A754" s="1">
        <v>44313</v>
      </c>
      <c r="B754" t="s">
        <v>147</v>
      </c>
      <c r="C754">
        <v>389.54</v>
      </c>
      <c r="D754">
        <v>712.74</v>
      </c>
      <c r="E754">
        <f>Table3[[#This Row],[operating cash inflow]]-Table3[[#This Row],[operating case outflow ]]</f>
        <v>-323.2</v>
      </c>
      <c r="F754">
        <v>1.69</v>
      </c>
      <c r="G754">
        <v>2.08</v>
      </c>
      <c r="H754" t="s">
        <v>144</v>
      </c>
      <c r="I754" t="s">
        <v>145</v>
      </c>
    </row>
    <row r="755" spans="1:9" x14ac:dyDescent="0.45">
      <c r="A755" s="1">
        <v>44313</v>
      </c>
      <c r="B755" t="s">
        <v>147</v>
      </c>
      <c r="C755">
        <v>453.49</v>
      </c>
      <c r="D755">
        <v>727.38</v>
      </c>
      <c r="E755">
        <f>Table3[[#This Row],[operating cash inflow]]-Table3[[#This Row],[operating case outflow ]]</f>
        <v>-273.89</v>
      </c>
      <c r="F755">
        <v>2.87</v>
      </c>
      <c r="G755">
        <v>4.7</v>
      </c>
      <c r="H755" t="s">
        <v>145</v>
      </c>
      <c r="I755" t="s">
        <v>144</v>
      </c>
    </row>
    <row r="756" spans="1:9" x14ac:dyDescent="0.45">
      <c r="A756" s="1">
        <v>44313</v>
      </c>
      <c r="B756" t="s">
        <v>147</v>
      </c>
      <c r="C756">
        <v>472.09</v>
      </c>
      <c r="D756">
        <v>580.79999999999995</v>
      </c>
      <c r="E756">
        <f>Table3[[#This Row],[operating cash inflow]]-Table3[[#This Row],[operating case outflow ]]</f>
        <v>-108.70999999999998</v>
      </c>
      <c r="F756">
        <v>3.47</v>
      </c>
      <c r="G756">
        <v>3.21</v>
      </c>
      <c r="H756" t="s">
        <v>144</v>
      </c>
      <c r="I756" t="s">
        <v>145</v>
      </c>
    </row>
    <row r="757" spans="1:9" x14ac:dyDescent="0.45">
      <c r="A757" s="1">
        <v>44315</v>
      </c>
      <c r="B757" t="s">
        <v>147</v>
      </c>
      <c r="C757">
        <v>162.18</v>
      </c>
      <c r="D757">
        <v>518.19000000000005</v>
      </c>
      <c r="E757">
        <f>Table3[[#This Row],[operating cash inflow]]-Table3[[#This Row],[operating case outflow ]]</f>
        <v>-356.01000000000005</v>
      </c>
      <c r="F757">
        <v>3.43</v>
      </c>
      <c r="G757">
        <v>3.24</v>
      </c>
      <c r="H757" t="s">
        <v>145</v>
      </c>
      <c r="I757" t="s">
        <v>145</v>
      </c>
    </row>
    <row r="758" spans="1:9" x14ac:dyDescent="0.45">
      <c r="A758" s="1">
        <v>44315</v>
      </c>
      <c r="B758" t="s">
        <v>147</v>
      </c>
      <c r="C758">
        <v>275.93</v>
      </c>
      <c r="D758">
        <v>617.52</v>
      </c>
      <c r="E758">
        <f>Table3[[#This Row],[operating cash inflow]]-Table3[[#This Row],[operating case outflow ]]</f>
        <v>-341.59</v>
      </c>
      <c r="F758">
        <v>3.94</v>
      </c>
      <c r="G758">
        <v>2.5</v>
      </c>
      <c r="H758" t="s">
        <v>143</v>
      </c>
      <c r="I758" t="s">
        <v>146</v>
      </c>
    </row>
    <row r="759" spans="1:9" x14ac:dyDescent="0.45">
      <c r="A759" s="1">
        <v>44315</v>
      </c>
      <c r="B759" t="s">
        <v>147</v>
      </c>
      <c r="C759">
        <v>304.75</v>
      </c>
      <c r="D759">
        <v>706.77</v>
      </c>
      <c r="E759">
        <f>Table3[[#This Row],[operating cash inflow]]-Table3[[#This Row],[operating case outflow ]]</f>
        <v>-402.02</v>
      </c>
      <c r="F759">
        <v>4.95</v>
      </c>
      <c r="G759">
        <v>1.97</v>
      </c>
      <c r="H759" t="s">
        <v>144</v>
      </c>
      <c r="I759" t="s">
        <v>146</v>
      </c>
    </row>
    <row r="760" spans="1:9" x14ac:dyDescent="0.45">
      <c r="A760" s="1">
        <v>44315</v>
      </c>
      <c r="B760" t="s">
        <v>147</v>
      </c>
      <c r="C760">
        <v>420.09</v>
      </c>
      <c r="D760">
        <v>742.22</v>
      </c>
      <c r="E760">
        <f>Table3[[#This Row],[operating cash inflow]]-Table3[[#This Row],[operating case outflow ]]</f>
        <v>-322.13000000000005</v>
      </c>
      <c r="F760">
        <v>4.53</v>
      </c>
      <c r="G760">
        <v>2.09</v>
      </c>
      <c r="H760" t="s">
        <v>146</v>
      </c>
      <c r="I760" t="s">
        <v>146</v>
      </c>
    </row>
    <row r="761" spans="1:9" x14ac:dyDescent="0.45">
      <c r="A761" s="1">
        <v>44316</v>
      </c>
      <c r="B761" t="s">
        <v>147</v>
      </c>
      <c r="C761">
        <v>289.26</v>
      </c>
      <c r="D761">
        <v>798.04</v>
      </c>
      <c r="E761">
        <f>Table3[[#This Row],[operating cash inflow]]-Table3[[#This Row],[operating case outflow ]]</f>
        <v>-508.78</v>
      </c>
      <c r="F761">
        <v>3.47</v>
      </c>
      <c r="G761">
        <v>3.63</v>
      </c>
      <c r="H761" t="s">
        <v>146</v>
      </c>
      <c r="I761" t="s">
        <v>145</v>
      </c>
    </row>
    <row r="762" spans="1:9" x14ac:dyDescent="0.45">
      <c r="A762" s="1">
        <v>44316</v>
      </c>
      <c r="B762" t="s">
        <v>147</v>
      </c>
      <c r="C762">
        <v>450.33</v>
      </c>
      <c r="D762">
        <v>673.57</v>
      </c>
      <c r="E762">
        <f>Table3[[#This Row],[operating cash inflow]]-Table3[[#This Row],[operating case outflow ]]</f>
        <v>-223.24000000000007</v>
      </c>
      <c r="F762">
        <v>4.62</v>
      </c>
      <c r="G762">
        <v>2.25</v>
      </c>
      <c r="H762" t="s">
        <v>143</v>
      </c>
      <c r="I762" t="s">
        <v>145</v>
      </c>
    </row>
    <row r="763" spans="1:9" x14ac:dyDescent="0.45">
      <c r="A763" s="1">
        <v>44316</v>
      </c>
      <c r="B763" t="s">
        <v>147</v>
      </c>
      <c r="C763">
        <v>359.65</v>
      </c>
      <c r="D763">
        <v>715.86</v>
      </c>
      <c r="E763">
        <f>Table3[[#This Row],[operating cash inflow]]-Table3[[#This Row],[operating case outflow ]]</f>
        <v>-356.21000000000004</v>
      </c>
      <c r="F763">
        <v>3.57</v>
      </c>
      <c r="G763">
        <v>3.33</v>
      </c>
      <c r="H763" t="s">
        <v>146</v>
      </c>
      <c r="I763" t="s">
        <v>145</v>
      </c>
    </row>
    <row r="764" spans="1:9" x14ac:dyDescent="0.45">
      <c r="A764" s="1">
        <v>44316</v>
      </c>
      <c r="B764" t="s">
        <v>147</v>
      </c>
      <c r="C764">
        <v>432.99</v>
      </c>
      <c r="D764">
        <v>611.28</v>
      </c>
      <c r="E764">
        <f>Table3[[#This Row],[operating cash inflow]]-Table3[[#This Row],[operating case outflow ]]</f>
        <v>-178.28999999999996</v>
      </c>
      <c r="F764">
        <v>5</v>
      </c>
      <c r="G764">
        <v>2.11</v>
      </c>
      <c r="H764" t="s">
        <v>143</v>
      </c>
      <c r="I764" t="s">
        <v>143</v>
      </c>
    </row>
    <row r="765" spans="1:9" x14ac:dyDescent="0.45">
      <c r="A765" s="1">
        <v>44316</v>
      </c>
      <c r="B765" t="s">
        <v>147</v>
      </c>
      <c r="C765">
        <v>216.26</v>
      </c>
      <c r="D765">
        <v>590.55999999999995</v>
      </c>
      <c r="E765">
        <f>Table3[[#This Row],[operating cash inflow]]-Table3[[#This Row],[operating case outflow ]]</f>
        <v>-374.29999999999995</v>
      </c>
      <c r="F765">
        <v>2.06</v>
      </c>
      <c r="G765">
        <v>4.5999999999999996</v>
      </c>
      <c r="H765" t="s">
        <v>146</v>
      </c>
      <c r="I765" t="s">
        <v>144</v>
      </c>
    </row>
    <row r="766" spans="1:9" x14ac:dyDescent="0.45">
      <c r="A766" s="1">
        <v>44317</v>
      </c>
      <c r="B766" t="s">
        <v>147</v>
      </c>
      <c r="C766">
        <v>133.22999999999999</v>
      </c>
      <c r="D766">
        <v>603.84</v>
      </c>
      <c r="E766">
        <f>Table3[[#This Row],[operating cash inflow]]-Table3[[#This Row],[operating case outflow ]]</f>
        <v>-470.61</v>
      </c>
      <c r="F766">
        <v>4.28</v>
      </c>
      <c r="G766">
        <v>2.11</v>
      </c>
      <c r="H766" t="s">
        <v>143</v>
      </c>
      <c r="I766" t="s">
        <v>143</v>
      </c>
    </row>
    <row r="767" spans="1:9" x14ac:dyDescent="0.45">
      <c r="A767" s="1">
        <v>44317</v>
      </c>
      <c r="B767" t="s">
        <v>147</v>
      </c>
      <c r="C767">
        <v>491.37</v>
      </c>
      <c r="D767">
        <v>729.93</v>
      </c>
      <c r="E767">
        <f>Table3[[#This Row],[operating cash inflow]]-Table3[[#This Row],[operating case outflow ]]</f>
        <v>-238.55999999999995</v>
      </c>
      <c r="F767">
        <v>2.84</v>
      </c>
      <c r="G767">
        <v>4.47</v>
      </c>
      <c r="H767" t="s">
        <v>143</v>
      </c>
      <c r="I767" t="s">
        <v>145</v>
      </c>
    </row>
    <row r="768" spans="1:9" x14ac:dyDescent="0.45">
      <c r="A768" s="1">
        <v>44318</v>
      </c>
      <c r="B768" t="s">
        <v>147</v>
      </c>
      <c r="C768">
        <v>245.38</v>
      </c>
      <c r="D768">
        <v>744.78</v>
      </c>
      <c r="E768">
        <f>Table3[[#This Row],[operating cash inflow]]-Table3[[#This Row],[operating case outflow ]]</f>
        <v>-499.4</v>
      </c>
      <c r="F768">
        <v>4.6100000000000003</v>
      </c>
      <c r="G768">
        <v>3.99</v>
      </c>
      <c r="H768" t="s">
        <v>146</v>
      </c>
      <c r="I768" t="s">
        <v>144</v>
      </c>
    </row>
    <row r="769" spans="1:9" x14ac:dyDescent="0.45">
      <c r="A769" s="1">
        <v>44318</v>
      </c>
      <c r="B769" t="s">
        <v>147</v>
      </c>
      <c r="C769">
        <v>132.07</v>
      </c>
      <c r="D769">
        <v>652.55999999999995</v>
      </c>
      <c r="E769">
        <f>Table3[[#This Row],[operating cash inflow]]-Table3[[#This Row],[operating case outflow ]]</f>
        <v>-520.49</v>
      </c>
      <c r="F769">
        <v>1.04</v>
      </c>
      <c r="G769">
        <v>2.2799999999999998</v>
      </c>
      <c r="H769" t="s">
        <v>146</v>
      </c>
      <c r="I769" t="s">
        <v>145</v>
      </c>
    </row>
    <row r="770" spans="1:9" x14ac:dyDescent="0.45">
      <c r="A770" s="1">
        <v>44319</v>
      </c>
      <c r="B770" t="s">
        <v>147</v>
      </c>
      <c r="C770">
        <v>321.08</v>
      </c>
      <c r="D770">
        <v>746.25</v>
      </c>
      <c r="E770">
        <f>Table3[[#This Row],[operating cash inflow]]-Table3[[#This Row],[operating case outflow ]]</f>
        <v>-425.17</v>
      </c>
      <c r="F770">
        <v>4.41</v>
      </c>
      <c r="G770">
        <v>2.46</v>
      </c>
      <c r="H770" t="s">
        <v>144</v>
      </c>
      <c r="I770" t="s">
        <v>143</v>
      </c>
    </row>
    <row r="771" spans="1:9" x14ac:dyDescent="0.45">
      <c r="A771" s="1">
        <v>44319</v>
      </c>
      <c r="B771" t="s">
        <v>147</v>
      </c>
      <c r="C771">
        <v>463.27</v>
      </c>
      <c r="D771">
        <v>554.92999999999995</v>
      </c>
      <c r="E771">
        <f>Table3[[#This Row],[operating cash inflow]]-Table3[[#This Row],[operating case outflow ]]</f>
        <v>-91.659999999999968</v>
      </c>
      <c r="F771">
        <v>1.48</v>
      </c>
      <c r="G771">
        <v>2.33</v>
      </c>
      <c r="H771" t="s">
        <v>145</v>
      </c>
      <c r="I771" t="s">
        <v>144</v>
      </c>
    </row>
    <row r="772" spans="1:9" x14ac:dyDescent="0.45">
      <c r="A772" s="1">
        <v>44319</v>
      </c>
      <c r="B772" t="s">
        <v>147</v>
      </c>
      <c r="C772">
        <v>412.73</v>
      </c>
      <c r="D772">
        <v>644.95000000000005</v>
      </c>
      <c r="E772">
        <f>Table3[[#This Row],[operating cash inflow]]-Table3[[#This Row],[operating case outflow ]]</f>
        <v>-232.22000000000003</v>
      </c>
      <c r="F772">
        <v>3.53</v>
      </c>
      <c r="G772">
        <v>2.57</v>
      </c>
      <c r="H772" t="s">
        <v>146</v>
      </c>
      <c r="I772" t="s">
        <v>145</v>
      </c>
    </row>
    <row r="773" spans="1:9" x14ac:dyDescent="0.45">
      <c r="A773" s="1">
        <v>44320</v>
      </c>
      <c r="B773" t="s">
        <v>147</v>
      </c>
      <c r="C773">
        <v>297.18</v>
      </c>
      <c r="D773">
        <v>694.85</v>
      </c>
      <c r="E773">
        <f>Table3[[#This Row],[operating cash inflow]]-Table3[[#This Row],[operating case outflow ]]</f>
        <v>-397.67</v>
      </c>
      <c r="F773">
        <v>1.67</v>
      </c>
      <c r="G773">
        <v>4.59</v>
      </c>
      <c r="H773" t="s">
        <v>143</v>
      </c>
      <c r="I773" t="s">
        <v>144</v>
      </c>
    </row>
    <row r="774" spans="1:9" x14ac:dyDescent="0.45">
      <c r="A774" s="1">
        <v>44320</v>
      </c>
      <c r="B774" t="s">
        <v>147</v>
      </c>
      <c r="C774">
        <v>228.73</v>
      </c>
      <c r="D774">
        <v>745.58</v>
      </c>
      <c r="E774">
        <f>Table3[[#This Row],[operating cash inflow]]-Table3[[#This Row],[operating case outflow ]]</f>
        <v>-516.85</v>
      </c>
      <c r="F774">
        <v>4.5999999999999996</v>
      </c>
      <c r="G774">
        <v>4.09</v>
      </c>
      <c r="H774" t="s">
        <v>143</v>
      </c>
      <c r="I774" t="s">
        <v>145</v>
      </c>
    </row>
    <row r="775" spans="1:9" x14ac:dyDescent="0.45">
      <c r="A775" s="1">
        <v>44321</v>
      </c>
      <c r="B775" t="s">
        <v>147</v>
      </c>
      <c r="C775">
        <v>186.27</v>
      </c>
      <c r="D775">
        <v>772.86</v>
      </c>
      <c r="E775">
        <f>Table3[[#This Row],[operating cash inflow]]-Table3[[#This Row],[operating case outflow ]]</f>
        <v>-586.59</v>
      </c>
      <c r="F775">
        <v>4.8499999999999996</v>
      </c>
      <c r="G775">
        <v>1.45</v>
      </c>
      <c r="H775" t="s">
        <v>145</v>
      </c>
      <c r="I775" t="s">
        <v>146</v>
      </c>
    </row>
    <row r="776" spans="1:9" x14ac:dyDescent="0.45">
      <c r="A776" s="1">
        <v>44321</v>
      </c>
      <c r="B776" t="s">
        <v>147</v>
      </c>
      <c r="C776">
        <v>115.36</v>
      </c>
      <c r="D776">
        <v>658.08</v>
      </c>
      <c r="E776">
        <f>Table3[[#This Row],[operating cash inflow]]-Table3[[#This Row],[operating case outflow ]]</f>
        <v>-542.72</v>
      </c>
      <c r="F776">
        <v>3.87</v>
      </c>
      <c r="G776">
        <v>4.97</v>
      </c>
      <c r="H776" t="s">
        <v>146</v>
      </c>
      <c r="I776" t="s">
        <v>146</v>
      </c>
    </row>
    <row r="777" spans="1:9" x14ac:dyDescent="0.45">
      <c r="A777" s="1">
        <v>44321</v>
      </c>
      <c r="B777" t="s">
        <v>147</v>
      </c>
      <c r="C777">
        <v>455.47</v>
      </c>
      <c r="D777">
        <v>545.05999999999995</v>
      </c>
      <c r="E777">
        <f>Table3[[#This Row],[operating cash inflow]]-Table3[[#This Row],[operating case outflow ]]</f>
        <v>-89.589999999999918</v>
      </c>
      <c r="F777">
        <v>4.49</v>
      </c>
      <c r="G777">
        <v>1.22</v>
      </c>
      <c r="H777" t="s">
        <v>146</v>
      </c>
      <c r="I777" t="s">
        <v>144</v>
      </c>
    </row>
    <row r="778" spans="1:9" x14ac:dyDescent="0.45">
      <c r="A778" s="1">
        <v>44321</v>
      </c>
      <c r="B778" t="s">
        <v>147</v>
      </c>
      <c r="C778">
        <v>355.81</v>
      </c>
      <c r="D778">
        <v>726.13</v>
      </c>
      <c r="E778">
        <f>Table3[[#This Row],[operating cash inflow]]-Table3[[#This Row],[operating case outflow ]]</f>
        <v>-370.32</v>
      </c>
      <c r="F778">
        <v>4.1900000000000004</v>
      </c>
      <c r="G778">
        <v>1.39</v>
      </c>
      <c r="H778" t="s">
        <v>146</v>
      </c>
      <c r="I778" t="s">
        <v>143</v>
      </c>
    </row>
    <row r="779" spans="1:9" x14ac:dyDescent="0.45">
      <c r="A779" s="1">
        <v>44321</v>
      </c>
      <c r="B779" t="s">
        <v>147</v>
      </c>
      <c r="C779">
        <v>451.43</v>
      </c>
      <c r="D779">
        <v>577.4</v>
      </c>
      <c r="E779">
        <f>Table3[[#This Row],[operating cash inflow]]-Table3[[#This Row],[operating case outflow ]]</f>
        <v>-125.96999999999997</v>
      </c>
      <c r="F779">
        <v>2.58</v>
      </c>
      <c r="G779">
        <v>4.21</v>
      </c>
      <c r="H779" t="s">
        <v>143</v>
      </c>
      <c r="I779" t="s">
        <v>146</v>
      </c>
    </row>
    <row r="780" spans="1:9" x14ac:dyDescent="0.45">
      <c r="A780" s="1">
        <v>44321</v>
      </c>
      <c r="B780" t="s">
        <v>147</v>
      </c>
      <c r="C780">
        <v>387.02</v>
      </c>
      <c r="D780">
        <v>761.1</v>
      </c>
      <c r="E780">
        <f>Table3[[#This Row],[operating cash inflow]]-Table3[[#This Row],[operating case outflow ]]</f>
        <v>-374.08000000000004</v>
      </c>
      <c r="F780">
        <v>4.28</v>
      </c>
      <c r="G780">
        <v>1.85</v>
      </c>
      <c r="H780" t="s">
        <v>144</v>
      </c>
      <c r="I780" t="s">
        <v>143</v>
      </c>
    </row>
    <row r="781" spans="1:9" x14ac:dyDescent="0.45">
      <c r="A781" s="1">
        <v>44322</v>
      </c>
      <c r="B781" t="s">
        <v>147</v>
      </c>
      <c r="C781">
        <v>205.93</v>
      </c>
      <c r="D781">
        <v>776.32</v>
      </c>
      <c r="E781">
        <f>Table3[[#This Row],[operating cash inflow]]-Table3[[#This Row],[operating case outflow ]]</f>
        <v>-570.3900000000001</v>
      </c>
      <c r="F781">
        <v>4.91</v>
      </c>
      <c r="G781">
        <v>3.74</v>
      </c>
      <c r="H781" t="s">
        <v>146</v>
      </c>
      <c r="I781" t="s">
        <v>146</v>
      </c>
    </row>
    <row r="782" spans="1:9" x14ac:dyDescent="0.45">
      <c r="A782" s="1">
        <v>44322</v>
      </c>
      <c r="B782" t="s">
        <v>147</v>
      </c>
      <c r="C782">
        <v>403.37</v>
      </c>
      <c r="D782">
        <v>555.92999999999995</v>
      </c>
      <c r="E782">
        <f>Table3[[#This Row],[operating cash inflow]]-Table3[[#This Row],[operating case outflow ]]</f>
        <v>-152.55999999999995</v>
      </c>
      <c r="F782">
        <v>1.94</v>
      </c>
      <c r="G782">
        <v>4.66</v>
      </c>
      <c r="H782" t="s">
        <v>146</v>
      </c>
      <c r="I782" t="s">
        <v>145</v>
      </c>
    </row>
    <row r="783" spans="1:9" x14ac:dyDescent="0.45">
      <c r="A783" s="1">
        <v>44322</v>
      </c>
      <c r="B783" t="s">
        <v>147</v>
      </c>
      <c r="C783">
        <v>444.69</v>
      </c>
      <c r="D783">
        <v>725.7</v>
      </c>
      <c r="E783">
        <f>Table3[[#This Row],[operating cash inflow]]-Table3[[#This Row],[operating case outflow ]]</f>
        <v>-281.01000000000005</v>
      </c>
      <c r="F783">
        <v>2.57</v>
      </c>
      <c r="G783">
        <v>2.31</v>
      </c>
      <c r="H783" t="s">
        <v>146</v>
      </c>
      <c r="I783" t="s">
        <v>145</v>
      </c>
    </row>
    <row r="784" spans="1:9" x14ac:dyDescent="0.45">
      <c r="A784" s="1">
        <v>44322</v>
      </c>
      <c r="B784" t="s">
        <v>147</v>
      </c>
      <c r="C784">
        <v>157.74</v>
      </c>
      <c r="D784">
        <v>712.44</v>
      </c>
      <c r="E784">
        <f>Table3[[#This Row],[operating cash inflow]]-Table3[[#This Row],[operating case outflow ]]</f>
        <v>-554.70000000000005</v>
      </c>
      <c r="F784">
        <v>1.82</v>
      </c>
      <c r="G784">
        <v>4.74</v>
      </c>
      <c r="H784" t="s">
        <v>143</v>
      </c>
      <c r="I784" t="s">
        <v>143</v>
      </c>
    </row>
    <row r="785" spans="1:9" x14ac:dyDescent="0.45">
      <c r="A785" s="1">
        <v>44322</v>
      </c>
      <c r="B785" t="s">
        <v>147</v>
      </c>
      <c r="C785">
        <v>465.24</v>
      </c>
      <c r="D785">
        <v>598.12</v>
      </c>
      <c r="E785">
        <f>Table3[[#This Row],[operating cash inflow]]-Table3[[#This Row],[operating case outflow ]]</f>
        <v>-132.88</v>
      </c>
      <c r="F785">
        <v>4.1500000000000004</v>
      </c>
      <c r="G785">
        <v>4.9400000000000004</v>
      </c>
      <c r="H785" t="s">
        <v>144</v>
      </c>
      <c r="I785" t="s">
        <v>145</v>
      </c>
    </row>
    <row r="786" spans="1:9" x14ac:dyDescent="0.45">
      <c r="A786" s="1">
        <v>44323</v>
      </c>
      <c r="B786" t="s">
        <v>147</v>
      </c>
      <c r="C786">
        <v>268.88</v>
      </c>
      <c r="D786">
        <v>511.64</v>
      </c>
      <c r="E786">
        <f>Table3[[#This Row],[operating cash inflow]]-Table3[[#This Row],[operating case outflow ]]</f>
        <v>-242.76</v>
      </c>
      <c r="F786">
        <v>1.79</v>
      </c>
      <c r="G786">
        <v>2.2999999999999998</v>
      </c>
      <c r="H786" t="s">
        <v>143</v>
      </c>
      <c r="I786" t="s">
        <v>144</v>
      </c>
    </row>
    <row r="787" spans="1:9" x14ac:dyDescent="0.45">
      <c r="A787" s="1">
        <v>44323</v>
      </c>
      <c r="B787" t="s">
        <v>147</v>
      </c>
      <c r="C787">
        <v>283.43</v>
      </c>
      <c r="D787">
        <v>685.96</v>
      </c>
      <c r="E787">
        <f>Table3[[#This Row],[operating cash inflow]]-Table3[[#This Row],[operating case outflow ]]</f>
        <v>-402.53000000000003</v>
      </c>
      <c r="F787">
        <v>2.91</v>
      </c>
      <c r="G787">
        <v>1.24</v>
      </c>
      <c r="H787" t="s">
        <v>144</v>
      </c>
      <c r="I787" t="s">
        <v>144</v>
      </c>
    </row>
    <row r="788" spans="1:9" x14ac:dyDescent="0.45">
      <c r="A788" s="1">
        <v>44323</v>
      </c>
      <c r="B788" t="s">
        <v>147</v>
      </c>
      <c r="C788">
        <v>441.42</v>
      </c>
      <c r="D788">
        <v>692.74</v>
      </c>
      <c r="E788">
        <f>Table3[[#This Row],[operating cash inflow]]-Table3[[#This Row],[operating case outflow ]]</f>
        <v>-251.32</v>
      </c>
      <c r="F788">
        <v>4.7300000000000004</v>
      </c>
      <c r="G788">
        <v>1.01</v>
      </c>
      <c r="H788" t="s">
        <v>144</v>
      </c>
      <c r="I788" t="s">
        <v>145</v>
      </c>
    </row>
    <row r="789" spans="1:9" x14ac:dyDescent="0.45">
      <c r="A789" s="1">
        <v>44323</v>
      </c>
      <c r="B789" t="s">
        <v>147</v>
      </c>
      <c r="C789">
        <v>203.9</v>
      </c>
      <c r="D789">
        <v>563.79999999999995</v>
      </c>
      <c r="E789">
        <f>Table3[[#This Row],[operating cash inflow]]-Table3[[#This Row],[operating case outflow ]]</f>
        <v>-359.9</v>
      </c>
      <c r="F789">
        <v>3.98</v>
      </c>
      <c r="G789">
        <v>4.17</v>
      </c>
      <c r="H789" t="s">
        <v>145</v>
      </c>
      <c r="I789" t="s">
        <v>144</v>
      </c>
    </row>
    <row r="790" spans="1:9" x14ac:dyDescent="0.45">
      <c r="A790" s="1">
        <v>44324</v>
      </c>
      <c r="B790" t="s">
        <v>147</v>
      </c>
      <c r="C790">
        <v>438.07</v>
      </c>
      <c r="D790">
        <v>591.85</v>
      </c>
      <c r="E790">
        <f>Table3[[#This Row],[operating cash inflow]]-Table3[[#This Row],[operating case outflow ]]</f>
        <v>-153.78000000000003</v>
      </c>
      <c r="F790">
        <v>4.87</v>
      </c>
      <c r="G790">
        <v>4.26</v>
      </c>
      <c r="H790" t="s">
        <v>144</v>
      </c>
      <c r="I790" t="s">
        <v>144</v>
      </c>
    </row>
    <row r="791" spans="1:9" x14ac:dyDescent="0.45">
      <c r="A791" s="1">
        <v>44324</v>
      </c>
      <c r="B791" t="s">
        <v>147</v>
      </c>
      <c r="C791">
        <v>387.91</v>
      </c>
      <c r="D791">
        <v>662.32</v>
      </c>
      <c r="E791">
        <f>Table3[[#This Row],[operating cash inflow]]-Table3[[#This Row],[operating case outflow ]]</f>
        <v>-274.41000000000003</v>
      </c>
      <c r="F791">
        <v>3.41</v>
      </c>
      <c r="G791">
        <v>2.11</v>
      </c>
      <c r="H791" t="s">
        <v>143</v>
      </c>
      <c r="I791" t="s">
        <v>143</v>
      </c>
    </row>
    <row r="792" spans="1:9" x14ac:dyDescent="0.45">
      <c r="A792" s="1">
        <v>44324</v>
      </c>
      <c r="B792" t="s">
        <v>147</v>
      </c>
      <c r="C792">
        <v>498.38</v>
      </c>
      <c r="D792">
        <v>620.42999999999995</v>
      </c>
      <c r="E792">
        <f>Table3[[#This Row],[operating cash inflow]]-Table3[[#This Row],[operating case outflow ]]</f>
        <v>-122.04999999999995</v>
      </c>
      <c r="F792">
        <v>4.8600000000000003</v>
      </c>
      <c r="G792">
        <v>4.3099999999999996</v>
      </c>
      <c r="H792" t="s">
        <v>144</v>
      </c>
      <c r="I792" t="s">
        <v>144</v>
      </c>
    </row>
    <row r="793" spans="1:9" x14ac:dyDescent="0.45">
      <c r="A793" s="1">
        <v>44324</v>
      </c>
      <c r="B793" t="s">
        <v>147</v>
      </c>
      <c r="C793">
        <v>476.65</v>
      </c>
      <c r="D793">
        <v>787.7</v>
      </c>
      <c r="E793">
        <f>Table3[[#This Row],[operating cash inflow]]-Table3[[#This Row],[operating case outflow ]]</f>
        <v>-311.05000000000007</v>
      </c>
      <c r="F793">
        <v>1.61</v>
      </c>
      <c r="G793">
        <v>4.96</v>
      </c>
      <c r="H793" t="s">
        <v>145</v>
      </c>
      <c r="I793" t="s">
        <v>143</v>
      </c>
    </row>
    <row r="794" spans="1:9" x14ac:dyDescent="0.45">
      <c r="A794" s="1">
        <v>44325</v>
      </c>
      <c r="B794" t="s">
        <v>147</v>
      </c>
      <c r="C794">
        <v>183.81</v>
      </c>
      <c r="D794">
        <v>698.58</v>
      </c>
      <c r="E794">
        <f>Table3[[#This Row],[operating cash inflow]]-Table3[[#This Row],[operating case outflow ]]</f>
        <v>-514.77</v>
      </c>
      <c r="F794">
        <v>2.0299999999999998</v>
      </c>
      <c r="G794">
        <v>2.42</v>
      </c>
      <c r="H794" t="s">
        <v>143</v>
      </c>
      <c r="I794" t="s">
        <v>143</v>
      </c>
    </row>
    <row r="795" spans="1:9" x14ac:dyDescent="0.45">
      <c r="A795" s="1">
        <v>44325</v>
      </c>
      <c r="B795" t="s">
        <v>147</v>
      </c>
      <c r="C795">
        <v>439.76</v>
      </c>
      <c r="D795">
        <v>756.11</v>
      </c>
      <c r="E795">
        <f>Table3[[#This Row],[operating cash inflow]]-Table3[[#This Row],[operating case outflow ]]</f>
        <v>-316.35000000000002</v>
      </c>
      <c r="F795">
        <v>2.98</v>
      </c>
      <c r="G795">
        <v>2.1</v>
      </c>
      <c r="H795" t="s">
        <v>143</v>
      </c>
      <c r="I795" t="s">
        <v>144</v>
      </c>
    </row>
    <row r="796" spans="1:9" x14ac:dyDescent="0.45">
      <c r="A796" s="1">
        <v>44325</v>
      </c>
      <c r="B796" t="s">
        <v>147</v>
      </c>
      <c r="C796">
        <v>308.56</v>
      </c>
      <c r="D796">
        <v>597.48</v>
      </c>
      <c r="E796">
        <f>Table3[[#This Row],[operating cash inflow]]-Table3[[#This Row],[operating case outflow ]]</f>
        <v>-288.92</v>
      </c>
      <c r="F796">
        <v>4.8499999999999996</v>
      </c>
      <c r="G796">
        <v>2.5</v>
      </c>
      <c r="H796" t="s">
        <v>144</v>
      </c>
      <c r="I796" t="s">
        <v>146</v>
      </c>
    </row>
    <row r="797" spans="1:9" x14ac:dyDescent="0.45">
      <c r="A797" s="1">
        <v>44326</v>
      </c>
      <c r="B797" t="s">
        <v>147</v>
      </c>
      <c r="C797">
        <v>421.16</v>
      </c>
      <c r="D797">
        <v>662.89</v>
      </c>
      <c r="E797">
        <f>Table3[[#This Row],[operating cash inflow]]-Table3[[#This Row],[operating case outflow ]]</f>
        <v>-241.72999999999996</v>
      </c>
      <c r="F797">
        <v>2.46</v>
      </c>
      <c r="G797">
        <v>3.71</v>
      </c>
      <c r="H797" t="s">
        <v>145</v>
      </c>
      <c r="I797" t="s">
        <v>145</v>
      </c>
    </row>
    <row r="798" spans="1:9" x14ac:dyDescent="0.45">
      <c r="A798" s="1">
        <v>44326</v>
      </c>
      <c r="B798" t="s">
        <v>147</v>
      </c>
      <c r="C798">
        <v>175.84</v>
      </c>
      <c r="D798">
        <v>689.3</v>
      </c>
      <c r="E798">
        <f>Table3[[#This Row],[operating cash inflow]]-Table3[[#This Row],[operating case outflow ]]</f>
        <v>-513.45999999999992</v>
      </c>
      <c r="F798">
        <v>1.31</v>
      </c>
      <c r="G798">
        <v>2.2799999999999998</v>
      </c>
      <c r="H798" t="s">
        <v>146</v>
      </c>
      <c r="I798" t="s">
        <v>144</v>
      </c>
    </row>
    <row r="799" spans="1:9" x14ac:dyDescent="0.45">
      <c r="A799" s="1">
        <v>44327</v>
      </c>
      <c r="B799" t="s">
        <v>147</v>
      </c>
      <c r="C799">
        <v>375.72</v>
      </c>
      <c r="D799">
        <v>615.48</v>
      </c>
      <c r="E799">
        <f>Table3[[#This Row],[operating cash inflow]]-Table3[[#This Row],[operating case outflow ]]</f>
        <v>-239.76</v>
      </c>
      <c r="F799">
        <v>1.91</v>
      </c>
      <c r="G799">
        <v>3.4</v>
      </c>
      <c r="H799" t="s">
        <v>145</v>
      </c>
      <c r="I799" t="s">
        <v>144</v>
      </c>
    </row>
    <row r="800" spans="1:9" x14ac:dyDescent="0.45">
      <c r="A800" s="1">
        <v>44327</v>
      </c>
      <c r="B800" t="s">
        <v>147</v>
      </c>
      <c r="C800">
        <v>252.22</v>
      </c>
      <c r="D800">
        <v>618.01</v>
      </c>
      <c r="E800">
        <f>Table3[[#This Row],[operating cash inflow]]-Table3[[#This Row],[operating case outflow ]]</f>
        <v>-365.78999999999996</v>
      </c>
      <c r="F800">
        <v>2.02</v>
      </c>
      <c r="G800">
        <v>3.75</v>
      </c>
      <c r="H800" t="s">
        <v>145</v>
      </c>
      <c r="I800" t="s">
        <v>144</v>
      </c>
    </row>
    <row r="801" spans="1:9" x14ac:dyDescent="0.45">
      <c r="A801" s="1">
        <v>44327</v>
      </c>
      <c r="B801" t="s">
        <v>147</v>
      </c>
      <c r="C801">
        <v>464.83</v>
      </c>
      <c r="D801">
        <v>756.56</v>
      </c>
      <c r="E801">
        <f>Table3[[#This Row],[operating cash inflow]]-Table3[[#This Row],[operating case outflow ]]</f>
        <v>-291.72999999999996</v>
      </c>
      <c r="F801">
        <v>1.9</v>
      </c>
      <c r="G801">
        <v>3.05</v>
      </c>
      <c r="H801" t="s">
        <v>145</v>
      </c>
      <c r="I801" t="s">
        <v>144</v>
      </c>
    </row>
    <row r="802" spans="1:9" x14ac:dyDescent="0.45">
      <c r="A802" s="1">
        <v>44327</v>
      </c>
      <c r="B802" t="s">
        <v>147</v>
      </c>
      <c r="C802">
        <v>143.77000000000001</v>
      </c>
      <c r="D802">
        <v>510.11</v>
      </c>
      <c r="E802">
        <f>Table3[[#This Row],[operating cash inflow]]-Table3[[#This Row],[operating case outflow ]]</f>
        <v>-366.34000000000003</v>
      </c>
      <c r="F802">
        <v>3.12</v>
      </c>
      <c r="G802">
        <v>4.8600000000000003</v>
      </c>
      <c r="H802" t="s">
        <v>145</v>
      </c>
      <c r="I802" t="s">
        <v>144</v>
      </c>
    </row>
    <row r="803" spans="1:9" x14ac:dyDescent="0.45">
      <c r="A803" s="1">
        <v>44328</v>
      </c>
      <c r="B803" t="s">
        <v>147</v>
      </c>
      <c r="C803">
        <v>304.79000000000002</v>
      </c>
      <c r="D803">
        <v>781.41</v>
      </c>
      <c r="E803">
        <f>Table3[[#This Row],[operating cash inflow]]-Table3[[#This Row],[operating case outflow ]]</f>
        <v>-476.61999999999995</v>
      </c>
      <c r="F803">
        <v>1.65</v>
      </c>
      <c r="G803">
        <v>3.28</v>
      </c>
      <c r="H803" t="s">
        <v>145</v>
      </c>
      <c r="I803" t="s">
        <v>146</v>
      </c>
    </row>
    <row r="804" spans="1:9" x14ac:dyDescent="0.45">
      <c r="A804" s="1">
        <v>44328</v>
      </c>
      <c r="B804" t="s">
        <v>147</v>
      </c>
      <c r="C804">
        <v>320.52</v>
      </c>
      <c r="D804">
        <v>639.41999999999996</v>
      </c>
      <c r="E804">
        <f>Table3[[#This Row],[operating cash inflow]]-Table3[[#This Row],[operating case outflow ]]</f>
        <v>-318.89999999999998</v>
      </c>
      <c r="F804">
        <v>1.51</v>
      </c>
      <c r="G804">
        <v>1.62</v>
      </c>
      <c r="H804" t="s">
        <v>146</v>
      </c>
      <c r="I804" t="s">
        <v>146</v>
      </c>
    </row>
    <row r="805" spans="1:9" x14ac:dyDescent="0.45">
      <c r="A805" s="1">
        <v>44329</v>
      </c>
      <c r="B805" t="s">
        <v>147</v>
      </c>
      <c r="C805">
        <v>113.95</v>
      </c>
      <c r="D805">
        <v>614.95000000000005</v>
      </c>
      <c r="E805">
        <f>Table3[[#This Row],[operating cash inflow]]-Table3[[#This Row],[operating case outflow ]]</f>
        <v>-501.00000000000006</v>
      </c>
      <c r="F805">
        <v>4.08</v>
      </c>
      <c r="G805">
        <v>3.25</v>
      </c>
      <c r="H805" t="s">
        <v>144</v>
      </c>
      <c r="I805" t="s">
        <v>145</v>
      </c>
    </row>
    <row r="806" spans="1:9" x14ac:dyDescent="0.45">
      <c r="A806" s="1">
        <v>44329</v>
      </c>
      <c r="B806" t="s">
        <v>147</v>
      </c>
      <c r="C806">
        <v>477.28</v>
      </c>
      <c r="D806">
        <v>551.22</v>
      </c>
      <c r="E806">
        <f>Table3[[#This Row],[operating cash inflow]]-Table3[[#This Row],[operating case outflow ]]</f>
        <v>-73.940000000000055</v>
      </c>
      <c r="F806">
        <v>4.71</v>
      </c>
      <c r="G806">
        <v>1.96</v>
      </c>
      <c r="H806" t="s">
        <v>146</v>
      </c>
      <c r="I806" t="s">
        <v>146</v>
      </c>
    </row>
    <row r="807" spans="1:9" x14ac:dyDescent="0.45">
      <c r="A807" s="1">
        <v>44330</v>
      </c>
      <c r="B807" t="s">
        <v>147</v>
      </c>
      <c r="C807">
        <v>293.26</v>
      </c>
      <c r="D807">
        <v>515.54999999999995</v>
      </c>
      <c r="E807">
        <f>Table3[[#This Row],[operating cash inflow]]-Table3[[#This Row],[operating case outflow ]]</f>
        <v>-222.28999999999996</v>
      </c>
      <c r="F807">
        <v>2.48</v>
      </c>
      <c r="G807">
        <v>1.48</v>
      </c>
      <c r="H807" t="s">
        <v>143</v>
      </c>
      <c r="I807" t="s">
        <v>144</v>
      </c>
    </row>
    <row r="808" spans="1:9" x14ac:dyDescent="0.45">
      <c r="A808" s="1">
        <v>44330</v>
      </c>
      <c r="B808" t="s">
        <v>147</v>
      </c>
      <c r="C808">
        <v>133.81</v>
      </c>
      <c r="D808">
        <v>555.15</v>
      </c>
      <c r="E808">
        <f>Table3[[#This Row],[operating cash inflow]]-Table3[[#This Row],[operating case outflow ]]</f>
        <v>-421.34</v>
      </c>
      <c r="F808">
        <v>4.76</v>
      </c>
      <c r="G808">
        <v>2.5</v>
      </c>
      <c r="H808" t="s">
        <v>144</v>
      </c>
      <c r="I808" t="s">
        <v>144</v>
      </c>
    </row>
    <row r="809" spans="1:9" x14ac:dyDescent="0.45">
      <c r="A809" s="1">
        <v>44330</v>
      </c>
      <c r="B809" t="s">
        <v>147</v>
      </c>
      <c r="C809">
        <v>125.54</v>
      </c>
      <c r="D809">
        <v>721.47</v>
      </c>
      <c r="E809">
        <f>Table3[[#This Row],[operating cash inflow]]-Table3[[#This Row],[operating case outflow ]]</f>
        <v>-595.93000000000006</v>
      </c>
      <c r="F809">
        <v>4.33</v>
      </c>
      <c r="G809">
        <v>2.93</v>
      </c>
      <c r="H809" t="s">
        <v>145</v>
      </c>
      <c r="I809" t="s">
        <v>145</v>
      </c>
    </row>
    <row r="810" spans="1:9" x14ac:dyDescent="0.45">
      <c r="A810" s="1">
        <v>44330</v>
      </c>
      <c r="B810" t="s">
        <v>147</v>
      </c>
      <c r="C810">
        <v>230.76</v>
      </c>
      <c r="D810">
        <v>506.04</v>
      </c>
      <c r="E810">
        <f>Table3[[#This Row],[operating cash inflow]]-Table3[[#This Row],[operating case outflow ]]</f>
        <v>-275.28000000000003</v>
      </c>
      <c r="F810">
        <v>1.23</v>
      </c>
      <c r="G810">
        <v>1.71</v>
      </c>
      <c r="H810" t="s">
        <v>146</v>
      </c>
      <c r="I810" t="s">
        <v>146</v>
      </c>
    </row>
    <row r="811" spans="1:9" x14ac:dyDescent="0.45">
      <c r="A811" s="1">
        <v>44330</v>
      </c>
      <c r="B811" t="s">
        <v>147</v>
      </c>
      <c r="C811">
        <v>475.99</v>
      </c>
      <c r="D811">
        <v>710.78</v>
      </c>
      <c r="E811">
        <f>Table3[[#This Row],[operating cash inflow]]-Table3[[#This Row],[operating case outflow ]]</f>
        <v>-234.78999999999996</v>
      </c>
      <c r="F811">
        <v>2.94</v>
      </c>
      <c r="G811">
        <v>2.0099999999999998</v>
      </c>
      <c r="H811" t="s">
        <v>145</v>
      </c>
      <c r="I811" t="s">
        <v>145</v>
      </c>
    </row>
    <row r="812" spans="1:9" x14ac:dyDescent="0.45">
      <c r="A812" s="1">
        <v>44331</v>
      </c>
      <c r="B812" t="s">
        <v>147</v>
      </c>
      <c r="C812">
        <v>283.86</v>
      </c>
      <c r="D812">
        <v>727.7</v>
      </c>
      <c r="E812">
        <f>Table3[[#This Row],[operating cash inflow]]-Table3[[#This Row],[operating case outflow ]]</f>
        <v>-443.84000000000003</v>
      </c>
      <c r="F812">
        <v>4.5999999999999996</v>
      </c>
      <c r="G812">
        <v>1.95</v>
      </c>
      <c r="H812" t="s">
        <v>144</v>
      </c>
      <c r="I812" t="s">
        <v>146</v>
      </c>
    </row>
    <row r="813" spans="1:9" x14ac:dyDescent="0.45">
      <c r="A813" s="1">
        <v>44331</v>
      </c>
      <c r="B813" t="s">
        <v>147</v>
      </c>
      <c r="C813">
        <v>381.77</v>
      </c>
      <c r="D813">
        <v>557.02</v>
      </c>
      <c r="E813">
        <f>Table3[[#This Row],[operating cash inflow]]-Table3[[#This Row],[operating case outflow ]]</f>
        <v>-175.25</v>
      </c>
      <c r="F813">
        <v>4.8600000000000003</v>
      </c>
      <c r="G813">
        <v>1.69</v>
      </c>
      <c r="H813" t="s">
        <v>145</v>
      </c>
      <c r="I813" t="s">
        <v>144</v>
      </c>
    </row>
    <row r="814" spans="1:9" x14ac:dyDescent="0.45">
      <c r="A814" s="1">
        <v>44331</v>
      </c>
      <c r="B814" t="s">
        <v>147</v>
      </c>
      <c r="C814">
        <v>103.6</v>
      </c>
      <c r="D814">
        <v>641.66</v>
      </c>
      <c r="E814">
        <f>Table3[[#This Row],[operating cash inflow]]-Table3[[#This Row],[operating case outflow ]]</f>
        <v>-538.05999999999995</v>
      </c>
      <c r="F814">
        <v>1.45</v>
      </c>
      <c r="G814">
        <v>4.37</v>
      </c>
      <c r="H814" t="s">
        <v>144</v>
      </c>
      <c r="I814" t="s">
        <v>145</v>
      </c>
    </row>
    <row r="815" spans="1:9" x14ac:dyDescent="0.45">
      <c r="A815" s="1">
        <v>44332</v>
      </c>
      <c r="B815" t="s">
        <v>147</v>
      </c>
      <c r="C815">
        <v>150.63999999999999</v>
      </c>
      <c r="D815">
        <v>695.51</v>
      </c>
      <c r="E815">
        <f>Table3[[#This Row],[operating cash inflow]]-Table3[[#This Row],[operating case outflow ]]</f>
        <v>-544.87</v>
      </c>
      <c r="F815">
        <v>2.61</v>
      </c>
      <c r="G815">
        <v>4.82</v>
      </c>
      <c r="H815" t="s">
        <v>143</v>
      </c>
      <c r="I815" t="s">
        <v>143</v>
      </c>
    </row>
    <row r="816" spans="1:9" x14ac:dyDescent="0.45">
      <c r="A816" s="1">
        <v>44332</v>
      </c>
      <c r="B816" t="s">
        <v>147</v>
      </c>
      <c r="C816">
        <v>478.05</v>
      </c>
      <c r="D816">
        <v>731.85</v>
      </c>
      <c r="E816">
        <f>Table3[[#This Row],[operating cash inflow]]-Table3[[#This Row],[operating case outflow ]]</f>
        <v>-253.8</v>
      </c>
      <c r="F816">
        <v>4.71</v>
      </c>
      <c r="G816">
        <v>4.71</v>
      </c>
      <c r="H816" t="s">
        <v>145</v>
      </c>
      <c r="I816" t="s">
        <v>145</v>
      </c>
    </row>
    <row r="817" spans="1:9" x14ac:dyDescent="0.45">
      <c r="A817" s="1">
        <v>44334</v>
      </c>
      <c r="B817" t="s">
        <v>147</v>
      </c>
      <c r="C817">
        <v>280.74</v>
      </c>
      <c r="D817">
        <v>685.83</v>
      </c>
      <c r="E817">
        <f>Table3[[#This Row],[operating cash inflow]]-Table3[[#This Row],[operating case outflow ]]</f>
        <v>-405.09000000000003</v>
      </c>
      <c r="F817">
        <v>4.2300000000000004</v>
      </c>
      <c r="G817">
        <v>1.93</v>
      </c>
      <c r="H817" t="s">
        <v>144</v>
      </c>
      <c r="I817" t="s">
        <v>144</v>
      </c>
    </row>
    <row r="818" spans="1:9" x14ac:dyDescent="0.45">
      <c r="A818" s="1">
        <v>44334</v>
      </c>
      <c r="B818" t="s">
        <v>147</v>
      </c>
      <c r="C818">
        <v>233.85</v>
      </c>
      <c r="D818">
        <v>698.2</v>
      </c>
      <c r="E818">
        <f>Table3[[#This Row],[operating cash inflow]]-Table3[[#This Row],[operating case outflow ]]</f>
        <v>-464.35</v>
      </c>
      <c r="F818">
        <v>3.55</v>
      </c>
      <c r="G818">
        <v>3.4</v>
      </c>
      <c r="H818" t="s">
        <v>145</v>
      </c>
      <c r="I818" t="s">
        <v>143</v>
      </c>
    </row>
    <row r="819" spans="1:9" x14ac:dyDescent="0.45">
      <c r="A819" s="1">
        <v>44334</v>
      </c>
      <c r="B819" t="s">
        <v>147</v>
      </c>
      <c r="C819">
        <v>282.22000000000003</v>
      </c>
      <c r="D819">
        <v>663.22</v>
      </c>
      <c r="E819">
        <f>Table3[[#This Row],[operating cash inflow]]-Table3[[#This Row],[operating case outflow ]]</f>
        <v>-381</v>
      </c>
      <c r="F819">
        <v>3.02</v>
      </c>
      <c r="G819">
        <v>1.73</v>
      </c>
      <c r="H819" t="s">
        <v>143</v>
      </c>
      <c r="I819" t="s">
        <v>143</v>
      </c>
    </row>
    <row r="820" spans="1:9" x14ac:dyDescent="0.45">
      <c r="A820" s="1">
        <v>44335</v>
      </c>
      <c r="B820" t="s">
        <v>147</v>
      </c>
      <c r="C820">
        <v>135.94</v>
      </c>
      <c r="D820">
        <v>576.79</v>
      </c>
      <c r="E820">
        <f>Table3[[#This Row],[operating cash inflow]]-Table3[[#This Row],[operating case outflow ]]</f>
        <v>-440.84999999999997</v>
      </c>
      <c r="F820">
        <v>4.1500000000000004</v>
      </c>
      <c r="G820">
        <v>3.98</v>
      </c>
      <c r="H820" t="s">
        <v>146</v>
      </c>
      <c r="I820" t="s">
        <v>145</v>
      </c>
    </row>
    <row r="821" spans="1:9" x14ac:dyDescent="0.45">
      <c r="A821" s="1">
        <v>44335</v>
      </c>
      <c r="B821" t="s">
        <v>147</v>
      </c>
      <c r="C821">
        <v>111.88</v>
      </c>
      <c r="D821">
        <v>746.28</v>
      </c>
      <c r="E821">
        <f>Table3[[#This Row],[operating cash inflow]]-Table3[[#This Row],[operating case outflow ]]</f>
        <v>-634.4</v>
      </c>
      <c r="F821">
        <v>1.03</v>
      </c>
      <c r="G821">
        <v>3.34</v>
      </c>
      <c r="H821" t="s">
        <v>146</v>
      </c>
      <c r="I821" t="s">
        <v>145</v>
      </c>
    </row>
    <row r="822" spans="1:9" x14ac:dyDescent="0.45">
      <c r="A822" s="1">
        <v>44335</v>
      </c>
      <c r="B822" t="s">
        <v>147</v>
      </c>
      <c r="C822">
        <v>163.44999999999999</v>
      </c>
      <c r="D822">
        <v>522.82000000000005</v>
      </c>
      <c r="E822">
        <f>Table3[[#This Row],[operating cash inflow]]-Table3[[#This Row],[operating case outflow ]]</f>
        <v>-359.37000000000006</v>
      </c>
      <c r="F822">
        <v>4.01</v>
      </c>
      <c r="G822">
        <v>4.47</v>
      </c>
      <c r="H822" t="s">
        <v>144</v>
      </c>
      <c r="I822" t="s">
        <v>146</v>
      </c>
    </row>
    <row r="823" spans="1:9" x14ac:dyDescent="0.45">
      <c r="A823" s="1">
        <v>44335</v>
      </c>
      <c r="B823" t="s">
        <v>147</v>
      </c>
      <c r="C823">
        <v>386.09</v>
      </c>
      <c r="D823">
        <v>736.61</v>
      </c>
      <c r="E823">
        <f>Table3[[#This Row],[operating cash inflow]]-Table3[[#This Row],[operating case outflow ]]</f>
        <v>-350.52000000000004</v>
      </c>
      <c r="F823">
        <v>1.81</v>
      </c>
      <c r="G823">
        <v>1.91</v>
      </c>
      <c r="H823" t="s">
        <v>143</v>
      </c>
      <c r="I823" t="s">
        <v>145</v>
      </c>
    </row>
    <row r="824" spans="1:9" x14ac:dyDescent="0.45">
      <c r="A824" s="1">
        <v>44336</v>
      </c>
      <c r="B824" t="s">
        <v>147</v>
      </c>
      <c r="C824">
        <v>498.74</v>
      </c>
      <c r="D824">
        <v>788.77</v>
      </c>
      <c r="E824">
        <f>Table3[[#This Row],[operating cash inflow]]-Table3[[#This Row],[operating case outflow ]]</f>
        <v>-290.02999999999997</v>
      </c>
      <c r="F824">
        <v>2.44</v>
      </c>
      <c r="G824">
        <v>2.08</v>
      </c>
      <c r="H824" t="s">
        <v>144</v>
      </c>
      <c r="I824" t="s">
        <v>145</v>
      </c>
    </row>
    <row r="825" spans="1:9" x14ac:dyDescent="0.45">
      <c r="A825" s="1">
        <v>44336</v>
      </c>
      <c r="B825" t="s">
        <v>147</v>
      </c>
      <c r="C825">
        <v>291.48</v>
      </c>
      <c r="D825">
        <v>616.27</v>
      </c>
      <c r="E825">
        <f>Table3[[#This Row],[operating cash inflow]]-Table3[[#This Row],[operating case outflow ]]</f>
        <v>-324.78999999999996</v>
      </c>
      <c r="F825">
        <v>1.83</v>
      </c>
      <c r="G825">
        <v>2.09</v>
      </c>
      <c r="H825" t="s">
        <v>145</v>
      </c>
      <c r="I825" t="s">
        <v>145</v>
      </c>
    </row>
    <row r="826" spans="1:9" x14ac:dyDescent="0.45">
      <c r="A826" s="1">
        <v>44336</v>
      </c>
      <c r="B826" t="s">
        <v>147</v>
      </c>
      <c r="C826">
        <v>399.57</v>
      </c>
      <c r="D826">
        <v>760.42</v>
      </c>
      <c r="E826">
        <f>Table3[[#This Row],[operating cash inflow]]-Table3[[#This Row],[operating case outflow ]]</f>
        <v>-360.84999999999997</v>
      </c>
      <c r="F826">
        <v>3.72</v>
      </c>
      <c r="G826">
        <v>2.82</v>
      </c>
      <c r="H826" t="s">
        <v>146</v>
      </c>
      <c r="I826" t="s">
        <v>143</v>
      </c>
    </row>
    <row r="827" spans="1:9" x14ac:dyDescent="0.45">
      <c r="A827" s="1">
        <v>44336</v>
      </c>
      <c r="B827" t="s">
        <v>147</v>
      </c>
      <c r="C827">
        <v>126.25</v>
      </c>
      <c r="D827">
        <v>550.04</v>
      </c>
      <c r="E827">
        <f>Table3[[#This Row],[operating cash inflow]]-Table3[[#This Row],[operating case outflow ]]</f>
        <v>-423.78999999999996</v>
      </c>
      <c r="F827">
        <v>3.9</v>
      </c>
      <c r="G827">
        <v>4.32</v>
      </c>
      <c r="H827" t="s">
        <v>145</v>
      </c>
      <c r="I827" t="s">
        <v>146</v>
      </c>
    </row>
    <row r="828" spans="1:9" x14ac:dyDescent="0.45">
      <c r="A828" s="1">
        <v>44336</v>
      </c>
      <c r="B828" t="s">
        <v>147</v>
      </c>
      <c r="C828">
        <v>112.16</v>
      </c>
      <c r="D828">
        <v>543.72</v>
      </c>
      <c r="E828">
        <f>Table3[[#This Row],[operating cash inflow]]-Table3[[#This Row],[operating case outflow ]]</f>
        <v>-431.56000000000006</v>
      </c>
      <c r="F828">
        <v>3.26</v>
      </c>
      <c r="G828">
        <v>1.03</v>
      </c>
      <c r="H828" t="s">
        <v>144</v>
      </c>
      <c r="I828" t="s">
        <v>143</v>
      </c>
    </row>
    <row r="829" spans="1:9" x14ac:dyDescent="0.45">
      <c r="A829" s="1">
        <v>44336</v>
      </c>
      <c r="B829" t="s">
        <v>147</v>
      </c>
      <c r="C829">
        <v>478.23</v>
      </c>
      <c r="D829">
        <v>798.48</v>
      </c>
      <c r="E829">
        <f>Table3[[#This Row],[operating cash inflow]]-Table3[[#This Row],[operating case outflow ]]</f>
        <v>-320.25</v>
      </c>
      <c r="F829">
        <v>3.42</v>
      </c>
      <c r="G829">
        <v>1.05</v>
      </c>
      <c r="H829" t="s">
        <v>144</v>
      </c>
      <c r="I829" t="s">
        <v>145</v>
      </c>
    </row>
    <row r="830" spans="1:9" x14ac:dyDescent="0.45">
      <c r="A830" s="1">
        <v>44337</v>
      </c>
      <c r="B830" t="s">
        <v>147</v>
      </c>
      <c r="C830">
        <v>149.91</v>
      </c>
      <c r="D830">
        <v>550.16</v>
      </c>
      <c r="E830">
        <f>Table3[[#This Row],[operating cash inflow]]-Table3[[#This Row],[operating case outflow ]]</f>
        <v>-400.25</v>
      </c>
      <c r="F830">
        <v>1.01</v>
      </c>
      <c r="G830">
        <v>2.81</v>
      </c>
      <c r="H830" t="s">
        <v>144</v>
      </c>
      <c r="I830" t="s">
        <v>143</v>
      </c>
    </row>
    <row r="831" spans="1:9" x14ac:dyDescent="0.45">
      <c r="A831" s="1">
        <v>44337</v>
      </c>
      <c r="B831" t="s">
        <v>147</v>
      </c>
      <c r="C831">
        <v>401.91</v>
      </c>
      <c r="D831">
        <v>509.58</v>
      </c>
      <c r="E831">
        <f>Table3[[#This Row],[operating cash inflow]]-Table3[[#This Row],[operating case outflow ]]</f>
        <v>-107.66999999999996</v>
      </c>
      <c r="F831">
        <v>3.82</v>
      </c>
      <c r="G831">
        <v>1.65</v>
      </c>
      <c r="H831" t="s">
        <v>143</v>
      </c>
      <c r="I831" t="s">
        <v>146</v>
      </c>
    </row>
    <row r="832" spans="1:9" x14ac:dyDescent="0.45">
      <c r="A832" s="1">
        <v>44338</v>
      </c>
      <c r="B832" t="s">
        <v>147</v>
      </c>
      <c r="C832">
        <v>486.48</v>
      </c>
      <c r="D832">
        <v>665.66</v>
      </c>
      <c r="E832">
        <f>Table3[[#This Row],[operating cash inflow]]-Table3[[#This Row],[operating case outflow ]]</f>
        <v>-179.17999999999995</v>
      </c>
      <c r="F832">
        <v>4.74</v>
      </c>
      <c r="G832">
        <v>3.25</v>
      </c>
      <c r="H832" t="s">
        <v>146</v>
      </c>
      <c r="I832" t="s">
        <v>145</v>
      </c>
    </row>
    <row r="833" spans="1:9" x14ac:dyDescent="0.45">
      <c r="A833" s="1">
        <v>44338</v>
      </c>
      <c r="B833" t="s">
        <v>147</v>
      </c>
      <c r="C833">
        <v>109.22</v>
      </c>
      <c r="D833">
        <v>769.47</v>
      </c>
      <c r="E833">
        <f>Table3[[#This Row],[operating cash inflow]]-Table3[[#This Row],[operating case outflow ]]</f>
        <v>-660.25</v>
      </c>
      <c r="F833">
        <v>4.51</v>
      </c>
      <c r="G833">
        <v>1.7</v>
      </c>
      <c r="H833" t="s">
        <v>144</v>
      </c>
      <c r="I833" t="s">
        <v>145</v>
      </c>
    </row>
    <row r="834" spans="1:9" x14ac:dyDescent="0.45">
      <c r="A834" s="1">
        <v>44339</v>
      </c>
      <c r="B834" t="s">
        <v>147</v>
      </c>
      <c r="C834">
        <v>423.72</v>
      </c>
      <c r="D834">
        <v>648.96</v>
      </c>
      <c r="E834">
        <f>Table3[[#This Row],[operating cash inflow]]-Table3[[#This Row],[operating case outflow ]]</f>
        <v>-225.24</v>
      </c>
      <c r="F834">
        <v>2.09</v>
      </c>
      <c r="G834">
        <v>3.44</v>
      </c>
      <c r="H834" t="s">
        <v>146</v>
      </c>
      <c r="I834" t="s">
        <v>145</v>
      </c>
    </row>
    <row r="835" spans="1:9" x14ac:dyDescent="0.45">
      <c r="A835" s="1">
        <v>44339</v>
      </c>
      <c r="B835" t="s">
        <v>147</v>
      </c>
      <c r="C835">
        <v>263.85000000000002</v>
      </c>
      <c r="D835">
        <v>500.09</v>
      </c>
      <c r="E835">
        <f>Table3[[#This Row],[operating cash inflow]]-Table3[[#This Row],[operating case outflow ]]</f>
        <v>-236.23999999999995</v>
      </c>
      <c r="F835">
        <v>3</v>
      </c>
      <c r="G835">
        <v>3.91</v>
      </c>
      <c r="H835" t="s">
        <v>143</v>
      </c>
      <c r="I835" t="s">
        <v>146</v>
      </c>
    </row>
    <row r="836" spans="1:9" x14ac:dyDescent="0.45">
      <c r="A836" s="1">
        <v>44340</v>
      </c>
      <c r="B836" t="s">
        <v>147</v>
      </c>
      <c r="C836">
        <v>211.57</v>
      </c>
      <c r="D836">
        <v>591.79999999999995</v>
      </c>
      <c r="E836">
        <f>Table3[[#This Row],[operating cash inflow]]-Table3[[#This Row],[operating case outflow ]]</f>
        <v>-380.22999999999996</v>
      </c>
      <c r="F836">
        <v>3.25</v>
      </c>
      <c r="G836">
        <v>1.59</v>
      </c>
      <c r="H836" t="s">
        <v>145</v>
      </c>
      <c r="I836" t="s">
        <v>144</v>
      </c>
    </row>
    <row r="837" spans="1:9" x14ac:dyDescent="0.45">
      <c r="A837" s="1">
        <v>44340</v>
      </c>
      <c r="B837" t="s">
        <v>147</v>
      </c>
      <c r="C837">
        <v>427.71</v>
      </c>
      <c r="D837">
        <v>675.87</v>
      </c>
      <c r="E837">
        <f>Table3[[#This Row],[operating cash inflow]]-Table3[[#This Row],[operating case outflow ]]</f>
        <v>-248.16000000000003</v>
      </c>
      <c r="F837">
        <v>3.32</v>
      </c>
      <c r="G837">
        <v>1.53</v>
      </c>
      <c r="H837" t="s">
        <v>144</v>
      </c>
      <c r="I837" t="s">
        <v>145</v>
      </c>
    </row>
    <row r="838" spans="1:9" x14ac:dyDescent="0.45">
      <c r="A838" s="1">
        <v>44340</v>
      </c>
      <c r="B838" t="s">
        <v>147</v>
      </c>
      <c r="C838">
        <v>104.38</v>
      </c>
      <c r="D838">
        <v>720.48</v>
      </c>
      <c r="E838">
        <f>Table3[[#This Row],[operating cash inflow]]-Table3[[#This Row],[operating case outflow ]]</f>
        <v>-616.1</v>
      </c>
      <c r="F838">
        <v>2.58</v>
      </c>
      <c r="G838">
        <v>2.02</v>
      </c>
      <c r="H838" t="s">
        <v>143</v>
      </c>
      <c r="I838" t="s">
        <v>143</v>
      </c>
    </row>
    <row r="839" spans="1:9" x14ac:dyDescent="0.45">
      <c r="A839" s="1">
        <v>44340</v>
      </c>
      <c r="B839" t="s">
        <v>147</v>
      </c>
      <c r="C839">
        <v>334.62</v>
      </c>
      <c r="D839">
        <v>796.96</v>
      </c>
      <c r="E839">
        <f>Table3[[#This Row],[operating cash inflow]]-Table3[[#This Row],[operating case outflow ]]</f>
        <v>-462.34000000000003</v>
      </c>
      <c r="F839">
        <v>3.6</v>
      </c>
      <c r="G839">
        <v>3.89</v>
      </c>
      <c r="H839" t="s">
        <v>146</v>
      </c>
      <c r="I839" t="s">
        <v>143</v>
      </c>
    </row>
    <row r="840" spans="1:9" x14ac:dyDescent="0.45">
      <c r="A840" s="1">
        <v>44340</v>
      </c>
      <c r="B840" t="s">
        <v>147</v>
      </c>
      <c r="C840">
        <v>379.41</v>
      </c>
      <c r="D840">
        <v>590.44000000000005</v>
      </c>
      <c r="E840">
        <f>Table3[[#This Row],[operating cash inflow]]-Table3[[#This Row],[operating case outflow ]]</f>
        <v>-211.03000000000003</v>
      </c>
      <c r="F840">
        <v>3.55</v>
      </c>
      <c r="G840">
        <v>3.34</v>
      </c>
      <c r="H840" t="s">
        <v>143</v>
      </c>
      <c r="I840" t="s">
        <v>144</v>
      </c>
    </row>
    <row r="841" spans="1:9" x14ac:dyDescent="0.45">
      <c r="A841" s="1">
        <v>44342</v>
      </c>
      <c r="B841" t="s">
        <v>147</v>
      </c>
      <c r="C841">
        <v>205.61</v>
      </c>
      <c r="D841">
        <v>529.47</v>
      </c>
      <c r="E841">
        <f>Table3[[#This Row],[operating cash inflow]]-Table3[[#This Row],[operating case outflow ]]</f>
        <v>-323.86</v>
      </c>
      <c r="F841">
        <v>3.29</v>
      </c>
      <c r="G841">
        <v>4.83</v>
      </c>
      <c r="H841" t="s">
        <v>145</v>
      </c>
      <c r="I841" t="s">
        <v>145</v>
      </c>
    </row>
    <row r="842" spans="1:9" x14ac:dyDescent="0.45">
      <c r="A842" s="1">
        <v>44342</v>
      </c>
      <c r="B842" t="s">
        <v>147</v>
      </c>
      <c r="C842">
        <v>216.96</v>
      </c>
      <c r="D842">
        <v>658.88</v>
      </c>
      <c r="E842">
        <f>Table3[[#This Row],[operating cash inflow]]-Table3[[#This Row],[operating case outflow ]]</f>
        <v>-441.91999999999996</v>
      </c>
      <c r="F842">
        <v>3.23</v>
      </c>
      <c r="G842">
        <v>4.17</v>
      </c>
      <c r="H842" t="s">
        <v>144</v>
      </c>
      <c r="I842" t="s">
        <v>144</v>
      </c>
    </row>
    <row r="843" spans="1:9" x14ac:dyDescent="0.45">
      <c r="A843" s="1">
        <v>44342</v>
      </c>
      <c r="B843" t="s">
        <v>147</v>
      </c>
      <c r="C843">
        <v>435.9</v>
      </c>
      <c r="D843">
        <v>584.05999999999995</v>
      </c>
      <c r="E843">
        <f>Table3[[#This Row],[operating cash inflow]]-Table3[[#This Row],[operating case outflow ]]</f>
        <v>-148.15999999999997</v>
      </c>
      <c r="F843">
        <v>4.62</v>
      </c>
      <c r="G843">
        <v>1.57</v>
      </c>
      <c r="H843" t="s">
        <v>143</v>
      </c>
      <c r="I843" t="s">
        <v>146</v>
      </c>
    </row>
    <row r="844" spans="1:9" x14ac:dyDescent="0.45">
      <c r="A844" s="1">
        <v>44343</v>
      </c>
      <c r="B844" t="s">
        <v>147</v>
      </c>
      <c r="C844">
        <v>180.42</v>
      </c>
      <c r="D844">
        <v>652.62</v>
      </c>
      <c r="E844">
        <f>Table3[[#This Row],[operating cash inflow]]-Table3[[#This Row],[operating case outflow ]]</f>
        <v>-472.20000000000005</v>
      </c>
      <c r="F844">
        <v>1.63</v>
      </c>
      <c r="G844">
        <v>1.2</v>
      </c>
      <c r="H844" t="s">
        <v>143</v>
      </c>
      <c r="I844" t="s">
        <v>144</v>
      </c>
    </row>
    <row r="845" spans="1:9" x14ac:dyDescent="0.45">
      <c r="A845" s="1">
        <v>44343</v>
      </c>
      <c r="B845" t="s">
        <v>147</v>
      </c>
      <c r="C845">
        <v>430.74</v>
      </c>
      <c r="D845">
        <v>649.66999999999996</v>
      </c>
      <c r="E845">
        <f>Table3[[#This Row],[operating cash inflow]]-Table3[[#This Row],[operating case outflow ]]</f>
        <v>-218.92999999999995</v>
      </c>
      <c r="F845">
        <v>3.49</v>
      </c>
      <c r="G845">
        <v>2.09</v>
      </c>
      <c r="H845" t="s">
        <v>145</v>
      </c>
      <c r="I845" t="s">
        <v>146</v>
      </c>
    </row>
    <row r="846" spans="1:9" x14ac:dyDescent="0.45">
      <c r="A846" s="1">
        <v>44343</v>
      </c>
      <c r="B846" t="s">
        <v>147</v>
      </c>
      <c r="C846">
        <v>230.99</v>
      </c>
      <c r="D846">
        <v>678.08</v>
      </c>
      <c r="E846">
        <f>Table3[[#This Row],[operating cash inflow]]-Table3[[#This Row],[operating case outflow ]]</f>
        <v>-447.09000000000003</v>
      </c>
      <c r="F846">
        <v>1.66</v>
      </c>
      <c r="G846">
        <v>1.35</v>
      </c>
      <c r="H846" t="s">
        <v>143</v>
      </c>
      <c r="I846" t="s">
        <v>144</v>
      </c>
    </row>
    <row r="847" spans="1:9" x14ac:dyDescent="0.45">
      <c r="A847" s="1">
        <v>44343</v>
      </c>
      <c r="B847" t="s">
        <v>147</v>
      </c>
      <c r="C847">
        <v>283.10000000000002</v>
      </c>
      <c r="D847">
        <v>684.32</v>
      </c>
      <c r="E847">
        <f>Table3[[#This Row],[operating cash inflow]]-Table3[[#This Row],[operating case outflow ]]</f>
        <v>-401.22</v>
      </c>
      <c r="F847">
        <v>4.66</v>
      </c>
      <c r="G847">
        <v>2.93</v>
      </c>
      <c r="H847" t="s">
        <v>146</v>
      </c>
      <c r="I847" t="s">
        <v>145</v>
      </c>
    </row>
    <row r="848" spans="1:9" x14ac:dyDescent="0.45">
      <c r="A848" s="1">
        <v>44343</v>
      </c>
      <c r="B848" t="s">
        <v>147</v>
      </c>
      <c r="C848">
        <v>114.13</v>
      </c>
      <c r="D848">
        <v>788.35</v>
      </c>
      <c r="E848">
        <f>Table3[[#This Row],[operating cash inflow]]-Table3[[#This Row],[operating case outflow ]]</f>
        <v>-674.22</v>
      </c>
      <c r="F848">
        <v>4.95</v>
      </c>
      <c r="G848">
        <v>4.96</v>
      </c>
      <c r="H848" t="s">
        <v>143</v>
      </c>
      <c r="I848" t="s">
        <v>143</v>
      </c>
    </row>
    <row r="849" spans="1:9" x14ac:dyDescent="0.45">
      <c r="A849" s="1">
        <v>44343</v>
      </c>
      <c r="B849" t="s">
        <v>147</v>
      </c>
      <c r="C849">
        <v>473.36</v>
      </c>
      <c r="D849">
        <v>696.01</v>
      </c>
      <c r="E849">
        <f>Table3[[#This Row],[operating cash inflow]]-Table3[[#This Row],[operating case outflow ]]</f>
        <v>-222.64999999999998</v>
      </c>
      <c r="F849">
        <v>4.59</v>
      </c>
      <c r="G849">
        <v>1.45</v>
      </c>
      <c r="H849" t="s">
        <v>143</v>
      </c>
      <c r="I849" t="s">
        <v>144</v>
      </c>
    </row>
    <row r="850" spans="1:9" x14ac:dyDescent="0.45">
      <c r="A850" s="1">
        <v>44343</v>
      </c>
      <c r="B850" t="s">
        <v>147</v>
      </c>
      <c r="C850">
        <v>202.67</v>
      </c>
      <c r="D850">
        <v>521.45000000000005</v>
      </c>
      <c r="E850">
        <f>Table3[[#This Row],[operating cash inflow]]-Table3[[#This Row],[operating case outflow ]]</f>
        <v>-318.78000000000009</v>
      </c>
      <c r="F850">
        <v>3.72</v>
      </c>
      <c r="G850">
        <v>1.36</v>
      </c>
      <c r="H850" t="s">
        <v>146</v>
      </c>
      <c r="I850" t="s">
        <v>146</v>
      </c>
    </row>
    <row r="851" spans="1:9" x14ac:dyDescent="0.45">
      <c r="A851" s="1">
        <v>44343</v>
      </c>
      <c r="B851" t="s">
        <v>147</v>
      </c>
      <c r="C851">
        <v>142.01</v>
      </c>
      <c r="D851">
        <v>598.55999999999995</v>
      </c>
      <c r="E851">
        <f>Table3[[#This Row],[operating cash inflow]]-Table3[[#This Row],[operating case outflow ]]</f>
        <v>-456.54999999999995</v>
      </c>
      <c r="F851">
        <v>1.98</v>
      </c>
      <c r="G851">
        <v>4.67</v>
      </c>
      <c r="H851" t="s">
        <v>143</v>
      </c>
      <c r="I851" t="s">
        <v>145</v>
      </c>
    </row>
    <row r="852" spans="1:9" x14ac:dyDescent="0.45">
      <c r="A852" s="1">
        <v>44343</v>
      </c>
      <c r="B852" t="s">
        <v>147</v>
      </c>
      <c r="C852">
        <v>141.16</v>
      </c>
      <c r="D852">
        <v>734.02</v>
      </c>
      <c r="E852">
        <f>Table3[[#This Row],[operating cash inflow]]-Table3[[#This Row],[operating case outflow ]]</f>
        <v>-592.86</v>
      </c>
      <c r="F852">
        <v>2.04</v>
      </c>
      <c r="G852">
        <v>3.39</v>
      </c>
      <c r="H852" t="s">
        <v>145</v>
      </c>
      <c r="I852" t="s">
        <v>143</v>
      </c>
    </row>
    <row r="853" spans="1:9" x14ac:dyDescent="0.45">
      <c r="A853" s="1">
        <v>44344</v>
      </c>
      <c r="B853" t="s">
        <v>147</v>
      </c>
      <c r="C853">
        <v>349.46</v>
      </c>
      <c r="D853">
        <v>602.42999999999995</v>
      </c>
      <c r="E853">
        <f>Table3[[#This Row],[operating cash inflow]]-Table3[[#This Row],[operating case outflow ]]</f>
        <v>-252.96999999999997</v>
      </c>
      <c r="F853">
        <v>2.97</v>
      </c>
      <c r="G853">
        <v>3.03</v>
      </c>
      <c r="H853" t="s">
        <v>143</v>
      </c>
      <c r="I853" t="s">
        <v>144</v>
      </c>
    </row>
    <row r="854" spans="1:9" x14ac:dyDescent="0.45">
      <c r="A854" s="1">
        <v>44344</v>
      </c>
      <c r="B854" t="s">
        <v>147</v>
      </c>
      <c r="C854">
        <v>340.79</v>
      </c>
      <c r="D854">
        <v>599.33000000000004</v>
      </c>
      <c r="E854">
        <f>Table3[[#This Row],[operating cash inflow]]-Table3[[#This Row],[operating case outflow ]]</f>
        <v>-258.54000000000002</v>
      </c>
      <c r="F854">
        <v>4.68</v>
      </c>
      <c r="G854">
        <v>4.28</v>
      </c>
      <c r="H854" t="s">
        <v>145</v>
      </c>
      <c r="I854" t="s">
        <v>144</v>
      </c>
    </row>
    <row r="855" spans="1:9" x14ac:dyDescent="0.45">
      <c r="A855" s="1">
        <v>44344</v>
      </c>
      <c r="B855" t="s">
        <v>147</v>
      </c>
      <c r="C855">
        <v>149.32</v>
      </c>
      <c r="D855">
        <v>663.33</v>
      </c>
      <c r="E855">
        <f>Table3[[#This Row],[operating cash inflow]]-Table3[[#This Row],[operating case outflow ]]</f>
        <v>-514.01</v>
      </c>
      <c r="F855">
        <v>4.57</v>
      </c>
      <c r="G855">
        <v>1.7</v>
      </c>
      <c r="H855" t="s">
        <v>144</v>
      </c>
      <c r="I855" t="s">
        <v>146</v>
      </c>
    </row>
    <row r="856" spans="1:9" x14ac:dyDescent="0.45">
      <c r="A856" s="1">
        <v>44344</v>
      </c>
      <c r="B856" t="s">
        <v>147</v>
      </c>
      <c r="C856">
        <v>220.98</v>
      </c>
      <c r="D856">
        <v>640.53</v>
      </c>
      <c r="E856">
        <f>Table3[[#This Row],[operating cash inflow]]-Table3[[#This Row],[operating case outflow ]]</f>
        <v>-419.54999999999995</v>
      </c>
      <c r="F856">
        <v>2.04</v>
      </c>
      <c r="G856">
        <v>2.59</v>
      </c>
      <c r="H856" t="s">
        <v>144</v>
      </c>
      <c r="I856" t="s">
        <v>146</v>
      </c>
    </row>
    <row r="857" spans="1:9" x14ac:dyDescent="0.45">
      <c r="A857" s="1">
        <v>44344</v>
      </c>
      <c r="B857" t="s">
        <v>147</v>
      </c>
      <c r="C857">
        <v>445.55</v>
      </c>
      <c r="D857">
        <v>634.78</v>
      </c>
      <c r="E857">
        <f>Table3[[#This Row],[operating cash inflow]]-Table3[[#This Row],[operating case outflow ]]</f>
        <v>-189.22999999999996</v>
      </c>
      <c r="F857">
        <v>2.92</v>
      </c>
      <c r="G857">
        <v>2.2400000000000002</v>
      </c>
      <c r="H857" t="s">
        <v>146</v>
      </c>
      <c r="I857" t="s">
        <v>144</v>
      </c>
    </row>
    <row r="858" spans="1:9" x14ac:dyDescent="0.45">
      <c r="A858" s="1">
        <v>44344</v>
      </c>
      <c r="B858" t="s">
        <v>147</v>
      </c>
      <c r="C858">
        <v>106.83</v>
      </c>
      <c r="D858">
        <v>714.85</v>
      </c>
      <c r="E858">
        <f>Table3[[#This Row],[operating cash inflow]]-Table3[[#This Row],[operating case outflow ]]</f>
        <v>-608.02</v>
      </c>
      <c r="F858">
        <v>4.12</v>
      </c>
      <c r="G858">
        <v>1.01</v>
      </c>
      <c r="H858" t="s">
        <v>143</v>
      </c>
      <c r="I858" t="s">
        <v>146</v>
      </c>
    </row>
    <row r="859" spans="1:9" x14ac:dyDescent="0.45">
      <c r="A859" s="1">
        <v>44344</v>
      </c>
      <c r="B859" t="s">
        <v>147</v>
      </c>
      <c r="C859">
        <v>332.29</v>
      </c>
      <c r="D859">
        <v>726.95</v>
      </c>
      <c r="E859">
        <f>Table3[[#This Row],[operating cash inflow]]-Table3[[#This Row],[operating case outflow ]]</f>
        <v>-394.66</v>
      </c>
      <c r="F859">
        <v>1.52</v>
      </c>
      <c r="G859">
        <v>4.3600000000000003</v>
      </c>
      <c r="H859" t="s">
        <v>143</v>
      </c>
      <c r="I859" t="s">
        <v>143</v>
      </c>
    </row>
    <row r="860" spans="1:9" x14ac:dyDescent="0.45">
      <c r="A860" s="1">
        <v>44344</v>
      </c>
      <c r="B860" t="s">
        <v>147</v>
      </c>
      <c r="C860">
        <v>247.38</v>
      </c>
      <c r="D860">
        <v>764.06</v>
      </c>
      <c r="E860">
        <f>Table3[[#This Row],[operating cash inflow]]-Table3[[#This Row],[operating case outflow ]]</f>
        <v>-516.67999999999995</v>
      </c>
      <c r="F860">
        <v>3.68</v>
      </c>
      <c r="G860">
        <v>1.55</v>
      </c>
      <c r="H860" t="s">
        <v>145</v>
      </c>
      <c r="I860" t="s">
        <v>144</v>
      </c>
    </row>
    <row r="861" spans="1:9" x14ac:dyDescent="0.45">
      <c r="A861" s="1">
        <v>44344</v>
      </c>
      <c r="B861" t="s">
        <v>147</v>
      </c>
      <c r="C861">
        <v>110.85</v>
      </c>
      <c r="D861">
        <v>748.61</v>
      </c>
      <c r="E861">
        <f>Table3[[#This Row],[operating cash inflow]]-Table3[[#This Row],[operating case outflow ]]</f>
        <v>-637.76</v>
      </c>
      <c r="F861">
        <v>3.28</v>
      </c>
      <c r="G861">
        <v>4.12</v>
      </c>
      <c r="H861" t="s">
        <v>144</v>
      </c>
      <c r="I861" t="s">
        <v>146</v>
      </c>
    </row>
    <row r="862" spans="1:9" x14ac:dyDescent="0.45">
      <c r="A862" s="1">
        <v>44344</v>
      </c>
      <c r="B862" t="s">
        <v>147</v>
      </c>
      <c r="C862">
        <v>115.44</v>
      </c>
      <c r="D862">
        <v>793.34</v>
      </c>
      <c r="E862">
        <f>Table3[[#This Row],[operating cash inflow]]-Table3[[#This Row],[operating case outflow ]]</f>
        <v>-677.90000000000009</v>
      </c>
      <c r="F862">
        <v>2.0699999999999998</v>
      </c>
      <c r="G862">
        <v>3.52</v>
      </c>
      <c r="H862" t="s">
        <v>146</v>
      </c>
      <c r="I862" t="s">
        <v>145</v>
      </c>
    </row>
    <row r="863" spans="1:9" x14ac:dyDescent="0.45">
      <c r="A863" s="1">
        <v>44345</v>
      </c>
      <c r="B863" t="s">
        <v>147</v>
      </c>
      <c r="C863">
        <v>152.97999999999999</v>
      </c>
      <c r="D863">
        <v>518.38</v>
      </c>
      <c r="E863">
        <f>Table3[[#This Row],[operating cash inflow]]-Table3[[#This Row],[operating case outflow ]]</f>
        <v>-365.4</v>
      </c>
      <c r="F863">
        <v>1.24</v>
      </c>
      <c r="G863">
        <v>4.12</v>
      </c>
      <c r="H863" t="s">
        <v>146</v>
      </c>
      <c r="I863" t="s">
        <v>144</v>
      </c>
    </row>
    <row r="864" spans="1:9" x14ac:dyDescent="0.45">
      <c r="A864" s="1">
        <v>44345</v>
      </c>
      <c r="B864" t="s">
        <v>147</v>
      </c>
      <c r="C864">
        <v>197.92</v>
      </c>
      <c r="D864">
        <v>768.08</v>
      </c>
      <c r="E864">
        <f>Table3[[#This Row],[operating cash inflow]]-Table3[[#This Row],[operating case outflow ]]</f>
        <v>-570.16000000000008</v>
      </c>
      <c r="F864">
        <v>4.04</v>
      </c>
      <c r="G864">
        <v>4.78</v>
      </c>
      <c r="H864" t="s">
        <v>145</v>
      </c>
      <c r="I864" t="s">
        <v>144</v>
      </c>
    </row>
    <row r="865" spans="1:9" x14ac:dyDescent="0.45">
      <c r="A865" s="1">
        <v>44345</v>
      </c>
      <c r="B865" t="s">
        <v>147</v>
      </c>
      <c r="C865">
        <v>138.26</v>
      </c>
      <c r="D865">
        <v>737.48</v>
      </c>
      <c r="E865">
        <f>Table3[[#This Row],[operating cash inflow]]-Table3[[#This Row],[operating case outflow ]]</f>
        <v>-599.22</v>
      </c>
      <c r="F865">
        <v>3.52</v>
      </c>
      <c r="G865">
        <v>4.24</v>
      </c>
      <c r="H865" t="s">
        <v>146</v>
      </c>
      <c r="I865" t="s">
        <v>143</v>
      </c>
    </row>
    <row r="866" spans="1:9" x14ac:dyDescent="0.45">
      <c r="A866" s="1">
        <v>44346</v>
      </c>
      <c r="B866" t="s">
        <v>147</v>
      </c>
      <c r="C866">
        <v>245.42</v>
      </c>
      <c r="D866">
        <v>610.54</v>
      </c>
      <c r="E866">
        <f>Table3[[#This Row],[operating cash inflow]]-Table3[[#This Row],[operating case outflow ]]</f>
        <v>-365.12</v>
      </c>
      <c r="F866">
        <v>2.99</v>
      </c>
      <c r="G866">
        <v>3.76</v>
      </c>
      <c r="H866" t="s">
        <v>145</v>
      </c>
      <c r="I866" t="s">
        <v>143</v>
      </c>
    </row>
    <row r="867" spans="1:9" x14ac:dyDescent="0.45">
      <c r="A867" s="1">
        <v>44347</v>
      </c>
      <c r="B867" t="s">
        <v>147</v>
      </c>
      <c r="C867">
        <v>193.31</v>
      </c>
      <c r="D867">
        <v>720.42</v>
      </c>
      <c r="E867">
        <f>Table3[[#This Row],[operating cash inflow]]-Table3[[#This Row],[operating case outflow ]]</f>
        <v>-527.1099999999999</v>
      </c>
      <c r="F867">
        <v>2.61</v>
      </c>
      <c r="G867">
        <v>3.32</v>
      </c>
      <c r="H867" t="s">
        <v>144</v>
      </c>
      <c r="I867" t="s">
        <v>146</v>
      </c>
    </row>
    <row r="868" spans="1:9" x14ac:dyDescent="0.45">
      <c r="A868" s="1">
        <v>44347</v>
      </c>
      <c r="B868" t="s">
        <v>147</v>
      </c>
      <c r="C868">
        <v>376.01</v>
      </c>
      <c r="D868">
        <v>699.38</v>
      </c>
      <c r="E868">
        <f>Table3[[#This Row],[operating cash inflow]]-Table3[[#This Row],[operating case outflow ]]</f>
        <v>-323.37</v>
      </c>
      <c r="F868">
        <v>4.03</v>
      </c>
      <c r="G868">
        <v>3.22</v>
      </c>
      <c r="H868" t="s">
        <v>146</v>
      </c>
      <c r="I868" t="s">
        <v>145</v>
      </c>
    </row>
    <row r="869" spans="1:9" x14ac:dyDescent="0.45">
      <c r="A869" s="1">
        <v>44348</v>
      </c>
      <c r="B869" t="s">
        <v>147</v>
      </c>
      <c r="C869">
        <v>368.01</v>
      </c>
      <c r="D869">
        <v>538.65</v>
      </c>
      <c r="E869">
        <f>Table3[[#This Row],[operating cash inflow]]-Table3[[#This Row],[operating case outflow ]]</f>
        <v>-170.64</v>
      </c>
      <c r="F869">
        <v>1.1599999999999999</v>
      </c>
      <c r="G869">
        <v>3.63</v>
      </c>
      <c r="H869" t="s">
        <v>145</v>
      </c>
      <c r="I869" t="s">
        <v>144</v>
      </c>
    </row>
    <row r="870" spans="1:9" x14ac:dyDescent="0.45">
      <c r="A870" s="1">
        <v>44349</v>
      </c>
      <c r="B870" t="s">
        <v>147</v>
      </c>
      <c r="C870">
        <v>254.43</v>
      </c>
      <c r="D870">
        <v>612.89</v>
      </c>
      <c r="E870">
        <f>Table3[[#This Row],[operating cash inflow]]-Table3[[#This Row],[operating case outflow ]]</f>
        <v>-358.46</v>
      </c>
      <c r="F870">
        <v>4.53</v>
      </c>
      <c r="G870">
        <v>3.53</v>
      </c>
      <c r="H870" t="s">
        <v>146</v>
      </c>
      <c r="I870" t="s">
        <v>145</v>
      </c>
    </row>
    <row r="871" spans="1:9" x14ac:dyDescent="0.45">
      <c r="A871" s="1">
        <v>44349</v>
      </c>
      <c r="B871" t="s">
        <v>147</v>
      </c>
      <c r="C871">
        <v>258.08999999999997</v>
      </c>
      <c r="D871">
        <v>643.64</v>
      </c>
      <c r="E871">
        <f>Table3[[#This Row],[operating cash inflow]]-Table3[[#This Row],[operating case outflow ]]</f>
        <v>-385.55</v>
      </c>
      <c r="F871">
        <v>2.12</v>
      </c>
      <c r="G871">
        <v>4.41</v>
      </c>
      <c r="H871" t="s">
        <v>146</v>
      </c>
      <c r="I871" t="s">
        <v>143</v>
      </c>
    </row>
    <row r="872" spans="1:9" x14ac:dyDescent="0.45">
      <c r="A872" s="1">
        <v>44349</v>
      </c>
      <c r="B872" t="s">
        <v>147</v>
      </c>
      <c r="C872">
        <v>380.26</v>
      </c>
      <c r="D872">
        <v>602.1</v>
      </c>
      <c r="E872">
        <f>Table3[[#This Row],[operating cash inflow]]-Table3[[#This Row],[operating case outflow ]]</f>
        <v>-221.84000000000003</v>
      </c>
      <c r="F872">
        <v>3.86</v>
      </c>
      <c r="G872">
        <v>1.65</v>
      </c>
      <c r="H872" t="s">
        <v>146</v>
      </c>
      <c r="I872" t="s">
        <v>145</v>
      </c>
    </row>
    <row r="873" spans="1:9" x14ac:dyDescent="0.45">
      <c r="A873" s="1">
        <v>44350</v>
      </c>
      <c r="B873" t="s">
        <v>147</v>
      </c>
      <c r="C873">
        <v>326.63</v>
      </c>
      <c r="D873">
        <v>772.39</v>
      </c>
      <c r="E873">
        <f>Table3[[#This Row],[operating cash inflow]]-Table3[[#This Row],[operating case outflow ]]</f>
        <v>-445.76</v>
      </c>
      <c r="F873">
        <v>1.58</v>
      </c>
      <c r="G873">
        <v>1.94</v>
      </c>
      <c r="H873" t="s">
        <v>146</v>
      </c>
      <c r="I873" t="s">
        <v>145</v>
      </c>
    </row>
    <row r="874" spans="1:9" x14ac:dyDescent="0.45">
      <c r="A874" s="1">
        <v>44350</v>
      </c>
      <c r="B874" t="s">
        <v>147</v>
      </c>
      <c r="C874">
        <v>298.52999999999997</v>
      </c>
      <c r="D874">
        <v>651.17999999999995</v>
      </c>
      <c r="E874">
        <f>Table3[[#This Row],[operating cash inflow]]-Table3[[#This Row],[operating case outflow ]]</f>
        <v>-352.65</v>
      </c>
      <c r="F874">
        <v>4.1100000000000003</v>
      </c>
      <c r="G874">
        <v>4.4800000000000004</v>
      </c>
      <c r="H874" t="s">
        <v>146</v>
      </c>
      <c r="I874" t="s">
        <v>144</v>
      </c>
    </row>
    <row r="875" spans="1:9" x14ac:dyDescent="0.45">
      <c r="A875" s="1">
        <v>44350</v>
      </c>
      <c r="B875" t="s">
        <v>147</v>
      </c>
      <c r="C875">
        <v>316.77</v>
      </c>
      <c r="D875">
        <v>653.86</v>
      </c>
      <c r="E875">
        <f>Table3[[#This Row],[operating cash inflow]]-Table3[[#This Row],[operating case outflow ]]</f>
        <v>-337.09000000000003</v>
      </c>
      <c r="F875">
        <v>1.6</v>
      </c>
      <c r="G875">
        <v>2.87</v>
      </c>
      <c r="H875" t="s">
        <v>145</v>
      </c>
      <c r="I875" t="s">
        <v>145</v>
      </c>
    </row>
    <row r="876" spans="1:9" x14ac:dyDescent="0.45">
      <c r="A876" s="1">
        <v>44351</v>
      </c>
      <c r="B876" t="s">
        <v>147</v>
      </c>
      <c r="C876">
        <v>186.28</v>
      </c>
      <c r="D876">
        <v>788.27</v>
      </c>
      <c r="E876">
        <f>Table3[[#This Row],[operating cash inflow]]-Table3[[#This Row],[operating case outflow ]]</f>
        <v>-601.99</v>
      </c>
      <c r="F876">
        <v>1.83</v>
      </c>
      <c r="G876">
        <v>3.9</v>
      </c>
      <c r="H876" t="s">
        <v>143</v>
      </c>
      <c r="I876" t="s">
        <v>145</v>
      </c>
    </row>
    <row r="877" spans="1:9" x14ac:dyDescent="0.45">
      <c r="A877" s="1">
        <v>44351</v>
      </c>
      <c r="B877" t="s">
        <v>147</v>
      </c>
      <c r="C877">
        <v>405.69</v>
      </c>
      <c r="D877">
        <v>656.99</v>
      </c>
      <c r="E877">
        <f>Table3[[#This Row],[operating cash inflow]]-Table3[[#This Row],[operating case outflow ]]</f>
        <v>-251.3</v>
      </c>
      <c r="F877">
        <v>3.59</v>
      </c>
      <c r="G877">
        <v>1.43</v>
      </c>
      <c r="H877" t="s">
        <v>143</v>
      </c>
      <c r="I877" t="s">
        <v>145</v>
      </c>
    </row>
    <row r="878" spans="1:9" x14ac:dyDescent="0.45">
      <c r="A878" s="1">
        <v>44351</v>
      </c>
      <c r="B878" t="s">
        <v>147</v>
      </c>
      <c r="C878">
        <v>289.72000000000003</v>
      </c>
      <c r="D878">
        <v>706.98</v>
      </c>
      <c r="E878">
        <f>Table3[[#This Row],[operating cash inflow]]-Table3[[#This Row],[operating case outflow ]]</f>
        <v>-417.26</v>
      </c>
      <c r="F878">
        <v>4.22</v>
      </c>
      <c r="G878">
        <v>3.29</v>
      </c>
      <c r="H878" t="s">
        <v>143</v>
      </c>
      <c r="I878" t="s">
        <v>143</v>
      </c>
    </row>
    <row r="879" spans="1:9" x14ac:dyDescent="0.45">
      <c r="A879" s="1">
        <v>44352</v>
      </c>
      <c r="B879" t="s">
        <v>147</v>
      </c>
      <c r="C879">
        <v>410.44</v>
      </c>
      <c r="D879">
        <v>685.31</v>
      </c>
      <c r="E879">
        <f>Table3[[#This Row],[operating cash inflow]]-Table3[[#This Row],[operating case outflow ]]</f>
        <v>-274.86999999999995</v>
      </c>
      <c r="F879">
        <v>4.3099999999999996</v>
      </c>
      <c r="G879">
        <v>2.2599999999999998</v>
      </c>
      <c r="H879" t="s">
        <v>144</v>
      </c>
      <c r="I879" t="s">
        <v>144</v>
      </c>
    </row>
    <row r="880" spans="1:9" x14ac:dyDescent="0.45">
      <c r="A880" s="1">
        <v>44352</v>
      </c>
      <c r="B880" t="s">
        <v>147</v>
      </c>
      <c r="C880">
        <v>340.97</v>
      </c>
      <c r="D880">
        <v>673.81</v>
      </c>
      <c r="E880">
        <f>Table3[[#This Row],[operating cash inflow]]-Table3[[#This Row],[operating case outflow ]]</f>
        <v>-332.83999999999992</v>
      </c>
      <c r="F880">
        <v>3.51</v>
      </c>
      <c r="G880">
        <v>3.57</v>
      </c>
      <c r="H880" t="s">
        <v>144</v>
      </c>
      <c r="I880" t="s">
        <v>143</v>
      </c>
    </row>
    <row r="881" spans="1:9" x14ac:dyDescent="0.45">
      <c r="A881" s="1">
        <v>44352</v>
      </c>
      <c r="B881" t="s">
        <v>147</v>
      </c>
      <c r="C881">
        <v>174.66</v>
      </c>
      <c r="D881">
        <v>686.39</v>
      </c>
      <c r="E881">
        <f>Table3[[#This Row],[operating cash inflow]]-Table3[[#This Row],[operating case outflow ]]</f>
        <v>-511.73</v>
      </c>
      <c r="F881">
        <v>3.08</v>
      </c>
      <c r="G881">
        <v>3.91</v>
      </c>
      <c r="H881" t="s">
        <v>146</v>
      </c>
      <c r="I881" t="s">
        <v>145</v>
      </c>
    </row>
    <row r="882" spans="1:9" x14ac:dyDescent="0.45">
      <c r="A882" s="1">
        <v>44352</v>
      </c>
      <c r="B882" t="s">
        <v>147</v>
      </c>
      <c r="C882">
        <v>224.99</v>
      </c>
      <c r="D882">
        <v>637.35</v>
      </c>
      <c r="E882">
        <f>Table3[[#This Row],[operating cash inflow]]-Table3[[#This Row],[operating case outflow ]]</f>
        <v>-412.36</v>
      </c>
      <c r="F882">
        <v>3.6</v>
      </c>
      <c r="G882">
        <v>1.48</v>
      </c>
      <c r="H882" t="s">
        <v>146</v>
      </c>
      <c r="I882" t="s">
        <v>143</v>
      </c>
    </row>
    <row r="883" spans="1:9" x14ac:dyDescent="0.45">
      <c r="A883" s="1">
        <v>44352</v>
      </c>
      <c r="B883" t="s">
        <v>147</v>
      </c>
      <c r="C883">
        <v>271.18</v>
      </c>
      <c r="D883">
        <v>550.11</v>
      </c>
      <c r="E883">
        <f>Table3[[#This Row],[operating cash inflow]]-Table3[[#This Row],[operating case outflow ]]</f>
        <v>-278.93</v>
      </c>
      <c r="F883">
        <v>4.5</v>
      </c>
      <c r="G883">
        <v>3.44</v>
      </c>
      <c r="H883" t="s">
        <v>145</v>
      </c>
      <c r="I883" t="s">
        <v>144</v>
      </c>
    </row>
    <row r="884" spans="1:9" x14ac:dyDescent="0.45">
      <c r="A884" s="1">
        <v>44353</v>
      </c>
      <c r="B884" t="s">
        <v>147</v>
      </c>
      <c r="C884">
        <v>452.74</v>
      </c>
      <c r="D884">
        <v>638.89</v>
      </c>
      <c r="E884">
        <f>Table3[[#This Row],[operating cash inflow]]-Table3[[#This Row],[operating case outflow ]]</f>
        <v>-186.14999999999998</v>
      </c>
      <c r="F884">
        <v>3.73</v>
      </c>
      <c r="G884">
        <v>2.54</v>
      </c>
      <c r="H884" t="s">
        <v>146</v>
      </c>
      <c r="I884" t="s">
        <v>145</v>
      </c>
    </row>
    <row r="885" spans="1:9" x14ac:dyDescent="0.45">
      <c r="A885" s="1">
        <v>44353</v>
      </c>
      <c r="B885" t="s">
        <v>147</v>
      </c>
      <c r="C885">
        <v>429.09</v>
      </c>
      <c r="D885">
        <v>692.73</v>
      </c>
      <c r="E885">
        <f>Table3[[#This Row],[operating cash inflow]]-Table3[[#This Row],[operating case outflow ]]</f>
        <v>-263.64000000000004</v>
      </c>
      <c r="F885">
        <v>3.48</v>
      </c>
      <c r="G885">
        <v>2.38</v>
      </c>
      <c r="H885" t="s">
        <v>145</v>
      </c>
      <c r="I885" t="s">
        <v>146</v>
      </c>
    </row>
    <row r="886" spans="1:9" x14ac:dyDescent="0.45">
      <c r="A886" s="1">
        <v>44353</v>
      </c>
      <c r="B886" t="s">
        <v>147</v>
      </c>
      <c r="C886">
        <v>170.71</v>
      </c>
      <c r="D886">
        <v>571.17999999999995</v>
      </c>
      <c r="E886">
        <f>Table3[[#This Row],[operating cash inflow]]-Table3[[#This Row],[operating case outflow ]]</f>
        <v>-400.46999999999991</v>
      </c>
      <c r="F886">
        <v>2.48</v>
      </c>
      <c r="G886">
        <v>1.1399999999999999</v>
      </c>
      <c r="H886" t="s">
        <v>146</v>
      </c>
      <c r="I886" t="s">
        <v>143</v>
      </c>
    </row>
    <row r="887" spans="1:9" x14ac:dyDescent="0.45">
      <c r="A887" s="1">
        <v>44353</v>
      </c>
      <c r="B887" t="s">
        <v>147</v>
      </c>
      <c r="C887">
        <v>182.03</v>
      </c>
      <c r="D887">
        <v>738.5</v>
      </c>
      <c r="E887">
        <f>Table3[[#This Row],[operating cash inflow]]-Table3[[#This Row],[operating case outflow ]]</f>
        <v>-556.47</v>
      </c>
      <c r="F887">
        <v>4.58</v>
      </c>
      <c r="G887">
        <v>2.0299999999999998</v>
      </c>
      <c r="H887" t="s">
        <v>146</v>
      </c>
      <c r="I887" t="s">
        <v>145</v>
      </c>
    </row>
    <row r="888" spans="1:9" x14ac:dyDescent="0.45">
      <c r="A888" s="1">
        <v>44355</v>
      </c>
      <c r="B888" t="s">
        <v>147</v>
      </c>
      <c r="C888">
        <v>361.83</v>
      </c>
      <c r="D888">
        <v>595.62</v>
      </c>
      <c r="E888">
        <f>Table3[[#This Row],[operating cash inflow]]-Table3[[#This Row],[operating case outflow ]]</f>
        <v>-233.79000000000002</v>
      </c>
      <c r="F888">
        <v>3.35</v>
      </c>
      <c r="G888">
        <v>3.38</v>
      </c>
      <c r="H888" t="s">
        <v>144</v>
      </c>
      <c r="I888" t="s">
        <v>146</v>
      </c>
    </row>
    <row r="889" spans="1:9" x14ac:dyDescent="0.45">
      <c r="A889" s="1">
        <v>44355</v>
      </c>
      <c r="B889" t="s">
        <v>147</v>
      </c>
      <c r="C889">
        <v>349.22</v>
      </c>
      <c r="D889">
        <v>660.91</v>
      </c>
      <c r="E889">
        <f>Table3[[#This Row],[operating cash inflow]]-Table3[[#This Row],[operating case outflow ]]</f>
        <v>-311.68999999999994</v>
      </c>
      <c r="F889">
        <v>2.27</v>
      </c>
      <c r="G889">
        <v>3.09</v>
      </c>
      <c r="H889" t="s">
        <v>144</v>
      </c>
      <c r="I889" t="s">
        <v>145</v>
      </c>
    </row>
    <row r="890" spans="1:9" x14ac:dyDescent="0.45">
      <c r="A890" s="1">
        <v>44356</v>
      </c>
      <c r="B890" t="s">
        <v>147</v>
      </c>
      <c r="C890">
        <v>419.01</v>
      </c>
      <c r="D890">
        <v>727.85</v>
      </c>
      <c r="E890">
        <f>Table3[[#This Row],[operating cash inflow]]-Table3[[#This Row],[operating case outflow ]]</f>
        <v>-308.84000000000003</v>
      </c>
      <c r="F890">
        <v>1.24</v>
      </c>
      <c r="G890">
        <v>2.58</v>
      </c>
      <c r="H890" t="s">
        <v>146</v>
      </c>
      <c r="I890" t="s">
        <v>146</v>
      </c>
    </row>
    <row r="891" spans="1:9" x14ac:dyDescent="0.45">
      <c r="A891" s="1">
        <v>44356</v>
      </c>
      <c r="B891" t="s">
        <v>147</v>
      </c>
      <c r="C891">
        <v>219.11</v>
      </c>
      <c r="D891">
        <v>625.03</v>
      </c>
      <c r="E891">
        <f>Table3[[#This Row],[operating cash inflow]]-Table3[[#This Row],[operating case outflow ]]</f>
        <v>-405.91999999999996</v>
      </c>
      <c r="F891">
        <v>3.81</v>
      </c>
      <c r="G891">
        <v>2.33</v>
      </c>
      <c r="H891" t="s">
        <v>145</v>
      </c>
      <c r="I891" t="s">
        <v>145</v>
      </c>
    </row>
    <row r="892" spans="1:9" x14ac:dyDescent="0.45">
      <c r="A892" s="1">
        <v>44356</v>
      </c>
      <c r="B892" t="s">
        <v>147</v>
      </c>
      <c r="C892">
        <v>290.35000000000002</v>
      </c>
      <c r="D892">
        <v>590.71</v>
      </c>
      <c r="E892">
        <f>Table3[[#This Row],[operating cash inflow]]-Table3[[#This Row],[operating case outflow ]]</f>
        <v>-300.36</v>
      </c>
      <c r="F892">
        <v>2.2200000000000002</v>
      </c>
      <c r="G892">
        <v>2.2400000000000002</v>
      </c>
      <c r="H892" t="s">
        <v>144</v>
      </c>
      <c r="I892" t="s">
        <v>144</v>
      </c>
    </row>
    <row r="893" spans="1:9" x14ac:dyDescent="0.45">
      <c r="A893" s="1">
        <v>44357</v>
      </c>
      <c r="B893" t="s">
        <v>147</v>
      </c>
      <c r="C893">
        <v>274.5</v>
      </c>
      <c r="D893">
        <v>797.26</v>
      </c>
      <c r="E893">
        <f>Table3[[#This Row],[operating cash inflow]]-Table3[[#This Row],[operating case outflow ]]</f>
        <v>-522.76</v>
      </c>
      <c r="F893">
        <v>2.71</v>
      </c>
      <c r="G893">
        <v>1.76</v>
      </c>
      <c r="H893" t="s">
        <v>146</v>
      </c>
      <c r="I893" t="s">
        <v>144</v>
      </c>
    </row>
    <row r="894" spans="1:9" x14ac:dyDescent="0.45">
      <c r="A894" s="1">
        <v>44357</v>
      </c>
      <c r="B894" t="s">
        <v>147</v>
      </c>
      <c r="C894">
        <v>329.13</v>
      </c>
      <c r="D894">
        <v>513.37</v>
      </c>
      <c r="E894">
        <f>Table3[[#This Row],[operating cash inflow]]-Table3[[#This Row],[operating case outflow ]]</f>
        <v>-184.24</v>
      </c>
      <c r="F894">
        <v>4.4400000000000004</v>
      </c>
      <c r="G894">
        <v>3.04</v>
      </c>
      <c r="H894" t="s">
        <v>146</v>
      </c>
      <c r="I894" t="s">
        <v>144</v>
      </c>
    </row>
    <row r="895" spans="1:9" x14ac:dyDescent="0.45">
      <c r="A895" s="1">
        <v>44357</v>
      </c>
      <c r="B895" t="s">
        <v>147</v>
      </c>
      <c r="C895">
        <v>231.16</v>
      </c>
      <c r="D895">
        <v>675.44</v>
      </c>
      <c r="E895">
        <f>Table3[[#This Row],[operating cash inflow]]-Table3[[#This Row],[operating case outflow ]]</f>
        <v>-444.28000000000009</v>
      </c>
      <c r="F895">
        <v>1.65</v>
      </c>
      <c r="G895">
        <v>1.49</v>
      </c>
      <c r="H895" t="s">
        <v>143</v>
      </c>
      <c r="I895" t="s">
        <v>144</v>
      </c>
    </row>
    <row r="896" spans="1:9" x14ac:dyDescent="0.45">
      <c r="A896" s="1">
        <v>44357</v>
      </c>
      <c r="B896" t="s">
        <v>147</v>
      </c>
      <c r="C896">
        <v>248.98</v>
      </c>
      <c r="D896">
        <v>756.05</v>
      </c>
      <c r="E896">
        <f>Table3[[#This Row],[operating cash inflow]]-Table3[[#This Row],[operating case outflow ]]</f>
        <v>-507.06999999999994</v>
      </c>
      <c r="F896">
        <v>1.36</v>
      </c>
      <c r="G896">
        <v>4.6100000000000003</v>
      </c>
      <c r="H896" t="s">
        <v>143</v>
      </c>
      <c r="I896" t="s">
        <v>146</v>
      </c>
    </row>
    <row r="897" spans="1:9" x14ac:dyDescent="0.45">
      <c r="A897" s="1">
        <v>44358</v>
      </c>
      <c r="B897" t="s">
        <v>147</v>
      </c>
      <c r="C897">
        <v>278.63</v>
      </c>
      <c r="D897">
        <v>525.91</v>
      </c>
      <c r="E897">
        <f>Table3[[#This Row],[operating cash inflow]]-Table3[[#This Row],[operating case outflow ]]</f>
        <v>-247.27999999999997</v>
      </c>
      <c r="F897">
        <v>1.17</v>
      </c>
      <c r="G897">
        <v>3.35</v>
      </c>
      <c r="H897" t="s">
        <v>143</v>
      </c>
      <c r="I897" t="s">
        <v>143</v>
      </c>
    </row>
    <row r="898" spans="1:9" x14ac:dyDescent="0.45">
      <c r="A898" s="1">
        <v>44358</v>
      </c>
      <c r="B898" t="s">
        <v>147</v>
      </c>
      <c r="C898">
        <v>143.32</v>
      </c>
      <c r="D898">
        <v>546.66</v>
      </c>
      <c r="E898">
        <f>Table3[[#This Row],[operating cash inflow]]-Table3[[#This Row],[operating case outflow ]]</f>
        <v>-403.34</v>
      </c>
      <c r="F898">
        <v>3.22</v>
      </c>
      <c r="G898">
        <v>4.7699999999999996</v>
      </c>
      <c r="H898" t="s">
        <v>145</v>
      </c>
      <c r="I898" t="s">
        <v>144</v>
      </c>
    </row>
    <row r="899" spans="1:9" x14ac:dyDescent="0.45">
      <c r="A899" s="1">
        <v>44358</v>
      </c>
      <c r="B899" t="s">
        <v>147</v>
      </c>
      <c r="C899">
        <v>209.16</v>
      </c>
      <c r="D899">
        <v>625.66</v>
      </c>
      <c r="E899">
        <f>Table3[[#This Row],[operating cash inflow]]-Table3[[#This Row],[operating case outflow ]]</f>
        <v>-416.5</v>
      </c>
      <c r="F899">
        <v>4.99</v>
      </c>
      <c r="G899">
        <v>4.08</v>
      </c>
      <c r="H899" t="s">
        <v>144</v>
      </c>
      <c r="I899" t="s">
        <v>146</v>
      </c>
    </row>
    <row r="900" spans="1:9" x14ac:dyDescent="0.45">
      <c r="A900" s="1">
        <v>44359</v>
      </c>
      <c r="B900" t="s">
        <v>147</v>
      </c>
      <c r="C900">
        <v>185.07</v>
      </c>
      <c r="D900">
        <v>534.99</v>
      </c>
      <c r="E900">
        <f>Table3[[#This Row],[operating cash inflow]]-Table3[[#This Row],[operating case outflow ]]</f>
        <v>-349.92</v>
      </c>
      <c r="F900">
        <v>1.7</v>
      </c>
      <c r="G900">
        <v>1.0900000000000001</v>
      </c>
      <c r="H900" t="s">
        <v>143</v>
      </c>
      <c r="I900" t="s">
        <v>146</v>
      </c>
    </row>
    <row r="901" spans="1:9" x14ac:dyDescent="0.45">
      <c r="A901" s="1">
        <v>44359</v>
      </c>
      <c r="B901" t="s">
        <v>147</v>
      </c>
      <c r="C901">
        <v>388.9</v>
      </c>
      <c r="D901">
        <v>729.89</v>
      </c>
      <c r="E901">
        <f>Table3[[#This Row],[operating cash inflow]]-Table3[[#This Row],[operating case outflow ]]</f>
        <v>-340.99</v>
      </c>
      <c r="F901">
        <v>2.8</v>
      </c>
      <c r="G901">
        <v>4.16</v>
      </c>
      <c r="H901" t="s">
        <v>144</v>
      </c>
      <c r="I901" t="s">
        <v>146</v>
      </c>
    </row>
    <row r="902" spans="1:9" x14ac:dyDescent="0.45">
      <c r="A902" s="1">
        <v>44360</v>
      </c>
      <c r="B902" t="s">
        <v>147</v>
      </c>
      <c r="C902">
        <v>117.7</v>
      </c>
      <c r="D902">
        <v>560.87</v>
      </c>
      <c r="E902">
        <f>Table3[[#This Row],[operating cash inflow]]-Table3[[#This Row],[operating case outflow ]]</f>
        <v>-443.17</v>
      </c>
      <c r="F902">
        <v>4.33</v>
      </c>
      <c r="G902">
        <v>1.87</v>
      </c>
      <c r="H902" t="s">
        <v>144</v>
      </c>
      <c r="I902" t="s">
        <v>145</v>
      </c>
    </row>
    <row r="903" spans="1:9" x14ac:dyDescent="0.45">
      <c r="A903" s="1">
        <v>44360</v>
      </c>
      <c r="B903" t="s">
        <v>147</v>
      </c>
      <c r="C903">
        <v>269.04000000000002</v>
      </c>
      <c r="D903">
        <v>500.79</v>
      </c>
      <c r="E903">
        <f>Table3[[#This Row],[operating cash inflow]]-Table3[[#This Row],[operating case outflow ]]</f>
        <v>-231.75</v>
      </c>
      <c r="F903">
        <v>4.9400000000000004</v>
      </c>
      <c r="G903">
        <v>2.29</v>
      </c>
      <c r="H903" t="s">
        <v>145</v>
      </c>
      <c r="I903" t="s">
        <v>143</v>
      </c>
    </row>
    <row r="904" spans="1:9" x14ac:dyDescent="0.45">
      <c r="A904" s="1">
        <v>44361</v>
      </c>
      <c r="B904" t="s">
        <v>147</v>
      </c>
      <c r="C904">
        <v>309.7</v>
      </c>
      <c r="D904">
        <v>635.42999999999995</v>
      </c>
      <c r="E904">
        <f>Table3[[#This Row],[operating cash inflow]]-Table3[[#This Row],[operating case outflow ]]</f>
        <v>-325.72999999999996</v>
      </c>
      <c r="F904">
        <v>4.3</v>
      </c>
      <c r="G904">
        <v>3.43</v>
      </c>
      <c r="H904" t="s">
        <v>143</v>
      </c>
      <c r="I904" t="s">
        <v>145</v>
      </c>
    </row>
    <row r="905" spans="1:9" x14ac:dyDescent="0.45">
      <c r="A905" s="1">
        <v>44361</v>
      </c>
      <c r="B905" t="s">
        <v>147</v>
      </c>
      <c r="C905">
        <v>246.04</v>
      </c>
      <c r="D905">
        <v>591.32000000000005</v>
      </c>
      <c r="E905">
        <f>Table3[[#This Row],[operating cash inflow]]-Table3[[#This Row],[operating case outflow ]]</f>
        <v>-345.28000000000009</v>
      </c>
      <c r="F905">
        <v>4.8099999999999996</v>
      </c>
      <c r="G905">
        <v>4.0599999999999996</v>
      </c>
      <c r="H905" t="s">
        <v>143</v>
      </c>
      <c r="I905" t="s">
        <v>143</v>
      </c>
    </row>
    <row r="906" spans="1:9" x14ac:dyDescent="0.45">
      <c r="A906" s="1">
        <v>44361</v>
      </c>
      <c r="B906" t="s">
        <v>147</v>
      </c>
      <c r="C906">
        <v>180.42</v>
      </c>
      <c r="D906">
        <v>637.66999999999996</v>
      </c>
      <c r="E906">
        <f>Table3[[#This Row],[operating cash inflow]]-Table3[[#This Row],[operating case outflow ]]</f>
        <v>-457.25</v>
      </c>
      <c r="F906">
        <v>1.18</v>
      </c>
      <c r="G906">
        <v>3.53</v>
      </c>
      <c r="H906" t="s">
        <v>144</v>
      </c>
      <c r="I906" t="s">
        <v>146</v>
      </c>
    </row>
    <row r="907" spans="1:9" x14ac:dyDescent="0.45">
      <c r="A907" s="1">
        <v>44361</v>
      </c>
      <c r="B907" t="s">
        <v>147</v>
      </c>
      <c r="C907">
        <v>125.57</v>
      </c>
      <c r="D907">
        <v>799.5</v>
      </c>
      <c r="E907">
        <f>Table3[[#This Row],[operating cash inflow]]-Table3[[#This Row],[operating case outflow ]]</f>
        <v>-673.93000000000006</v>
      </c>
      <c r="F907">
        <v>3.88</v>
      </c>
      <c r="G907">
        <v>2.11</v>
      </c>
      <c r="H907" t="s">
        <v>143</v>
      </c>
      <c r="I907" t="s">
        <v>144</v>
      </c>
    </row>
    <row r="908" spans="1:9" x14ac:dyDescent="0.45">
      <c r="A908" s="1">
        <v>44362</v>
      </c>
      <c r="B908" t="s">
        <v>147</v>
      </c>
      <c r="C908">
        <v>444.02</v>
      </c>
      <c r="D908">
        <v>673.49</v>
      </c>
      <c r="E908">
        <f>Table3[[#This Row],[operating cash inflow]]-Table3[[#This Row],[operating case outflow ]]</f>
        <v>-229.47000000000003</v>
      </c>
      <c r="F908">
        <v>4.58</v>
      </c>
      <c r="G908">
        <v>4.55</v>
      </c>
      <c r="H908" t="s">
        <v>144</v>
      </c>
      <c r="I908" t="s">
        <v>145</v>
      </c>
    </row>
    <row r="909" spans="1:9" x14ac:dyDescent="0.45">
      <c r="A909" s="1">
        <v>44362</v>
      </c>
      <c r="B909" t="s">
        <v>147</v>
      </c>
      <c r="C909">
        <v>491.51</v>
      </c>
      <c r="D909">
        <v>557.67999999999995</v>
      </c>
      <c r="E909">
        <f>Table3[[#This Row],[operating cash inflow]]-Table3[[#This Row],[operating case outflow ]]</f>
        <v>-66.169999999999959</v>
      </c>
      <c r="F909">
        <v>3.53</v>
      </c>
      <c r="G909">
        <v>2.27</v>
      </c>
      <c r="H909" t="s">
        <v>144</v>
      </c>
      <c r="I909" t="s">
        <v>144</v>
      </c>
    </row>
    <row r="910" spans="1:9" x14ac:dyDescent="0.45">
      <c r="A910" s="1">
        <v>44362</v>
      </c>
      <c r="B910" t="s">
        <v>147</v>
      </c>
      <c r="C910">
        <v>346.68</v>
      </c>
      <c r="D910">
        <v>591.92999999999995</v>
      </c>
      <c r="E910">
        <f>Table3[[#This Row],[operating cash inflow]]-Table3[[#This Row],[operating case outflow ]]</f>
        <v>-245.24999999999994</v>
      </c>
      <c r="F910">
        <v>1.33</v>
      </c>
      <c r="G910">
        <v>2.56</v>
      </c>
      <c r="H910" t="s">
        <v>145</v>
      </c>
      <c r="I910" t="s">
        <v>145</v>
      </c>
    </row>
    <row r="911" spans="1:9" x14ac:dyDescent="0.45">
      <c r="A911" s="1">
        <v>44363</v>
      </c>
      <c r="B911" t="s">
        <v>147</v>
      </c>
      <c r="C911">
        <v>183.02</v>
      </c>
      <c r="D911">
        <v>502.66</v>
      </c>
      <c r="E911">
        <f>Table3[[#This Row],[operating cash inflow]]-Table3[[#This Row],[operating case outflow ]]</f>
        <v>-319.64</v>
      </c>
      <c r="F911">
        <v>3.74</v>
      </c>
      <c r="G911">
        <v>1.35</v>
      </c>
      <c r="H911" t="s">
        <v>146</v>
      </c>
      <c r="I911" t="s">
        <v>146</v>
      </c>
    </row>
    <row r="912" spans="1:9" x14ac:dyDescent="0.45">
      <c r="A912" s="1">
        <v>44363</v>
      </c>
      <c r="B912" t="s">
        <v>147</v>
      </c>
      <c r="C912">
        <v>490.99</v>
      </c>
      <c r="D912">
        <v>535.07000000000005</v>
      </c>
      <c r="E912">
        <f>Table3[[#This Row],[operating cash inflow]]-Table3[[#This Row],[operating case outflow ]]</f>
        <v>-44.080000000000041</v>
      </c>
      <c r="F912">
        <v>2.95</v>
      </c>
      <c r="G912">
        <v>5</v>
      </c>
      <c r="H912" t="s">
        <v>146</v>
      </c>
      <c r="I912" t="s">
        <v>143</v>
      </c>
    </row>
    <row r="913" spans="1:9" x14ac:dyDescent="0.45">
      <c r="A913" s="1">
        <v>44363</v>
      </c>
      <c r="B913" t="s">
        <v>147</v>
      </c>
      <c r="C913">
        <v>114.6</v>
      </c>
      <c r="D913">
        <v>753.15</v>
      </c>
      <c r="E913">
        <f>Table3[[#This Row],[operating cash inflow]]-Table3[[#This Row],[operating case outflow ]]</f>
        <v>-638.54999999999995</v>
      </c>
      <c r="F913">
        <v>3.27</v>
      </c>
      <c r="G913">
        <v>2.85</v>
      </c>
      <c r="H913" t="s">
        <v>144</v>
      </c>
      <c r="I913" t="s">
        <v>145</v>
      </c>
    </row>
    <row r="914" spans="1:9" x14ac:dyDescent="0.45">
      <c r="A914" s="1">
        <v>44364</v>
      </c>
      <c r="B914" t="s">
        <v>147</v>
      </c>
      <c r="C914">
        <v>489.13</v>
      </c>
      <c r="D914">
        <v>784.68</v>
      </c>
      <c r="E914">
        <f>Table3[[#This Row],[operating cash inflow]]-Table3[[#This Row],[operating case outflow ]]</f>
        <v>-295.54999999999995</v>
      </c>
      <c r="F914">
        <v>1.1299999999999999</v>
      </c>
      <c r="G914">
        <v>4.18</v>
      </c>
      <c r="H914" t="s">
        <v>144</v>
      </c>
      <c r="I914" t="s">
        <v>143</v>
      </c>
    </row>
    <row r="915" spans="1:9" x14ac:dyDescent="0.45">
      <c r="A915" s="1">
        <v>44365</v>
      </c>
      <c r="B915" t="s">
        <v>147</v>
      </c>
      <c r="C915">
        <v>112.14</v>
      </c>
      <c r="D915">
        <v>507.53</v>
      </c>
      <c r="E915">
        <f>Table3[[#This Row],[operating cash inflow]]-Table3[[#This Row],[operating case outflow ]]</f>
        <v>-395.39</v>
      </c>
      <c r="F915">
        <v>1.35</v>
      </c>
      <c r="G915">
        <v>3.53</v>
      </c>
      <c r="H915" t="s">
        <v>144</v>
      </c>
      <c r="I915" t="s">
        <v>146</v>
      </c>
    </row>
    <row r="916" spans="1:9" x14ac:dyDescent="0.45">
      <c r="A916" s="1">
        <v>44365</v>
      </c>
      <c r="B916" t="s">
        <v>147</v>
      </c>
      <c r="C916">
        <v>297.79000000000002</v>
      </c>
      <c r="D916">
        <v>504.85</v>
      </c>
      <c r="E916">
        <f>Table3[[#This Row],[operating cash inflow]]-Table3[[#This Row],[operating case outflow ]]</f>
        <v>-207.06</v>
      </c>
      <c r="F916">
        <v>4.54</v>
      </c>
      <c r="G916">
        <v>3.78</v>
      </c>
      <c r="H916" t="s">
        <v>146</v>
      </c>
      <c r="I916" t="s">
        <v>145</v>
      </c>
    </row>
    <row r="917" spans="1:9" x14ac:dyDescent="0.45">
      <c r="A917" s="1">
        <v>44367</v>
      </c>
      <c r="B917" t="s">
        <v>147</v>
      </c>
      <c r="C917">
        <v>181.46</v>
      </c>
      <c r="D917">
        <v>509.27</v>
      </c>
      <c r="E917">
        <f>Table3[[#This Row],[operating cash inflow]]-Table3[[#This Row],[operating case outflow ]]</f>
        <v>-327.80999999999995</v>
      </c>
      <c r="F917">
        <v>1.54</v>
      </c>
      <c r="G917">
        <v>4.37</v>
      </c>
      <c r="H917" t="s">
        <v>145</v>
      </c>
      <c r="I917" t="s">
        <v>145</v>
      </c>
    </row>
    <row r="918" spans="1:9" x14ac:dyDescent="0.45">
      <c r="A918" s="1">
        <v>44368</v>
      </c>
      <c r="B918" t="s">
        <v>147</v>
      </c>
      <c r="C918">
        <v>133.61000000000001</v>
      </c>
      <c r="D918">
        <v>527.41999999999996</v>
      </c>
      <c r="E918">
        <f>Table3[[#This Row],[operating cash inflow]]-Table3[[#This Row],[operating case outflow ]]</f>
        <v>-393.80999999999995</v>
      </c>
      <c r="F918">
        <v>2.2599999999999998</v>
      </c>
      <c r="G918">
        <v>3.09</v>
      </c>
      <c r="H918" t="s">
        <v>143</v>
      </c>
      <c r="I918" t="s">
        <v>144</v>
      </c>
    </row>
    <row r="919" spans="1:9" x14ac:dyDescent="0.45">
      <c r="A919" s="1">
        <v>44369</v>
      </c>
      <c r="B919" t="s">
        <v>147</v>
      </c>
      <c r="C919">
        <v>211.77</v>
      </c>
      <c r="D919">
        <v>591.73</v>
      </c>
      <c r="E919">
        <f>Table3[[#This Row],[operating cash inflow]]-Table3[[#This Row],[operating case outflow ]]</f>
        <v>-379.96000000000004</v>
      </c>
      <c r="F919">
        <v>4.6100000000000003</v>
      </c>
      <c r="G919">
        <v>1.21</v>
      </c>
      <c r="H919" t="s">
        <v>145</v>
      </c>
      <c r="I919" t="s">
        <v>143</v>
      </c>
    </row>
    <row r="920" spans="1:9" x14ac:dyDescent="0.45">
      <c r="A920" s="1">
        <v>44369</v>
      </c>
      <c r="B920" t="s">
        <v>147</v>
      </c>
      <c r="C920">
        <v>272.13</v>
      </c>
      <c r="D920">
        <v>616.38</v>
      </c>
      <c r="E920">
        <f>Table3[[#This Row],[operating cash inflow]]-Table3[[#This Row],[operating case outflow ]]</f>
        <v>-344.25</v>
      </c>
      <c r="F920">
        <v>3.69</v>
      </c>
      <c r="G920">
        <v>1.68</v>
      </c>
      <c r="H920" t="s">
        <v>146</v>
      </c>
      <c r="I920" t="s">
        <v>145</v>
      </c>
    </row>
    <row r="921" spans="1:9" x14ac:dyDescent="0.45">
      <c r="A921" s="1">
        <v>44369</v>
      </c>
      <c r="B921" t="s">
        <v>147</v>
      </c>
      <c r="C921">
        <v>470.11</v>
      </c>
      <c r="D921">
        <v>557.85</v>
      </c>
      <c r="E921">
        <f>Table3[[#This Row],[operating cash inflow]]-Table3[[#This Row],[operating case outflow ]]</f>
        <v>-87.740000000000009</v>
      </c>
      <c r="F921">
        <v>4.78</v>
      </c>
      <c r="G921">
        <v>2.98</v>
      </c>
      <c r="H921" t="s">
        <v>143</v>
      </c>
      <c r="I921" t="s">
        <v>145</v>
      </c>
    </row>
    <row r="922" spans="1:9" x14ac:dyDescent="0.45">
      <c r="A922" s="1">
        <v>44370</v>
      </c>
      <c r="B922" t="s">
        <v>147</v>
      </c>
      <c r="C922">
        <v>461.95</v>
      </c>
      <c r="D922">
        <v>565.1</v>
      </c>
      <c r="E922">
        <f>Table3[[#This Row],[operating cash inflow]]-Table3[[#This Row],[operating case outflow ]]</f>
        <v>-103.15000000000003</v>
      </c>
      <c r="F922">
        <v>4.3099999999999996</v>
      </c>
      <c r="G922">
        <v>4.13</v>
      </c>
      <c r="H922" t="s">
        <v>145</v>
      </c>
      <c r="I922" t="s">
        <v>144</v>
      </c>
    </row>
    <row r="923" spans="1:9" x14ac:dyDescent="0.45">
      <c r="A923" s="1">
        <v>44371</v>
      </c>
      <c r="B923" t="s">
        <v>147</v>
      </c>
      <c r="C923">
        <v>111.57</v>
      </c>
      <c r="D923">
        <v>502.59</v>
      </c>
      <c r="E923">
        <f>Table3[[#This Row],[operating cash inflow]]-Table3[[#This Row],[operating case outflow ]]</f>
        <v>-391.02</v>
      </c>
      <c r="F923">
        <v>4.3899999999999997</v>
      </c>
      <c r="G923">
        <v>4.01</v>
      </c>
      <c r="H923" t="s">
        <v>146</v>
      </c>
      <c r="I923" t="s">
        <v>144</v>
      </c>
    </row>
    <row r="924" spans="1:9" x14ac:dyDescent="0.45">
      <c r="A924" s="1">
        <v>44371</v>
      </c>
      <c r="B924" t="s">
        <v>147</v>
      </c>
      <c r="C924">
        <v>415.08</v>
      </c>
      <c r="D924">
        <v>694.79</v>
      </c>
      <c r="E924">
        <f>Table3[[#This Row],[operating cash inflow]]-Table3[[#This Row],[operating case outflow ]]</f>
        <v>-279.70999999999998</v>
      </c>
      <c r="F924">
        <v>1.7</v>
      </c>
      <c r="G924">
        <v>2.95</v>
      </c>
      <c r="H924" t="s">
        <v>146</v>
      </c>
      <c r="I924" t="s">
        <v>144</v>
      </c>
    </row>
    <row r="925" spans="1:9" x14ac:dyDescent="0.45">
      <c r="A925" s="1">
        <v>44371</v>
      </c>
      <c r="B925" t="s">
        <v>147</v>
      </c>
      <c r="C925">
        <v>404.56</v>
      </c>
      <c r="D925">
        <v>605.89</v>
      </c>
      <c r="E925">
        <f>Table3[[#This Row],[operating cash inflow]]-Table3[[#This Row],[operating case outflow ]]</f>
        <v>-201.32999999999998</v>
      </c>
      <c r="F925">
        <v>2.1800000000000002</v>
      </c>
      <c r="G925">
        <v>2</v>
      </c>
      <c r="H925" t="s">
        <v>145</v>
      </c>
      <c r="I925" t="s">
        <v>144</v>
      </c>
    </row>
    <row r="926" spans="1:9" x14ac:dyDescent="0.45">
      <c r="A926" s="1">
        <v>44371</v>
      </c>
      <c r="B926" t="s">
        <v>147</v>
      </c>
      <c r="C926">
        <v>263.08</v>
      </c>
      <c r="D926">
        <v>693.91</v>
      </c>
      <c r="E926">
        <f>Table3[[#This Row],[operating cash inflow]]-Table3[[#This Row],[operating case outflow ]]</f>
        <v>-430.83</v>
      </c>
      <c r="F926">
        <v>2.96</v>
      </c>
      <c r="G926">
        <v>4.59</v>
      </c>
      <c r="H926" t="s">
        <v>145</v>
      </c>
      <c r="I926" t="s">
        <v>143</v>
      </c>
    </row>
    <row r="927" spans="1:9" x14ac:dyDescent="0.45">
      <c r="A927" s="1">
        <v>44371</v>
      </c>
      <c r="B927" t="s">
        <v>147</v>
      </c>
      <c r="C927">
        <v>458.35</v>
      </c>
      <c r="D927">
        <v>629.69000000000005</v>
      </c>
      <c r="E927">
        <f>Table3[[#This Row],[operating cash inflow]]-Table3[[#This Row],[operating case outflow ]]</f>
        <v>-171.34000000000003</v>
      </c>
      <c r="F927">
        <v>4.2699999999999996</v>
      </c>
      <c r="G927">
        <v>3.81</v>
      </c>
      <c r="H927" t="s">
        <v>145</v>
      </c>
      <c r="I927" t="s">
        <v>144</v>
      </c>
    </row>
    <row r="928" spans="1:9" x14ac:dyDescent="0.45">
      <c r="A928" s="1">
        <v>44371</v>
      </c>
      <c r="B928" t="s">
        <v>147</v>
      </c>
      <c r="C928">
        <v>407.46</v>
      </c>
      <c r="D928">
        <v>503.26</v>
      </c>
      <c r="E928">
        <f>Table3[[#This Row],[operating cash inflow]]-Table3[[#This Row],[operating case outflow ]]</f>
        <v>-95.800000000000011</v>
      </c>
      <c r="F928">
        <v>3.94</v>
      </c>
      <c r="G928">
        <v>2.72</v>
      </c>
      <c r="H928" t="s">
        <v>144</v>
      </c>
      <c r="I928" t="s">
        <v>145</v>
      </c>
    </row>
    <row r="929" spans="1:9" x14ac:dyDescent="0.45">
      <c r="A929" s="1">
        <v>44372</v>
      </c>
      <c r="B929" t="s">
        <v>147</v>
      </c>
      <c r="C929">
        <v>473.83</v>
      </c>
      <c r="D929">
        <v>751.04</v>
      </c>
      <c r="E929">
        <f>Table3[[#This Row],[operating cash inflow]]-Table3[[#This Row],[operating case outflow ]]</f>
        <v>-277.20999999999998</v>
      </c>
      <c r="F929">
        <v>3.65</v>
      </c>
      <c r="G929">
        <v>3.88</v>
      </c>
      <c r="H929" t="s">
        <v>145</v>
      </c>
      <c r="I929" t="s">
        <v>144</v>
      </c>
    </row>
    <row r="930" spans="1:9" x14ac:dyDescent="0.45">
      <c r="A930" s="1">
        <v>44372</v>
      </c>
      <c r="B930" t="s">
        <v>147</v>
      </c>
      <c r="C930">
        <v>243.85</v>
      </c>
      <c r="D930">
        <v>798.67</v>
      </c>
      <c r="E930">
        <f>Table3[[#This Row],[operating cash inflow]]-Table3[[#This Row],[operating case outflow ]]</f>
        <v>-554.81999999999994</v>
      </c>
      <c r="F930">
        <v>2.65</v>
      </c>
      <c r="G930">
        <v>4.2300000000000004</v>
      </c>
      <c r="H930" t="s">
        <v>145</v>
      </c>
      <c r="I930" t="s">
        <v>143</v>
      </c>
    </row>
    <row r="931" spans="1:9" x14ac:dyDescent="0.45">
      <c r="A931" s="1">
        <v>44373</v>
      </c>
      <c r="B931" t="s">
        <v>147</v>
      </c>
      <c r="C931">
        <v>489.39</v>
      </c>
      <c r="D931">
        <v>794.25</v>
      </c>
      <c r="E931">
        <f>Table3[[#This Row],[operating cash inflow]]-Table3[[#This Row],[operating case outflow ]]</f>
        <v>-304.86</v>
      </c>
      <c r="F931">
        <v>3.49</v>
      </c>
      <c r="G931">
        <v>2.76</v>
      </c>
      <c r="H931" t="s">
        <v>143</v>
      </c>
      <c r="I931" t="s">
        <v>144</v>
      </c>
    </row>
    <row r="932" spans="1:9" x14ac:dyDescent="0.45">
      <c r="A932" s="1">
        <v>44374</v>
      </c>
      <c r="B932" t="s">
        <v>147</v>
      </c>
      <c r="C932">
        <v>265.93</v>
      </c>
      <c r="D932">
        <v>667.28</v>
      </c>
      <c r="E932">
        <f>Table3[[#This Row],[operating cash inflow]]-Table3[[#This Row],[operating case outflow ]]</f>
        <v>-401.34999999999997</v>
      </c>
      <c r="F932">
        <v>3.83</v>
      </c>
      <c r="G932">
        <v>4.99</v>
      </c>
      <c r="H932" t="s">
        <v>145</v>
      </c>
      <c r="I932" t="s">
        <v>144</v>
      </c>
    </row>
    <row r="933" spans="1:9" x14ac:dyDescent="0.45">
      <c r="A933" s="1">
        <v>44375</v>
      </c>
      <c r="B933" t="s">
        <v>147</v>
      </c>
      <c r="C933">
        <v>237.22</v>
      </c>
      <c r="D933">
        <v>666.39</v>
      </c>
      <c r="E933">
        <f>Table3[[#This Row],[operating cash inflow]]-Table3[[#This Row],[operating case outflow ]]</f>
        <v>-429.16999999999996</v>
      </c>
      <c r="F933">
        <v>2.4700000000000002</v>
      </c>
      <c r="G933">
        <v>1.37</v>
      </c>
      <c r="H933" t="s">
        <v>145</v>
      </c>
      <c r="I933" t="s">
        <v>145</v>
      </c>
    </row>
    <row r="934" spans="1:9" x14ac:dyDescent="0.45">
      <c r="A934" s="1">
        <v>44375</v>
      </c>
      <c r="B934" t="s">
        <v>147</v>
      </c>
      <c r="C934">
        <v>264.92</v>
      </c>
      <c r="D934">
        <v>611.66</v>
      </c>
      <c r="E934">
        <f>Table3[[#This Row],[operating cash inflow]]-Table3[[#This Row],[operating case outflow ]]</f>
        <v>-346.73999999999995</v>
      </c>
      <c r="F934">
        <v>3.66</v>
      </c>
      <c r="G934">
        <v>3.94</v>
      </c>
      <c r="H934" t="s">
        <v>145</v>
      </c>
      <c r="I934" t="s">
        <v>144</v>
      </c>
    </row>
    <row r="935" spans="1:9" x14ac:dyDescent="0.45">
      <c r="A935" s="1">
        <v>44375</v>
      </c>
      <c r="B935" t="s">
        <v>147</v>
      </c>
      <c r="C935">
        <v>430.91</v>
      </c>
      <c r="D935">
        <v>553.03</v>
      </c>
      <c r="E935">
        <f>Table3[[#This Row],[operating cash inflow]]-Table3[[#This Row],[operating case outflow ]]</f>
        <v>-122.11999999999995</v>
      </c>
      <c r="F935">
        <v>3.33</v>
      </c>
      <c r="G935">
        <v>3.51</v>
      </c>
      <c r="H935" t="s">
        <v>145</v>
      </c>
      <c r="I935" t="s">
        <v>145</v>
      </c>
    </row>
    <row r="936" spans="1:9" x14ac:dyDescent="0.45">
      <c r="A936" s="1">
        <v>44377</v>
      </c>
      <c r="B936" t="s">
        <v>147</v>
      </c>
      <c r="C936">
        <v>174.25</v>
      </c>
      <c r="D936">
        <v>613.17999999999995</v>
      </c>
      <c r="E936">
        <f>Table3[[#This Row],[operating cash inflow]]-Table3[[#This Row],[operating case outflow ]]</f>
        <v>-438.92999999999995</v>
      </c>
      <c r="F936">
        <v>1.56</v>
      </c>
      <c r="G936">
        <v>1.5</v>
      </c>
      <c r="H936" t="s">
        <v>145</v>
      </c>
      <c r="I936" t="s">
        <v>143</v>
      </c>
    </row>
    <row r="937" spans="1:9" x14ac:dyDescent="0.45">
      <c r="A937" s="1">
        <v>44377</v>
      </c>
      <c r="B937" t="s">
        <v>147</v>
      </c>
      <c r="C937">
        <v>419.52</v>
      </c>
      <c r="D937">
        <v>718.93</v>
      </c>
      <c r="E937">
        <f>Table3[[#This Row],[operating cash inflow]]-Table3[[#This Row],[operating case outflow ]]</f>
        <v>-299.40999999999997</v>
      </c>
      <c r="F937">
        <v>4.41</v>
      </c>
      <c r="G937">
        <v>2.84</v>
      </c>
      <c r="H937" t="s">
        <v>144</v>
      </c>
      <c r="I937" t="s">
        <v>146</v>
      </c>
    </row>
    <row r="938" spans="1:9" x14ac:dyDescent="0.45">
      <c r="A938" s="1">
        <v>44377</v>
      </c>
      <c r="B938" t="s">
        <v>147</v>
      </c>
      <c r="C938">
        <v>427.23</v>
      </c>
      <c r="D938">
        <v>584.58000000000004</v>
      </c>
      <c r="E938">
        <f>Table3[[#This Row],[operating cash inflow]]-Table3[[#This Row],[operating case outflow ]]</f>
        <v>-157.35000000000002</v>
      </c>
      <c r="F938">
        <v>1.1499999999999999</v>
      </c>
      <c r="G938">
        <v>1.35</v>
      </c>
      <c r="H938" t="s">
        <v>146</v>
      </c>
      <c r="I938" t="s">
        <v>144</v>
      </c>
    </row>
    <row r="939" spans="1:9" x14ac:dyDescent="0.45">
      <c r="A939" s="1">
        <v>44377</v>
      </c>
      <c r="B939" t="s">
        <v>147</v>
      </c>
      <c r="C939">
        <v>210.36</v>
      </c>
      <c r="D939">
        <v>588.95000000000005</v>
      </c>
      <c r="E939">
        <f>Table3[[#This Row],[operating cash inflow]]-Table3[[#This Row],[operating case outflow ]]</f>
        <v>-378.59000000000003</v>
      </c>
      <c r="F939">
        <v>3.74</v>
      </c>
      <c r="G939">
        <v>3.52</v>
      </c>
      <c r="H939" t="s">
        <v>144</v>
      </c>
      <c r="I939" t="s">
        <v>144</v>
      </c>
    </row>
    <row r="940" spans="1:9" x14ac:dyDescent="0.45">
      <c r="A940" s="1">
        <v>44377</v>
      </c>
      <c r="B940" t="s">
        <v>147</v>
      </c>
      <c r="C940">
        <v>433.22</v>
      </c>
      <c r="D940">
        <v>585</v>
      </c>
      <c r="E940">
        <f>Table3[[#This Row],[operating cash inflow]]-Table3[[#This Row],[operating case outflow ]]</f>
        <v>-151.77999999999997</v>
      </c>
      <c r="F940">
        <v>1.1399999999999999</v>
      </c>
      <c r="G940">
        <v>2.1</v>
      </c>
      <c r="H940" t="s">
        <v>146</v>
      </c>
      <c r="I940" t="s">
        <v>145</v>
      </c>
    </row>
    <row r="941" spans="1:9" x14ac:dyDescent="0.45">
      <c r="A941" s="1">
        <v>44377</v>
      </c>
      <c r="B941" t="s">
        <v>147</v>
      </c>
      <c r="C941">
        <v>473.35</v>
      </c>
      <c r="D941">
        <v>689.78</v>
      </c>
      <c r="E941">
        <f>Table3[[#This Row],[operating cash inflow]]-Table3[[#This Row],[operating case outflow ]]</f>
        <v>-216.42999999999995</v>
      </c>
      <c r="F941">
        <v>4.25</v>
      </c>
      <c r="G941">
        <v>3.12</v>
      </c>
      <c r="H941" t="s">
        <v>146</v>
      </c>
      <c r="I941" t="s">
        <v>143</v>
      </c>
    </row>
    <row r="942" spans="1:9" x14ac:dyDescent="0.45">
      <c r="A942" s="1">
        <v>44378</v>
      </c>
      <c r="B942" t="s">
        <v>147</v>
      </c>
      <c r="C942">
        <v>103.32</v>
      </c>
      <c r="D942">
        <v>632.1</v>
      </c>
      <c r="E942">
        <f>Table3[[#This Row],[operating cash inflow]]-Table3[[#This Row],[operating case outflow ]]</f>
        <v>-528.78</v>
      </c>
      <c r="F942">
        <v>4.34</v>
      </c>
      <c r="G942">
        <v>4.8499999999999996</v>
      </c>
      <c r="H942" t="s">
        <v>146</v>
      </c>
      <c r="I942" t="s">
        <v>143</v>
      </c>
    </row>
    <row r="943" spans="1:9" x14ac:dyDescent="0.45">
      <c r="A943" s="1">
        <v>44378</v>
      </c>
      <c r="B943" t="s">
        <v>147</v>
      </c>
      <c r="C943">
        <v>371.48</v>
      </c>
      <c r="D943">
        <v>681.89</v>
      </c>
      <c r="E943">
        <f>Table3[[#This Row],[operating cash inflow]]-Table3[[#This Row],[operating case outflow ]]</f>
        <v>-310.40999999999997</v>
      </c>
      <c r="F943">
        <v>1.77</v>
      </c>
      <c r="G943">
        <v>1.45</v>
      </c>
      <c r="H943" t="s">
        <v>146</v>
      </c>
      <c r="I943" t="s">
        <v>146</v>
      </c>
    </row>
    <row r="944" spans="1:9" x14ac:dyDescent="0.45">
      <c r="A944" s="1">
        <v>44378</v>
      </c>
      <c r="B944" t="s">
        <v>147</v>
      </c>
      <c r="C944">
        <v>416.09</v>
      </c>
      <c r="D944">
        <v>573.16</v>
      </c>
      <c r="E944">
        <f>Table3[[#This Row],[operating cash inflow]]-Table3[[#This Row],[operating case outflow ]]</f>
        <v>-157.07</v>
      </c>
      <c r="F944">
        <v>3.18</v>
      </c>
      <c r="G944">
        <v>3.59</v>
      </c>
      <c r="H944" t="s">
        <v>145</v>
      </c>
      <c r="I944" t="s">
        <v>143</v>
      </c>
    </row>
    <row r="945" spans="1:9" x14ac:dyDescent="0.45">
      <c r="A945" s="1">
        <v>44379</v>
      </c>
      <c r="B945" t="s">
        <v>147</v>
      </c>
      <c r="C945">
        <v>427.62</v>
      </c>
      <c r="D945">
        <v>679.34</v>
      </c>
      <c r="E945">
        <f>Table3[[#This Row],[operating cash inflow]]-Table3[[#This Row],[operating case outflow ]]</f>
        <v>-251.72000000000003</v>
      </c>
      <c r="F945">
        <v>2.59</v>
      </c>
      <c r="G945">
        <v>3.79</v>
      </c>
      <c r="H945" t="s">
        <v>144</v>
      </c>
      <c r="I945" t="s">
        <v>143</v>
      </c>
    </row>
    <row r="946" spans="1:9" x14ac:dyDescent="0.45">
      <c r="A946" s="1">
        <v>44379</v>
      </c>
      <c r="B946" t="s">
        <v>147</v>
      </c>
      <c r="C946">
        <v>359.27</v>
      </c>
      <c r="D946">
        <v>520.34</v>
      </c>
      <c r="E946">
        <f>Table3[[#This Row],[operating cash inflow]]-Table3[[#This Row],[operating case outflow ]]</f>
        <v>-161.07000000000005</v>
      </c>
      <c r="F946">
        <v>3.97</v>
      </c>
      <c r="G946">
        <v>3.66</v>
      </c>
      <c r="H946" t="s">
        <v>146</v>
      </c>
      <c r="I946" t="s">
        <v>144</v>
      </c>
    </row>
    <row r="947" spans="1:9" x14ac:dyDescent="0.45">
      <c r="A947" s="1">
        <v>44380</v>
      </c>
      <c r="B947" t="s">
        <v>147</v>
      </c>
      <c r="C947">
        <v>319.19</v>
      </c>
      <c r="D947">
        <v>695.19</v>
      </c>
      <c r="E947">
        <f>Table3[[#This Row],[operating cash inflow]]-Table3[[#This Row],[operating case outflow ]]</f>
        <v>-376.00000000000006</v>
      </c>
      <c r="F947">
        <v>1.32</v>
      </c>
      <c r="G947">
        <v>4.33</v>
      </c>
      <c r="H947" t="s">
        <v>143</v>
      </c>
      <c r="I947" t="s">
        <v>146</v>
      </c>
    </row>
    <row r="948" spans="1:9" x14ac:dyDescent="0.45">
      <c r="A948" s="1">
        <v>44380</v>
      </c>
      <c r="B948" t="s">
        <v>147</v>
      </c>
      <c r="C948">
        <v>297.76</v>
      </c>
      <c r="D948">
        <v>574.03</v>
      </c>
      <c r="E948">
        <f>Table3[[#This Row],[operating cash inflow]]-Table3[[#This Row],[operating case outflow ]]</f>
        <v>-276.27</v>
      </c>
      <c r="F948">
        <v>4.21</v>
      </c>
      <c r="G948">
        <v>3.48</v>
      </c>
      <c r="H948" t="s">
        <v>143</v>
      </c>
      <c r="I948" t="s">
        <v>143</v>
      </c>
    </row>
    <row r="949" spans="1:9" x14ac:dyDescent="0.45">
      <c r="A949" s="1">
        <v>44381</v>
      </c>
      <c r="B949" t="s">
        <v>147</v>
      </c>
      <c r="C949">
        <v>394.84</v>
      </c>
      <c r="D949">
        <v>604.98</v>
      </c>
      <c r="E949">
        <f>Table3[[#This Row],[operating cash inflow]]-Table3[[#This Row],[operating case outflow ]]</f>
        <v>-210.14000000000004</v>
      </c>
      <c r="F949">
        <v>2.25</v>
      </c>
      <c r="G949">
        <v>1.42</v>
      </c>
      <c r="H949" t="s">
        <v>144</v>
      </c>
      <c r="I949" t="s">
        <v>143</v>
      </c>
    </row>
    <row r="950" spans="1:9" x14ac:dyDescent="0.45">
      <c r="A950" s="1">
        <v>44381</v>
      </c>
      <c r="B950" t="s">
        <v>147</v>
      </c>
      <c r="C950">
        <v>242.08</v>
      </c>
      <c r="D950">
        <v>722.55</v>
      </c>
      <c r="E950">
        <f>Table3[[#This Row],[operating cash inflow]]-Table3[[#This Row],[operating case outflow ]]</f>
        <v>-480.46999999999991</v>
      </c>
      <c r="F950">
        <v>1.1299999999999999</v>
      </c>
      <c r="G950">
        <v>3.23</v>
      </c>
      <c r="H950" t="s">
        <v>143</v>
      </c>
      <c r="I950" t="s">
        <v>145</v>
      </c>
    </row>
    <row r="951" spans="1:9" x14ac:dyDescent="0.45">
      <c r="A951" s="1">
        <v>44381</v>
      </c>
      <c r="B951" t="s">
        <v>147</v>
      </c>
      <c r="C951">
        <v>463.6</v>
      </c>
      <c r="D951">
        <v>655.92</v>
      </c>
      <c r="E951">
        <f>Table3[[#This Row],[operating cash inflow]]-Table3[[#This Row],[operating case outflow ]]</f>
        <v>-192.31999999999994</v>
      </c>
      <c r="F951">
        <v>2.33</v>
      </c>
      <c r="G951">
        <v>1.88</v>
      </c>
      <c r="H951" t="s">
        <v>143</v>
      </c>
      <c r="I951" t="s">
        <v>146</v>
      </c>
    </row>
    <row r="952" spans="1:9" x14ac:dyDescent="0.45">
      <c r="A952" s="1">
        <v>44381</v>
      </c>
      <c r="B952" t="s">
        <v>147</v>
      </c>
      <c r="C952">
        <v>285.97000000000003</v>
      </c>
      <c r="D952">
        <v>750.18</v>
      </c>
      <c r="E952">
        <f>Table3[[#This Row],[operating cash inflow]]-Table3[[#This Row],[operating case outflow ]]</f>
        <v>-464.20999999999992</v>
      </c>
      <c r="F952">
        <v>4.4800000000000004</v>
      </c>
      <c r="G952">
        <v>4.8499999999999996</v>
      </c>
      <c r="H952" t="s">
        <v>145</v>
      </c>
      <c r="I952" t="s">
        <v>146</v>
      </c>
    </row>
    <row r="953" spans="1:9" x14ac:dyDescent="0.45">
      <c r="A953" s="1">
        <v>44382</v>
      </c>
      <c r="B953" t="s">
        <v>147</v>
      </c>
      <c r="C953">
        <v>229.67</v>
      </c>
      <c r="D953">
        <v>731.9</v>
      </c>
      <c r="E953">
        <f>Table3[[#This Row],[operating cash inflow]]-Table3[[#This Row],[operating case outflow ]]</f>
        <v>-502.23</v>
      </c>
      <c r="F953">
        <v>3.01</v>
      </c>
      <c r="G953">
        <v>2.0699999999999998</v>
      </c>
      <c r="H953" t="s">
        <v>143</v>
      </c>
      <c r="I953" t="s">
        <v>143</v>
      </c>
    </row>
    <row r="954" spans="1:9" x14ac:dyDescent="0.45">
      <c r="A954" s="1">
        <v>44382</v>
      </c>
      <c r="B954" t="s">
        <v>147</v>
      </c>
      <c r="C954">
        <v>208.29</v>
      </c>
      <c r="D954">
        <v>593.36</v>
      </c>
      <c r="E954">
        <f>Table3[[#This Row],[operating cash inflow]]-Table3[[#This Row],[operating case outflow ]]</f>
        <v>-385.07000000000005</v>
      </c>
      <c r="F954">
        <v>1.1599999999999999</v>
      </c>
      <c r="G954">
        <v>2.72</v>
      </c>
      <c r="H954" t="s">
        <v>143</v>
      </c>
      <c r="I954" t="s">
        <v>143</v>
      </c>
    </row>
    <row r="955" spans="1:9" x14ac:dyDescent="0.45">
      <c r="A955" s="1">
        <v>44382</v>
      </c>
      <c r="B955" t="s">
        <v>147</v>
      </c>
      <c r="C955">
        <v>493.29</v>
      </c>
      <c r="D955">
        <v>795.57</v>
      </c>
      <c r="E955">
        <f>Table3[[#This Row],[operating cash inflow]]-Table3[[#This Row],[operating case outflow ]]</f>
        <v>-302.28000000000003</v>
      </c>
      <c r="F955">
        <v>1.99</v>
      </c>
      <c r="G955">
        <v>1.95</v>
      </c>
      <c r="H955" t="s">
        <v>146</v>
      </c>
      <c r="I955" t="s">
        <v>144</v>
      </c>
    </row>
    <row r="956" spans="1:9" x14ac:dyDescent="0.45">
      <c r="A956" s="1">
        <v>44382</v>
      </c>
      <c r="B956" t="s">
        <v>147</v>
      </c>
      <c r="C956">
        <v>329.91</v>
      </c>
      <c r="D956">
        <v>598.75</v>
      </c>
      <c r="E956">
        <f>Table3[[#This Row],[operating cash inflow]]-Table3[[#This Row],[operating case outflow ]]</f>
        <v>-268.83999999999997</v>
      </c>
      <c r="F956">
        <v>4.12</v>
      </c>
      <c r="G956">
        <v>2.31</v>
      </c>
      <c r="H956" t="s">
        <v>144</v>
      </c>
      <c r="I956" t="s">
        <v>145</v>
      </c>
    </row>
    <row r="957" spans="1:9" x14ac:dyDescent="0.45">
      <c r="A957" s="1">
        <v>44383</v>
      </c>
      <c r="B957" t="s">
        <v>147</v>
      </c>
      <c r="C957">
        <v>269.33999999999997</v>
      </c>
      <c r="D957">
        <v>596.65</v>
      </c>
      <c r="E957">
        <f>Table3[[#This Row],[operating cash inflow]]-Table3[[#This Row],[operating case outflow ]]</f>
        <v>-327.31</v>
      </c>
      <c r="F957">
        <v>3.71</v>
      </c>
      <c r="G957">
        <v>4.9800000000000004</v>
      </c>
      <c r="H957" t="s">
        <v>143</v>
      </c>
      <c r="I957" t="s">
        <v>146</v>
      </c>
    </row>
    <row r="958" spans="1:9" x14ac:dyDescent="0.45">
      <c r="A958" s="1">
        <v>44383</v>
      </c>
      <c r="B958" t="s">
        <v>147</v>
      </c>
      <c r="C958">
        <v>119.9</v>
      </c>
      <c r="D958">
        <v>618.77</v>
      </c>
      <c r="E958">
        <f>Table3[[#This Row],[operating cash inflow]]-Table3[[#This Row],[operating case outflow ]]</f>
        <v>-498.87</v>
      </c>
      <c r="F958">
        <v>1.41</v>
      </c>
      <c r="G958">
        <v>3.98</v>
      </c>
      <c r="H958" t="s">
        <v>143</v>
      </c>
      <c r="I958" t="s">
        <v>144</v>
      </c>
    </row>
    <row r="959" spans="1:9" x14ac:dyDescent="0.45">
      <c r="A959" s="1">
        <v>44384</v>
      </c>
      <c r="B959" t="s">
        <v>147</v>
      </c>
      <c r="C959">
        <v>298.60000000000002</v>
      </c>
      <c r="D959">
        <v>584.94000000000005</v>
      </c>
      <c r="E959">
        <f>Table3[[#This Row],[operating cash inflow]]-Table3[[#This Row],[operating case outflow ]]</f>
        <v>-286.34000000000003</v>
      </c>
      <c r="F959">
        <v>1.1599999999999999</v>
      </c>
      <c r="G959">
        <v>1.2</v>
      </c>
      <c r="H959" t="s">
        <v>144</v>
      </c>
      <c r="I959" t="s">
        <v>143</v>
      </c>
    </row>
    <row r="960" spans="1:9" x14ac:dyDescent="0.45">
      <c r="A960" s="1">
        <v>44384</v>
      </c>
      <c r="B960" t="s">
        <v>147</v>
      </c>
      <c r="C960">
        <v>194.12</v>
      </c>
      <c r="D960">
        <v>688.79</v>
      </c>
      <c r="E960">
        <f>Table3[[#This Row],[operating cash inflow]]-Table3[[#This Row],[operating case outflow ]]</f>
        <v>-494.66999999999996</v>
      </c>
      <c r="F960">
        <v>4.91</v>
      </c>
      <c r="G960">
        <v>2.11</v>
      </c>
      <c r="H960" t="s">
        <v>143</v>
      </c>
      <c r="I960" t="s">
        <v>145</v>
      </c>
    </row>
    <row r="961" spans="1:9" x14ac:dyDescent="0.45">
      <c r="A961" s="1">
        <v>44385</v>
      </c>
      <c r="B961" t="s">
        <v>147</v>
      </c>
      <c r="C961">
        <v>464.28</v>
      </c>
      <c r="D961">
        <v>581.79999999999995</v>
      </c>
      <c r="E961">
        <f>Table3[[#This Row],[operating cash inflow]]-Table3[[#This Row],[operating case outflow ]]</f>
        <v>-117.51999999999998</v>
      </c>
      <c r="F961">
        <v>3.74</v>
      </c>
      <c r="G961">
        <v>2.2999999999999998</v>
      </c>
      <c r="H961" t="s">
        <v>143</v>
      </c>
      <c r="I961" t="s">
        <v>143</v>
      </c>
    </row>
    <row r="962" spans="1:9" x14ac:dyDescent="0.45">
      <c r="A962" s="1">
        <v>44385</v>
      </c>
      <c r="B962" t="s">
        <v>147</v>
      </c>
      <c r="C962">
        <v>432.9</v>
      </c>
      <c r="D962">
        <v>518.1</v>
      </c>
      <c r="E962">
        <f>Table3[[#This Row],[operating cash inflow]]-Table3[[#This Row],[operating case outflow ]]</f>
        <v>-85.200000000000045</v>
      </c>
      <c r="F962">
        <v>1.9</v>
      </c>
      <c r="G962">
        <v>3.01</v>
      </c>
      <c r="H962" t="s">
        <v>143</v>
      </c>
      <c r="I962" t="s">
        <v>143</v>
      </c>
    </row>
    <row r="963" spans="1:9" x14ac:dyDescent="0.45">
      <c r="A963" s="1">
        <v>44386</v>
      </c>
      <c r="B963" t="s">
        <v>147</v>
      </c>
      <c r="C963">
        <v>410.67</v>
      </c>
      <c r="D963">
        <v>716.43</v>
      </c>
      <c r="E963">
        <f>Table3[[#This Row],[operating cash inflow]]-Table3[[#This Row],[operating case outflow ]]</f>
        <v>-305.75999999999993</v>
      </c>
      <c r="F963">
        <v>3.81</v>
      </c>
      <c r="G963">
        <v>4.72</v>
      </c>
      <c r="H963" t="s">
        <v>144</v>
      </c>
      <c r="I963" t="s">
        <v>144</v>
      </c>
    </row>
    <row r="964" spans="1:9" x14ac:dyDescent="0.45">
      <c r="A964" s="1">
        <v>44386</v>
      </c>
      <c r="B964" t="s">
        <v>147</v>
      </c>
      <c r="C964">
        <v>374.36</v>
      </c>
      <c r="D964">
        <v>594.03</v>
      </c>
      <c r="E964">
        <f>Table3[[#This Row],[operating cash inflow]]-Table3[[#This Row],[operating case outflow ]]</f>
        <v>-219.66999999999996</v>
      </c>
      <c r="F964">
        <v>3.75</v>
      </c>
      <c r="G964">
        <v>3.97</v>
      </c>
      <c r="H964" t="s">
        <v>146</v>
      </c>
      <c r="I964" t="s">
        <v>144</v>
      </c>
    </row>
    <row r="965" spans="1:9" x14ac:dyDescent="0.45">
      <c r="A965" s="1">
        <v>44386</v>
      </c>
      <c r="B965" t="s">
        <v>147</v>
      </c>
      <c r="C965">
        <v>303.20999999999998</v>
      </c>
      <c r="D965">
        <v>679.19</v>
      </c>
      <c r="E965">
        <f>Table3[[#This Row],[operating cash inflow]]-Table3[[#This Row],[operating case outflow ]]</f>
        <v>-375.98000000000008</v>
      </c>
      <c r="F965">
        <v>4.88</v>
      </c>
      <c r="G965">
        <v>2.2000000000000002</v>
      </c>
      <c r="H965" t="s">
        <v>143</v>
      </c>
      <c r="I965" t="s">
        <v>143</v>
      </c>
    </row>
    <row r="966" spans="1:9" x14ac:dyDescent="0.45">
      <c r="A966" s="1">
        <v>44386</v>
      </c>
      <c r="B966" t="s">
        <v>147</v>
      </c>
      <c r="C966">
        <v>347.23</v>
      </c>
      <c r="D966">
        <v>777.88</v>
      </c>
      <c r="E966">
        <f>Table3[[#This Row],[operating cash inflow]]-Table3[[#This Row],[operating case outflow ]]</f>
        <v>-430.65</v>
      </c>
      <c r="F966">
        <v>4.57</v>
      </c>
      <c r="G966">
        <v>3.51</v>
      </c>
      <c r="H966" t="s">
        <v>144</v>
      </c>
      <c r="I966" t="s">
        <v>144</v>
      </c>
    </row>
    <row r="967" spans="1:9" x14ac:dyDescent="0.45">
      <c r="A967" s="1">
        <v>44386</v>
      </c>
      <c r="B967" t="s">
        <v>147</v>
      </c>
      <c r="C967">
        <v>475.87</v>
      </c>
      <c r="D967">
        <v>574.13</v>
      </c>
      <c r="E967">
        <f>Table3[[#This Row],[operating cash inflow]]-Table3[[#This Row],[operating case outflow ]]</f>
        <v>-98.259999999999991</v>
      </c>
      <c r="F967">
        <v>4.4000000000000004</v>
      </c>
      <c r="G967">
        <v>1.65</v>
      </c>
      <c r="H967" t="s">
        <v>146</v>
      </c>
      <c r="I967" t="s">
        <v>146</v>
      </c>
    </row>
    <row r="968" spans="1:9" x14ac:dyDescent="0.45">
      <c r="A968" s="1">
        <v>44386</v>
      </c>
      <c r="B968" t="s">
        <v>147</v>
      </c>
      <c r="C968">
        <v>163.03</v>
      </c>
      <c r="D968">
        <v>732.37</v>
      </c>
      <c r="E968">
        <f>Table3[[#This Row],[operating cash inflow]]-Table3[[#This Row],[operating case outflow ]]</f>
        <v>-569.34</v>
      </c>
      <c r="F968">
        <v>4.46</v>
      </c>
      <c r="G968">
        <v>4.12</v>
      </c>
      <c r="H968" t="s">
        <v>146</v>
      </c>
      <c r="I968" t="s">
        <v>143</v>
      </c>
    </row>
    <row r="969" spans="1:9" x14ac:dyDescent="0.45">
      <c r="A969" s="1">
        <v>44386</v>
      </c>
      <c r="B969" t="s">
        <v>147</v>
      </c>
      <c r="C969">
        <v>491.53</v>
      </c>
      <c r="D969">
        <v>539.47</v>
      </c>
      <c r="E969">
        <f>Table3[[#This Row],[operating cash inflow]]-Table3[[#This Row],[operating case outflow ]]</f>
        <v>-47.940000000000055</v>
      </c>
      <c r="F969">
        <v>4.03</v>
      </c>
      <c r="G969">
        <v>4.0999999999999996</v>
      </c>
      <c r="H969" t="s">
        <v>144</v>
      </c>
      <c r="I969" t="s">
        <v>144</v>
      </c>
    </row>
    <row r="970" spans="1:9" x14ac:dyDescent="0.45">
      <c r="A970" s="1">
        <v>44387</v>
      </c>
      <c r="B970" t="s">
        <v>147</v>
      </c>
      <c r="C970">
        <v>441.51</v>
      </c>
      <c r="D970">
        <v>550.16999999999996</v>
      </c>
      <c r="E970">
        <f>Table3[[#This Row],[operating cash inflow]]-Table3[[#This Row],[operating case outflow ]]</f>
        <v>-108.65999999999997</v>
      </c>
      <c r="F970">
        <v>3.69</v>
      </c>
      <c r="G970">
        <v>3.61</v>
      </c>
      <c r="H970" t="s">
        <v>145</v>
      </c>
      <c r="I970" t="s">
        <v>143</v>
      </c>
    </row>
    <row r="971" spans="1:9" x14ac:dyDescent="0.45">
      <c r="A971" s="1">
        <v>44387</v>
      </c>
      <c r="B971" t="s">
        <v>147</v>
      </c>
      <c r="C971">
        <v>248.52</v>
      </c>
      <c r="D971">
        <v>730.61</v>
      </c>
      <c r="E971">
        <f>Table3[[#This Row],[operating cash inflow]]-Table3[[#This Row],[operating case outflow ]]</f>
        <v>-482.09000000000003</v>
      </c>
      <c r="F971">
        <v>4.83</v>
      </c>
      <c r="G971">
        <v>1.99</v>
      </c>
      <c r="H971" t="s">
        <v>143</v>
      </c>
      <c r="I971" t="s">
        <v>143</v>
      </c>
    </row>
    <row r="972" spans="1:9" x14ac:dyDescent="0.45">
      <c r="A972" s="1">
        <v>44387</v>
      </c>
      <c r="B972" t="s">
        <v>147</v>
      </c>
      <c r="C972">
        <v>419.05</v>
      </c>
      <c r="D972">
        <v>610.04999999999995</v>
      </c>
      <c r="E972">
        <f>Table3[[#This Row],[operating cash inflow]]-Table3[[#This Row],[operating case outflow ]]</f>
        <v>-190.99999999999994</v>
      </c>
      <c r="F972">
        <v>4.71</v>
      </c>
      <c r="G972">
        <v>4.1399999999999997</v>
      </c>
      <c r="H972" t="s">
        <v>145</v>
      </c>
      <c r="I972" t="s">
        <v>144</v>
      </c>
    </row>
    <row r="973" spans="1:9" x14ac:dyDescent="0.45">
      <c r="A973" s="1">
        <v>44388</v>
      </c>
      <c r="B973" t="s">
        <v>147</v>
      </c>
      <c r="C973">
        <v>181.35</v>
      </c>
      <c r="D973">
        <v>776.62</v>
      </c>
      <c r="E973">
        <f>Table3[[#This Row],[operating cash inflow]]-Table3[[#This Row],[operating case outflow ]]</f>
        <v>-595.27</v>
      </c>
      <c r="F973">
        <v>2.19</v>
      </c>
      <c r="G973">
        <v>4.72</v>
      </c>
      <c r="H973" t="s">
        <v>143</v>
      </c>
      <c r="I973" t="s">
        <v>145</v>
      </c>
    </row>
    <row r="974" spans="1:9" x14ac:dyDescent="0.45">
      <c r="A974" s="1">
        <v>44388</v>
      </c>
      <c r="B974" t="s">
        <v>147</v>
      </c>
      <c r="C974">
        <v>153.06</v>
      </c>
      <c r="D974">
        <v>662.62</v>
      </c>
      <c r="E974">
        <f>Table3[[#This Row],[operating cash inflow]]-Table3[[#This Row],[operating case outflow ]]</f>
        <v>-509.56</v>
      </c>
      <c r="F974">
        <v>3.04</v>
      </c>
      <c r="G974">
        <v>3.46</v>
      </c>
      <c r="H974" t="s">
        <v>144</v>
      </c>
      <c r="I974" t="s">
        <v>145</v>
      </c>
    </row>
    <row r="975" spans="1:9" x14ac:dyDescent="0.45">
      <c r="A975" s="1">
        <v>44388</v>
      </c>
      <c r="B975" t="s">
        <v>147</v>
      </c>
      <c r="C975">
        <v>302.39999999999998</v>
      </c>
      <c r="D975">
        <v>517.62</v>
      </c>
      <c r="E975">
        <f>Table3[[#This Row],[operating cash inflow]]-Table3[[#This Row],[operating case outflow ]]</f>
        <v>-215.22000000000003</v>
      </c>
      <c r="F975">
        <v>2.02</v>
      </c>
      <c r="G975">
        <v>2</v>
      </c>
      <c r="H975" t="s">
        <v>144</v>
      </c>
      <c r="I975" t="s">
        <v>143</v>
      </c>
    </row>
    <row r="976" spans="1:9" x14ac:dyDescent="0.45">
      <c r="A976" s="1">
        <v>44388</v>
      </c>
      <c r="B976" t="s">
        <v>147</v>
      </c>
      <c r="C976">
        <v>227.88</v>
      </c>
      <c r="D976">
        <v>578.48</v>
      </c>
      <c r="E976">
        <f>Table3[[#This Row],[operating cash inflow]]-Table3[[#This Row],[operating case outflow ]]</f>
        <v>-350.6</v>
      </c>
      <c r="F976">
        <v>2.48</v>
      </c>
      <c r="G976">
        <v>4.04</v>
      </c>
      <c r="H976" t="s">
        <v>143</v>
      </c>
      <c r="I976" t="s">
        <v>144</v>
      </c>
    </row>
    <row r="977" spans="1:9" x14ac:dyDescent="0.45">
      <c r="A977" s="1">
        <v>44389</v>
      </c>
      <c r="B977" t="s">
        <v>147</v>
      </c>
      <c r="C977">
        <v>303.35000000000002</v>
      </c>
      <c r="D977">
        <v>795.58</v>
      </c>
      <c r="E977">
        <f>Table3[[#This Row],[operating cash inflow]]-Table3[[#This Row],[operating case outflow ]]</f>
        <v>-492.23</v>
      </c>
      <c r="F977">
        <v>2.78</v>
      </c>
      <c r="G977">
        <v>1.49</v>
      </c>
      <c r="H977" t="s">
        <v>143</v>
      </c>
      <c r="I977" t="s">
        <v>146</v>
      </c>
    </row>
    <row r="978" spans="1:9" x14ac:dyDescent="0.45">
      <c r="A978" s="1">
        <v>44389</v>
      </c>
      <c r="B978" t="s">
        <v>147</v>
      </c>
      <c r="C978">
        <v>354.06</v>
      </c>
      <c r="D978">
        <v>695.88</v>
      </c>
      <c r="E978">
        <f>Table3[[#This Row],[operating cash inflow]]-Table3[[#This Row],[operating case outflow ]]</f>
        <v>-341.82</v>
      </c>
      <c r="F978">
        <v>3.23</v>
      </c>
      <c r="G978">
        <v>4.96</v>
      </c>
      <c r="H978" t="s">
        <v>144</v>
      </c>
      <c r="I978" t="s">
        <v>143</v>
      </c>
    </row>
    <row r="979" spans="1:9" x14ac:dyDescent="0.45">
      <c r="A979" s="1">
        <v>44389</v>
      </c>
      <c r="B979" t="s">
        <v>147</v>
      </c>
      <c r="C979">
        <v>365.79</v>
      </c>
      <c r="D979">
        <v>607.67999999999995</v>
      </c>
      <c r="E979">
        <f>Table3[[#This Row],[operating cash inflow]]-Table3[[#This Row],[operating case outflow ]]</f>
        <v>-241.88999999999993</v>
      </c>
      <c r="F979">
        <v>3.17</v>
      </c>
      <c r="G979">
        <v>3.15</v>
      </c>
      <c r="H979" t="s">
        <v>143</v>
      </c>
      <c r="I979" t="s">
        <v>145</v>
      </c>
    </row>
    <row r="980" spans="1:9" x14ac:dyDescent="0.45">
      <c r="A980" s="1">
        <v>44390</v>
      </c>
      <c r="B980" t="s">
        <v>147</v>
      </c>
      <c r="C980">
        <v>257.94</v>
      </c>
      <c r="D980">
        <v>598.46</v>
      </c>
      <c r="E980">
        <f>Table3[[#This Row],[operating cash inflow]]-Table3[[#This Row],[operating case outflow ]]</f>
        <v>-340.52000000000004</v>
      </c>
      <c r="F980">
        <v>1.65</v>
      </c>
      <c r="G980">
        <v>2.56</v>
      </c>
      <c r="H980" t="s">
        <v>143</v>
      </c>
      <c r="I980" t="s">
        <v>144</v>
      </c>
    </row>
    <row r="981" spans="1:9" x14ac:dyDescent="0.45">
      <c r="A981" s="1">
        <v>44390</v>
      </c>
      <c r="B981" t="s">
        <v>147</v>
      </c>
      <c r="C981">
        <v>472.57</v>
      </c>
      <c r="D981">
        <v>571.28</v>
      </c>
      <c r="E981">
        <f>Table3[[#This Row],[operating cash inflow]]-Table3[[#This Row],[operating case outflow ]]</f>
        <v>-98.70999999999998</v>
      </c>
      <c r="F981">
        <v>4.34</v>
      </c>
      <c r="G981">
        <v>3.87</v>
      </c>
      <c r="H981" t="s">
        <v>146</v>
      </c>
      <c r="I981" t="s">
        <v>144</v>
      </c>
    </row>
    <row r="982" spans="1:9" x14ac:dyDescent="0.45">
      <c r="A982" s="1">
        <v>44390</v>
      </c>
      <c r="B982" t="s">
        <v>147</v>
      </c>
      <c r="C982">
        <v>399.8</v>
      </c>
      <c r="D982">
        <v>760</v>
      </c>
      <c r="E982">
        <f>Table3[[#This Row],[operating cash inflow]]-Table3[[#This Row],[operating case outflow ]]</f>
        <v>-360.2</v>
      </c>
      <c r="F982">
        <v>1.26</v>
      </c>
      <c r="G982">
        <v>3.52</v>
      </c>
      <c r="H982" t="s">
        <v>144</v>
      </c>
      <c r="I982" t="s">
        <v>144</v>
      </c>
    </row>
    <row r="983" spans="1:9" x14ac:dyDescent="0.45">
      <c r="A983" s="1">
        <v>44391</v>
      </c>
      <c r="B983" t="s">
        <v>147</v>
      </c>
      <c r="C983">
        <v>158.55000000000001</v>
      </c>
      <c r="D983">
        <v>770.54</v>
      </c>
      <c r="E983">
        <f>Table3[[#This Row],[operating cash inflow]]-Table3[[#This Row],[operating case outflow ]]</f>
        <v>-611.99</v>
      </c>
      <c r="F983">
        <v>1.48</v>
      </c>
      <c r="G983">
        <v>1.02</v>
      </c>
      <c r="H983" t="s">
        <v>145</v>
      </c>
      <c r="I983" t="s">
        <v>145</v>
      </c>
    </row>
    <row r="984" spans="1:9" x14ac:dyDescent="0.45">
      <c r="A984" s="1">
        <v>44392</v>
      </c>
      <c r="B984" t="s">
        <v>147</v>
      </c>
      <c r="C984">
        <v>399.7</v>
      </c>
      <c r="D984">
        <v>585.82000000000005</v>
      </c>
      <c r="E984">
        <f>Table3[[#This Row],[operating cash inflow]]-Table3[[#This Row],[operating case outflow ]]</f>
        <v>-186.12000000000006</v>
      </c>
      <c r="F984">
        <v>3.05</v>
      </c>
      <c r="G984">
        <v>2.38</v>
      </c>
      <c r="H984" t="s">
        <v>145</v>
      </c>
      <c r="I984" t="s">
        <v>143</v>
      </c>
    </row>
    <row r="985" spans="1:9" x14ac:dyDescent="0.45">
      <c r="A985" s="1">
        <v>44392</v>
      </c>
      <c r="B985" t="s">
        <v>147</v>
      </c>
      <c r="C985">
        <v>499.37</v>
      </c>
      <c r="D985">
        <v>580.54999999999995</v>
      </c>
      <c r="E985">
        <f>Table3[[#This Row],[operating cash inflow]]-Table3[[#This Row],[operating case outflow ]]</f>
        <v>-81.17999999999995</v>
      </c>
      <c r="F985">
        <v>1.1100000000000001</v>
      </c>
      <c r="G985">
        <v>1.64</v>
      </c>
      <c r="H985" t="s">
        <v>146</v>
      </c>
      <c r="I985" t="s">
        <v>144</v>
      </c>
    </row>
    <row r="986" spans="1:9" x14ac:dyDescent="0.45">
      <c r="A986" s="1">
        <v>44392</v>
      </c>
      <c r="B986" t="s">
        <v>147</v>
      </c>
      <c r="C986">
        <v>256.52999999999997</v>
      </c>
      <c r="D986">
        <v>794.59</v>
      </c>
      <c r="E986">
        <f>Table3[[#This Row],[operating cash inflow]]-Table3[[#This Row],[operating case outflow ]]</f>
        <v>-538.06000000000006</v>
      </c>
      <c r="F986">
        <v>3.77</v>
      </c>
      <c r="G986">
        <v>2.73</v>
      </c>
      <c r="H986" t="s">
        <v>146</v>
      </c>
      <c r="I986" t="s">
        <v>143</v>
      </c>
    </row>
    <row r="987" spans="1:9" x14ac:dyDescent="0.45">
      <c r="A987" s="1">
        <v>44392</v>
      </c>
      <c r="B987" t="s">
        <v>147</v>
      </c>
      <c r="C987">
        <v>458.7</v>
      </c>
      <c r="D987">
        <v>550.38</v>
      </c>
      <c r="E987">
        <f>Table3[[#This Row],[operating cash inflow]]-Table3[[#This Row],[operating case outflow ]]</f>
        <v>-91.68</v>
      </c>
      <c r="F987">
        <v>4.75</v>
      </c>
      <c r="G987">
        <v>1.07</v>
      </c>
      <c r="H987" t="s">
        <v>145</v>
      </c>
      <c r="I987" t="s">
        <v>146</v>
      </c>
    </row>
    <row r="988" spans="1:9" x14ac:dyDescent="0.45">
      <c r="A988" s="1">
        <v>44393</v>
      </c>
      <c r="B988" t="s">
        <v>147</v>
      </c>
      <c r="C988">
        <v>406.83</v>
      </c>
      <c r="D988">
        <v>709.38</v>
      </c>
      <c r="E988">
        <f>Table3[[#This Row],[operating cash inflow]]-Table3[[#This Row],[operating case outflow ]]</f>
        <v>-302.55</v>
      </c>
      <c r="F988">
        <v>2.2799999999999998</v>
      </c>
      <c r="G988">
        <v>1.86</v>
      </c>
      <c r="H988" t="s">
        <v>146</v>
      </c>
      <c r="I988" t="s">
        <v>144</v>
      </c>
    </row>
    <row r="989" spans="1:9" x14ac:dyDescent="0.45">
      <c r="A989" s="1">
        <v>44393</v>
      </c>
      <c r="B989" t="s">
        <v>147</v>
      </c>
      <c r="C989">
        <v>386.17</v>
      </c>
      <c r="D989">
        <v>534.62</v>
      </c>
      <c r="E989">
        <f>Table3[[#This Row],[operating cash inflow]]-Table3[[#This Row],[operating case outflow ]]</f>
        <v>-148.44999999999999</v>
      </c>
      <c r="F989">
        <v>2.1800000000000002</v>
      </c>
      <c r="G989">
        <v>3.37</v>
      </c>
      <c r="H989" t="s">
        <v>145</v>
      </c>
      <c r="I989" t="s">
        <v>144</v>
      </c>
    </row>
    <row r="990" spans="1:9" x14ac:dyDescent="0.45">
      <c r="A990" s="1">
        <v>44393</v>
      </c>
      <c r="B990" t="s">
        <v>147</v>
      </c>
      <c r="C990">
        <v>482.82</v>
      </c>
      <c r="D990">
        <v>526.74</v>
      </c>
      <c r="E990">
        <f>Table3[[#This Row],[operating cash inflow]]-Table3[[#This Row],[operating case outflow ]]</f>
        <v>-43.920000000000016</v>
      </c>
      <c r="F990">
        <v>2.15</v>
      </c>
      <c r="G990">
        <v>1.67</v>
      </c>
      <c r="H990" t="s">
        <v>146</v>
      </c>
      <c r="I990" t="s">
        <v>144</v>
      </c>
    </row>
    <row r="991" spans="1:9" x14ac:dyDescent="0.45">
      <c r="A991" s="1">
        <v>44394</v>
      </c>
      <c r="B991" t="s">
        <v>147</v>
      </c>
      <c r="C991">
        <v>349.37</v>
      </c>
      <c r="D991">
        <v>628.29</v>
      </c>
      <c r="E991">
        <f>Table3[[#This Row],[operating cash inflow]]-Table3[[#This Row],[operating case outflow ]]</f>
        <v>-278.91999999999996</v>
      </c>
      <c r="F991">
        <v>4</v>
      </c>
      <c r="G991">
        <v>2.88</v>
      </c>
      <c r="H991" t="s">
        <v>146</v>
      </c>
      <c r="I991" t="s">
        <v>144</v>
      </c>
    </row>
    <row r="992" spans="1:9" x14ac:dyDescent="0.45">
      <c r="A992" s="1">
        <v>44394</v>
      </c>
      <c r="B992" t="s">
        <v>147</v>
      </c>
      <c r="C992">
        <v>283.86</v>
      </c>
      <c r="D992">
        <v>622.13</v>
      </c>
      <c r="E992">
        <f>Table3[[#This Row],[operating cash inflow]]-Table3[[#This Row],[operating case outflow ]]</f>
        <v>-338.27</v>
      </c>
      <c r="F992">
        <v>3.02</v>
      </c>
      <c r="G992">
        <v>1.31</v>
      </c>
      <c r="H992" t="s">
        <v>145</v>
      </c>
      <c r="I992" t="s">
        <v>146</v>
      </c>
    </row>
    <row r="993" spans="1:9" x14ac:dyDescent="0.45">
      <c r="A993" s="1">
        <v>44395</v>
      </c>
      <c r="B993" t="s">
        <v>147</v>
      </c>
      <c r="C993">
        <v>491.55</v>
      </c>
      <c r="D993">
        <v>508.89</v>
      </c>
      <c r="E993">
        <f>Table3[[#This Row],[operating cash inflow]]-Table3[[#This Row],[operating case outflow ]]</f>
        <v>-17.339999999999975</v>
      </c>
      <c r="F993">
        <v>2.33</v>
      </c>
      <c r="G993">
        <v>1.41</v>
      </c>
      <c r="H993" t="s">
        <v>145</v>
      </c>
      <c r="I993" t="s">
        <v>143</v>
      </c>
    </row>
    <row r="994" spans="1:9" x14ac:dyDescent="0.45">
      <c r="A994" s="1">
        <v>44395</v>
      </c>
      <c r="B994" t="s">
        <v>147</v>
      </c>
      <c r="C994">
        <v>334.09</v>
      </c>
      <c r="D994">
        <v>659.36</v>
      </c>
      <c r="E994">
        <f>Table3[[#This Row],[operating cash inflow]]-Table3[[#This Row],[operating case outflow ]]</f>
        <v>-325.27000000000004</v>
      </c>
      <c r="F994">
        <v>3.06</v>
      </c>
      <c r="G994">
        <v>2.11</v>
      </c>
      <c r="H994" t="s">
        <v>144</v>
      </c>
      <c r="I994" t="s">
        <v>145</v>
      </c>
    </row>
    <row r="995" spans="1:9" x14ac:dyDescent="0.45">
      <c r="A995" s="1">
        <v>44395</v>
      </c>
      <c r="B995" t="s">
        <v>142</v>
      </c>
      <c r="C995">
        <v>200.23</v>
      </c>
      <c r="D995">
        <v>545.95000000000005</v>
      </c>
      <c r="E995">
        <f>Table3[[#This Row],[operating cash inflow]]-Table3[[#This Row],[operating case outflow ]]</f>
        <v>-345.72</v>
      </c>
      <c r="F995">
        <v>4.6100000000000003</v>
      </c>
      <c r="G995">
        <v>2.39</v>
      </c>
      <c r="H995" t="s">
        <v>145</v>
      </c>
      <c r="I995" t="s">
        <v>143</v>
      </c>
    </row>
    <row r="996" spans="1:9" x14ac:dyDescent="0.45">
      <c r="A996" s="1">
        <v>44396</v>
      </c>
      <c r="B996" t="s">
        <v>142</v>
      </c>
      <c r="C996">
        <v>195.44</v>
      </c>
      <c r="D996">
        <v>511.14</v>
      </c>
      <c r="E996">
        <f>Table3[[#This Row],[operating cash inflow]]-Table3[[#This Row],[operating case outflow ]]</f>
        <v>-315.7</v>
      </c>
      <c r="F996">
        <v>1.27</v>
      </c>
      <c r="G996">
        <v>4.46</v>
      </c>
      <c r="H996" t="s">
        <v>145</v>
      </c>
      <c r="I996" t="s">
        <v>145</v>
      </c>
    </row>
    <row r="997" spans="1:9" x14ac:dyDescent="0.45">
      <c r="A997" s="1">
        <v>44396</v>
      </c>
      <c r="B997" t="s">
        <v>142</v>
      </c>
      <c r="C997">
        <v>434.83</v>
      </c>
      <c r="D997">
        <v>627.6</v>
      </c>
      <c r="E997">
        <f>Table3[[#This Row],[operating cash inflow]]-Table3[[#This Row],[operating case outflow ]]</f>
        <v>-192.77000000000004</v>
      </c>
      <c r="F997">
        <v>1.36</v>
      </c>
      <c r="G997">
        <v>4.92</v>
      </c>
      <c r="H997" t="s">
        <v>146</v>
      </c>
      <c r="I997" t="s">
        <v>146</v>
      </c>
    </row>
    <row r="998" spans="1:9" x14ac:dyDescent="0.45">
      <c r="A998" s="1">
        <v>44396</v>
      </c>
      <c r="B998" t="s">
        <v>142</v>
      </c>
      <c r="C998">
        <v>163.38</v>
      </c>
      <c r="D998">
        <v>624.52</v>
      </c>
      <c r="E998">
        <f>Table3[[#This Row],[operating cash inflow]]-Table3[[#This Row],[operating case outflow ]]</f>
        <v>-461.14</v>
      </c>
      <c r="F998">
        <v>1.37</v>
      </c>
      <c r="G998">
        <v>4.24</v>
      </c>
      <c r="H998" t="s">
        <v>144</v>
      </c>
      <c r="I998" t="s">
        <v>143</v>
      </c>
    </row>
    <row r="999" spans="1:9" x14ac:dyDescent="0.45">
      <c r="A999" s="1">
        <v>44397</v>
      </c>
      <c r="B999" t="s">
        <v>142</v>
      </c>
      <c r="C999">
        <v>359.06</v>
      </c>
      <c r="D999">
        <v>680.22</v>
      </c>
      <c r="E999">
        <f>Table3[[#This Row],[operating cash inflow]]-Table3[[#This Row],[operating case outflow ]]</f>
        <v>-321.16000000000003</v>
      </c>
      <c r="F999">
        <v>1.25</v>
      </c>
      <c r="G999">
        <v>1.46</v>
      </c>
      <c r="H999" t="s">
        <v>143</v>
      </c>
      <c r="I999" t="s">
        <v>143</v>
      </c>
    </row>
    <row r="1000" spans="1:9" x14ac:dyDescent="0.45">
      <c r="A1000" s="1">
        <v>44397</v>
      </c>
      <c r="B1000" t="s">
        <v>142</v>
      </c>
      <c r="C1000">
        <v>189.12</v>
      </c>
      <c r="D1000">
        <v>686.71</v>
      </c>
      <c r="E1000">
        <f>Table3[[#This Row],[operating cash inflow]]-Table3[[#This Row],[operating case outflow ]]</f>
        <v>-497.59000000000003</v>
      </c>
      <c r="F1000">
        <v>2.64</v>
      </c>
      <c r="G1000">
        <v>1.29</v>
      </c>
      <c r="H1000" t="s">
        <v>145</v>
      </c>
      <c r="I1000" t="s">
        <v>143</v>
      </c>
    </row>
    <row r="1001" spans="1:9" x14ac:dyDescent="0.45">
      <c r="A1001" s="1">
        <v>44397</v>
      </c>
      <c r="B1001" t="s">
        <v>142</v>
      </c>
      <c r="C1001">
        <v>175.06</v>
      </c>
      <c r="D1001">
        <v>540.99</v>
      </c>
      <c r="E1001">
        <f>Table3[[#This Row],[operating cash inflow]]-Table3[[#This Row],[operating case outflow ]]</f>
        <v>-365.93</v>
      </c>
      <c r="F1001">
        <v>3.43</v>
      </c>
      <c r="G1001">
        <v>1.33</v>
      </c>
      <c r="H1001" t="s">
        <v>144</v>
      </c>
      <c r="I1001" t="s">
        <v>145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1"/>
  <sheetViews>
    <sheetView workbookViewId="0">
      <selection activeCell="A5" sqref="A5"/>
    </sheetView>
  </sheetViews>
  <sheetFormatPr defaultRowHeight="14.25" x14ac:dyDescent="0.45"/>
  <cols>
    <col min="1" max="1" width="10.53125" style="1" bestFit="1" customWidth="1"/>
    <col min="2" max="2" width="10.1328125" customWidth="1"/>
    <col min="3" max="3" width="13.53125" customWidth="1"/>
    <col min="4" max="4" width="10.53125" customWidth="1"/>
    <col min="5" max="5" width="9.1328125" customWidth="1"/>
    <col min="6" max="6" width="20.3984375" customWidth="1"/>
    <col min="7" max="7" width="18.6640625" customWidth="1"/>
    <col min="8" max="8" width="20.6640625" customWidth="1"/>
    <col min="9" max="9" width="17.1328125" customWidth="1"/>
    <col min="10" max="10" width="15.33203125" customWidth="1"/>
    <col min="11" max="11" width="11.19921875" bestFit="1" customWidth="1"/>
    <col min="12" max="12" width="19.1328125" bestFit="1" customWidth="1"/>
  </cols>
  <sheetData>
    <row r="1" spans="1:12" x14ac:dyDescent="0.45">
      <c r="A1" s="1" t="s">
        <v>0</v>
      </c>
      <c r="B1" t="s">
        <v>148</v>
      </c>
      <c r="C1" t="s">
        <v>149</v>
      </c>
      <c r="D1" t="s">
        <v>3</v>
      </c>
      <c r="E1" t="s">
        <v>4</v>
      </c>
      <c r="F1" t="s">
        <v>5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  <c r="L1" t="s">
        <v>155</v>
      </c>
    </row>
    <row r="2" spans="1:12" x14ac:dyDescent="0.45">
      <c r="A2" s="1">
        <v>44501</v>
      </c>
      <c r="B2" s="2">
        <v>152.18</v>
      </c>
      <c r="C2">
        <v>0.23</v>
      </c>
      <c r="D2" s="2">
        <v>591.67999999999995</v>
      </c>
      <c r="E2" s="2">
        <v>677.67</v>
      </c>
      <c r="F2" t="s">
        <v>151</v>
      </c>
      <c r="G2">
        <v>100</v>
      </c>
      <c r="H2">
        <v>68</v>
      </c>
      <c r="I2">
        <v>76</v>
      </c>
      <c r="J2">
        <v>38</v>
      </c>
      <c r="K2" s="2">
        <f>Table2[[#This Row],[net sales]]-Table2[[#This Row],[Cost of Goods Sold]]-Table2[[#This Row],[Total Operating Costs]]-Table2[[#This Row],[Finance Expense ]]</f>
        <v>-91.82</v>
      </c>
      <c r="L2" t="s">
        <v>156</v>
      </c>
    </row>
    <row r="3" spans="1:12" x14ac:dyDescent="0.45">
      <c r="A3" s="1">
        <v>44502</v>
      </c>
      <c r="B3" s="2">
        <v>296.64</v>
      </c>
      <c r="C3">
        <v>0.28000000000000003</v>
      </c>
      <c r="D3" s="2">
        <v>589.47</v>
      </c>
      <c r="E3" s="2">
        <v>638.21</v>
      </c>
      <c r="F3" t="s">
        <v>152</v>
      </c>
      <c r="G3">
        <v>2</v>
      </c>
      <c r="H3">
        <v>22</v>
      </c>
      <c r="I3">
        <v>89</v>
      </c>
      <c r="J3">
        <v>84</v>
      </c>
      <c r="K3" s="2">
        <f>Table2[[#This Row],[net sales]]-Table2[[#This Row],[Cost of Goods Sold]]-Table2[[#This Row],[Total Operating Costs]]-Table2[[#This Row],[Finance Expense ]]</f>
        <v>183.64</v>
      </c>
      <c r="L3" t="s">
        <v>152</v>
      </c>
    </row>
    <row r="4" spans="1:12" x14ac:dyDescent="0.45">
      <c r="A4" s="1">
        <v>44503</v>
      </c>
      <c r="B4" s="2">
        <v>242.21</v>
      </c>
      <c r="C4">
        <v>0.19</v>
      </c>
      <c r="D4" s="2">
        <v>770.37</v>
      </c>
      <c r="E4" s="2">
        <v>542.84</v>
      </c>
      <c r="F4" t="s">
        <v>150</v>
      </c>
      <c r="G4">
        <v>85</v>
      </c>
      <c r="H4">
        <v>17</v>
      </c>
      <c r="I4">
        <v>39</v>
      </c>
      <c r="J4">
        <v>50</v>
      </c>
      <c r="K4" s="2">
        <f>Table2[[#This Row],[net sales]]-Table2[[#This Row],[Cost of Goods Sold]]-Table2[[#This Row],[Total Operating Costs]]-Table2[[#This Row],[Finance Expense ]]</f>
        <v>101.21000000000001</v>
      </c>
      <c r="L4" t="s">
        <v>150</v>
      </c>
    </row>
    <row r="5" spans="1:12" x14ac:dyDescent="0.45">
      <c r="A5" s="1">
        <v>44504</v>
      </c>
      <c r="B5" s="2">
        <v>210.87</v>
      </c>
      <c r="C5">
        <v>0.34</v>
      </c>
      <c r="D5" s="2">
        <v>680.18</v>
      </c>
      <c r="E5" s="2">
        <v>554.46</v>
      </c>
      <c r="F5" t="s">
        <v>151</v>
      </c>
      <c r="G5">
        <v>31</v>
      </c>
      <c r="H5">
        <v>18</v>
      </c>
      <c r="I5">
        <v>70</v>
      </c>
      <c r="J5">
        <v>28</v>
      </c>
      <c r="K5" s="2">
        <f>Table2[[#This Row],[net sales]]-Table2[[#This Row],[Cost of Goods Sold]]-Table2[[#This Row],[Total Operating Costs]]-Table2[[#This Row],[Finance Expense ]]</f>
        <v>91.87</v>
      </c>
      <c r="L5" t="s">
        <v>151</v>
      </c>
    </row>
    <row r="6" spans="1:12" x14ac:dyDescent="0.45">
      <c r="A6" s="1">
        <v>44505</v>
      </c>
      <c r="B6" s="2">
        <v>355.24</v>
      </c>
      <c r="C6">
        <v>0.24</v>
      </c>
      <c r="D6" s="2">
        <v>760.65</v>
      </c>
      <c r="E6" s="2">
        <v>555.44000000000005</v>
      </c>
      <c r="F6" t="s">
        <v>151</v>
      </c>
      <c r="G6">
        <v>94</v>
      </c>
      <c r="H6">
        <v>81</v>
      </c>
      <c r="I6">
        <v>56</v>
      </c>
      <c r="J6">
        <v>9</v>
      </c>
      <c r="K6" s="2">
        <f>Table2[[#This Row],[net sales]]-Table2[[#This Row],[Cost of Goods Sold]]-Table2[[#This Row],[Total Operating Costs]]-Table2[[#This Row],[Finance Expense ]]</f>
        <v>124.24000000000001</v>
      </c>
      <c r="L6" t="s">
        <v>156</v>
      </c>
    </row>
    <row r="7" spans="1:12" x14ac:dyDescent="0.45">
      <c r="A7" s="1">
        <v>44506</v>
      </c>
      <c r="B7" s="2">
        <v>294</v>
      </c>
      <c r="C7">
        <v>0.27</v>
      </c>
      <c r="D7" s="2">
        <v>617.47</v>
      </c>
      <c r="E7" s="2">
        <v>536.95000000000005</v>
      </c>
      <c r="F7" t="s">
        <v>151</v>
      </c>
      <c r="G7">
        <v>33</v>
      </c>
      <c r="H7">
        <v>99</v>
      </c>
      <c r="I7">
        <v>15</v>
      </c>
      <c r="J7">
        <v>86</v>
      </c>
      <c r="K7" s="2">
        <f>Table2[[#This Row],[net sales]]-Table2[[#This Row],[Cost of Goods Sold]]-Table2[[#This Row],[Total Operating Costs]]-Table2[[#This Row],[Finance Expense ]]</f>
        <v>147</v>
      </c>
      <c r="L7" t="s">
        <v>151</v>
      </c>
    </row>
    <row r="8" spans="1:12" x14ac:dyDescent="0.45">
      <c r="A8" s="1">
        <v>44507</v>
      </c>
      <c r="B8" s="2">
        <v>235.01</v>
      </c>
      <c r="C8">
        <v>0.24</v>
      </c>
      <c r="D8" s="2">
        <v>727.3</v>
      </c>
      <c r="E8" s="2">
        <v>509.55</v>
      </c>
      <c r="F8" t="s">
        <v>151</v>
      </c>
      <c r="G8">
        <v>50</v>
      </c>
      <c r="H8">
        <v>98</v>
      </c>
      <c r="I8">
        <v>93</v>
      </c>
      <c r="J8">
        <v>39</v>
      </c>
      <c r="K8" s="2">
        <f>Table2[[#This Row],[net sales]]-Table2[[#This Row],[Cost of Goods Sold]]-Table2[[#This Row],[Total Operating Costs]]-Table2[[#This Row],[Finance Expense ]]</f>
        <v>-5.9900000000000091</v>
      </c>
      <c r="L8" t="s">
        <v>151</v>
      </c>
    </row>
    <row r="9" spans="1:12" x14ac:dyDescent="0.45">
      <c r="A9" s="1">
        <v>44508</v>
      </c>
      <c r="B9" s="2">
        <v>496.65</v>
      </c>
      <c r="C9">
        <v>0.31</v>
      </c>
      <c r="D9" s="2">
        <v>743.81</v>
      </c>
      <c r="E9" s="2">
        <v>600.26</v>
      </c>
      <c r="F9" t="s">
        <v>151</v>
      </c>
      <c r="G9">
        <v>74</v>
      </c>
      <c r="H9">
        <v>77</v>
      </c>
      <c r="I9">
        <v>2</v>
      </c>
      <c r="J9">
        <v>64</v>
      </c>
      <c r="K9" s="2">
        <f>Table2[[#This Row],[net sales]]-Table2[[#This Row],[Cost of Goods Sold]]-Table2[[#This Row],[Total Operating Costs]]-Table2[[#This Row],[Finance Expense ]]</f>
        <v>343.65</v>
      </c>
      <c r="L9" t="s">
        <v>156</v>
      </c>
    </row>
    <row r="10" spans="1:12" x14ac:dyDescent="0.45">
      <c r="A10" s="1">
        <v>44509</v>
      </c>
      <c r="B10" s="2">
        <v>201.56</v>
      </c>
      <c r="C10">
        <v>0.23</v>
      </c>
      <c r="D10" s="2">
        <v>556.42999999999995</v>
      </c>
      <c r="E10" s="2">
        <v>737.8</v>
      </c>
      <c r="F10" t="s">
        <v>151</v>
      </c>
      <c r="G10">
        <v>78</v>
      </c>
      <c r="H10">
        <v>57</v>
      </c>
      <c r="I10">
        <v>96</v>
      </c>
      <c r="J10">
        <v>100</v>
      </c>
      <c r="K10" s="2">
        <f>Table2[[#This Row],[net sales]]-Table2[[#This Row],[Cost of Goods Sold]]-Table2[[#This Row],[Total Operating Costs]]-Table2[[#This Row],[Finance Expense ]]</f>
        <v>-29.439999999999998</v>
      </c>
      <c r="L10" t="s">
        <v>156</v>
      </c>
    </row>
    <row r="11" spans="1:12" x14ac:dyDescent="0.45">
      <c r="A11" s="1">
        <v>44510</v>
      </c>
      <c r="B11" s="2">
        <v>128.66</v>
      </c>
      <c r="C11">
        <v>0.34</v>
      </c>
      <c r="D11" s="2">
        <v>639.12</v>
      </c>
      <c r="E11" s="2">
        <v>655.68</v>
      </c>
      <c r="F11" t="s">
        <v>151</v>
      </c>
      <c r="G11">
        <v>21</v>
      </c>
      <c r="H11">
        <v>16</v>
      </c>
      <c r="I11">
        <v>69</v>
      </c>
      <c r="J11">
        <v>90</v>
      </c>
      <c r="K11" s="2">
        <f>Table2[[#This Row],[net sales]]-Table2[[#This Row],[Cost of Goods Sold]]-Table2[[#This Row],[Total Operating Costs]]-Table2[[#This Row],[Finance Expense ]]</f>
        <v>22.659999999999997</v>
      </c>
      <c r="L11" t="s">
        <v>156</v>
      </c>
    </row>
    <row r="12" spans="1:12" x14ac:dyDescent="0.45">
      <c r="A12" s="1">
        <v>44511</v>
      </c>
      <c r="B12" s="2">
        <v>130.56</v>
      </c>
      <c r="C12">
        <v>0.3</v>
      </c>
      <c r="D12" s="2">
        <v>619.34</v>
      </c>
      <c r="E12" s="2">
        <v>527.54999999999995</v>
      </c>
      <c r="F12" t="s">
        <v>150</v>
      </c>
      <c r="G12">
        <v>83</v>
      </c>
      <c r="H12">
        <v>9</v>
      </c>
      <c r="I12">
        <v>63</v>
      </c>
      <c r="J12">
        <v>18</v>
      </c>
      <c r="K12" s="2">
        <f>Table2[[#This Row],[net sales]]-Table2[[#This Row],[Cost of Goods Sold]]-Table2[[#This Row],[Total Operating Costs]]-Table2[[#This Row],[Finance Expense ]]</f>
        <v>-24.439999999999998</v>
      </c>
      <c r="L12" t="s">
        <v>156</v>
      </c>
    </row>
    <row r="13" spans="1:12" x14ac:dyDescent="0.45">
      <c r="A13" s="1">
        <v>44512</v>
      </c>
      <c r="B13" s="2">
        <v>451.84</v>
      </c>
      <c r="C13">
        <v>0.2</v>
      </c>
      <c r="D13" s="2">
        <v>753.53</v>
      </c>
      <c r="E13" s="2">
        <v>643.82000000000005</v>
      </c>
      <c r="F13" t="s">
        <v>151</v>
      </c>
      <c r="G13">
        <v>70</v>
      </c>
      <c r="H13">
        <v>14</v>
      </c>
      <c r="I13">
        <v>57</v>
      </c>
      <c r="J13">
        <v>21</v>
      </c>
      <c r="K13" s="2">
        <f>Table2[[#This Row],[net sales]]-Table2[[#This Row],[Cost of Goods Sold]]-Table2[[#This Row],[Total Operating Costs]]-Table2[[#This Row],[Finance Expense ]]</f>
        <v>310.83999999999997</v>
      </c>
      <c r="L13" t="s">
        <v>151</v>
      </c>
    </row>
    <row r="14" spans="1:12" x14ac:dyDescent="0.45">
      <c r="A14" s="1">
        <v>44513</v>
      </c>
      <c r="B14" s="2">
        <v>396.52</v>
      </c>
      <c r="C14">
        <v>0.23</v>
      </c>
      <c r="D14" s="2">
        <v>672.08</v>
      </c>
      <c r="E14" s="2">
        <v>553.53</v>
      </c>
      <c r="F14" t="s">
        <v>151</v>
      </c>
      <c r="G14">
        <v>66</v>
      </c>
      <c r="H14">
        <v>68</v>
      </c>
      <c r="I14">
        <v>69</v>
      </c>
      <c r="J14">
        <v>48</v>
      </c>
      <c r="K14" s="2">
        <f>Table2[[#This Row],[net sales]]-Table2[[#This Row],[Cost of Goods Sold]]-Table2[[#This Row],[Total Operating Costs]]-Table2[[#This Row],[Finance Expense ]]</f>
        <v>193.51999999999998</v>
      </c>
      <c r="L14" t="s">
        <v>156</v>
      </c>
    </row>
    <row r="15" spans="1:12" x14ac:dyDescent="0.45">
      <c r="A15" s="1">
        <v>44514</v>
      </c>
      <c r="B15" s="2">
        <v>247.77</v>
      </c>
      <c r="C15">
        <v>0.28000000000000003</v>
      </c>
      <c r="D15" s="2">
        <v>528.17999999999995</v>
      </c>
      <c r="E15" s="2">
        <v>746.08</v>
      </c>
      <c r="F15" t="s">
        <v>150</v>
      </c>
      <c r="G15">
        <v>93</v>
      </c>
      <c r="H15">
        <v>37</v>
      </c>
      <c r="I15">
        <v>64</v>
      </c>
      <c r="J15">
        <v>71</v>
      </c>
      <c r="K15" s="2">
        <f>Table2[[#This Row],[net sales]]-Table2[[#This Row],[Cost of Goods Sold]]-Table2[[#This Row],[Total Operating Costs]]-Table2[[#This Row],[Finance Expense ]]</f>
        <v>53.77000000000001</v>
      </c>
      <c r="L15" t="s">
        <v>156</v>
      </c>
    </row>
    <row r="16" spans="1:12" x14ac:dyDescent="0.45">
      <c r="A16" s="1">
        <v>44515</v>
      </c>
      <c r="B16" s="2">
        <v>306.01</v>
      </c>
      <c r="C16">
        <v>0.28000000000000003</v>
      </c>
      <c r="D16" s="2">
        <v>522.23</v>
      </c>
      <c r="E16" s="2">
        <v>519.54</v>
      </c>
      <c r="F16" t="s">
        <v>151</v>
      </c>
      <c r="G16">
        <v>38</v>
      </c>
      <c r="H16">
        <v>1</v>
      </c>
      <c r="I16">
        <v>55</v>
      </c>
      <c r="J16">
        <v>51</v>
      </c>
      <c r="K16" s="2">
        <f>Table2[[#This Row],[net sales]]-Table2[[#This Row],[Cost of Goods Sold]]-Table2[[#This Row],[Total Operating Costs]]-Table2[[#This Row],[Finance Expense ]]</f>
        <v>212.01</v>
      </c>
      <c r="L16" t="s">
        <v>151</v>
      </c>
    </row>
    <row r="17" spans="1:12" x14ac:dyDescent="0.45">
      <c r="A17" s="1">
        <v>44516</v>
      </c>
      <c r="B17" s="2">
        <v>480.96</v>
      </c>
      <c r="C17">
        <v>0.21</v>
      </c>
      <c r="D17" s="2">
        <v>534.09</v>
      </c>
      <c r="E17" s="2">
        <v>748.26</v>
      </c>
      <c r="F17" t="s">
        <v>151</v>
      </c>
      <c r="G17">
        <v>67</v>
      </c>
      <c r="H17">
        <v>11</v>
      </c>
      <c r="I17">
        <v>77</v>
      </c>
      <c r="J17">
        <v>99</v>
      </c>
      <c r="K17" s="2">
        <f>Table2[[#This Row],[net sales]]-Table2[[#This Row],[Cost of Goods Sold]]-Table2[[#This Row],[Total Operating Costs]]-Table2[[#This Row],[Finance Expense ]]</f>
        <v>325.95999999999998</v>
      </c>
      <c r="L17" t="s">
        <v>156</v>
      </c>
    </row>
    <row r="18" spans="1:12" x14ac:dyDescent="0.45">
      <c r="A18" s="1">
        <v>44517</v>
      </c>
      <c r="B18" s="2">
        <v>109.2</v>
      </c>
      <c r="C18">
        <v>0.28999999999999998</v>
      </c>
      <c r="D18" s="2">
        <v>568.04999999999995</v>
      </c>
      <c r="E18" s="2">
        <v>795.88</v>
      </c>
      <c r="F18" t="s">
        <v>151</v>
      </c>
      <c r="G18">
        <v>11</v>
      </c>
      <c r="H18">
        <v>75</v>
      </c>
      <c r="I18">
        <v>28</v>
      </c>
      <c r="J18">
        <v>45</v>
      </c>
      <c r="K18" s="2">
        <f>Table2[[#This Row],[net sales]]-Table2[[#This Row],[Cost of Goods Sold]]-Table2[[#This Row],[Total Operating Costs]]-Table2[[#This Row],[Finance Expense ]]</f>
        <v>-4.7999999999999972</v>
      </c>
      <c r="L18" t="s">
        <v>151</v>
      </c>
    </row>
    <row r="19" spans="1:12" x14ac:dyDescent="0.45">
      <c r="A19" s="1">
        <v>44518</v>
      </c>
      <c r="B19" s="2">
        <v>449.02</v>
      </c>
      <c r="C19">
        <v>0.28000000000000003</v>
      </c>
      <c r="D19" s="2">
        <v>698.46</v>
      </c>
      <c r="E19" s="2">
        <v>576.57000000000005</v>
      </c>
      <c r="F19" t="s">
        <v>151</v>
      </c>
      <c r="G19">
        <v>51</v>
      </c>
      <c r="H19">
        <v>48</v>
      </c>
      <c r="I19">
        <v>79</v>
      </c>
      <c r="J19">
        <v>36</v>
      </c>
      <c r="K19" s="2">
        <f>Table2[[#This Row],[net sales]]-Table2[[#This Row],[Cost of Goods Sold]]-Table2[[#This Row],[Total Operating Costs]]-Table2[[#This Row],[Finance Expense ]]</f>
        <v>271.02</v>
      </c>
      <c r="L19" t="s">
        <v>151</v>
      </c>
    </row>
    <row r="20" spans="1:12" x14ac:dyDescent="0.45">
      <c r="A20" s="1">
        <v>44519</v>
      </c>
      <c r="B20" s="2">
        <v>167.88</v>
      </c>
      <c r="C20">
        <v>0.28000000000000003</v>
      </c>
      <c r="D20" s="2">
        <v>781.07</v>
      </c>
      <c r="E20" s="2">
        <v>721.18</v>
      </c>
      <c r="F20" t="s">
        <v>151</v>
      </c>
      <c r="G20">
        <v>34</v>
      </c>
      <c r="H20">
        <v>5</v>
      </c>
      <c r="I20">
        <v>41</v>
      </c>
      <c r="J20">
        <v>47</v>
      </c>
      <c r="K20" s="2">
        <f>Table2[[#This Row],[net sales]]-Table2[[#This Row],[Cost of Goods Sold]]-Table2[[#This Row],[Total Operating Costs]]-Table2[[#This Row],[Finance Expense ]]</f>
        <v>87.88</v>
      </c>
      <c r="L20" t="s">
        <v>156</v>
      </c>
    </row>
    <row r="21" spans="1:12" x14ac:dyDescent="0.45">
      <c r="A21" s="1">
        <v>44520</v>
      </c>
      <c r="B21" s="2">
        <v>338.38</v>
      </c>
      <c r="C21">
        <v>0.33</v>
      </c>
      <c r="D21" s="2">
        <v>645.82000000000005</v>
      </c>
      <c r="E21" s="2">
        <v>544.47</v>
      </c>
      <c r="F21" t="s">
        <v>150</v>
      </c>
      <c r="G21">
        <v>38</v>
      </c>
      <c r="H21">
        <v>43</v>
      </c>
      <c r="I21">
        <v>45</v>
      </c>
      <c r="J21">
        <v>91</v>
      </c>
      <c r="K21" s="2">
        <f>Table2[[#This Row],[net sales]]-Table2[[#This Row],[Cost of Goods Sold]]-Table2[[#This Row],[Total Operating Costs]]-Table2[[#This Row],[Finance Expense ]]</f>
        <v>212.38</v>
      </c>
      <c r="L21" t="s">
        <v>150</v>
      </c>
    </row>
    <row r="22" spans="1:12" x14ac:dyDescent="0.45">
      <c r="A22" s="1">
        <v>44521</v>
      </c>
      <c r="B22" s="2">
        <v>209.11</v>
      </c>
      <c r="C22">
        <v>0.21</v>
      </c>
      <c r="D22" s="2">
        <v>699.52</v>
      </c>
      <c r="E22" s="2">
        <v>507.25</v>
      </c>
      <c r="F22" t="s">
        <v>151</v>
      </c>
      <c r="G22">
        <v>53</v>
      </c>
      <c r="H22">
        <v>95</v>
      </c>
      <c r="I22">
        <v>14</v>
      </c>
      <c r="J22">
        <v>57</v>
      </c>
      <c r="K22" s="2">
        <f>Table2[[#This Row],[net sales]]-Table2[[#This Row],[Cost of Goods Sold]]-Table2[[#This Row],[Total Operating Costs]]-Table2[[#This Row],[Finance Expense ]]</f>
        <v>47.110000000000014</v>
      </c>
      <c r="L22" t="s">
        <v>156</v>
      </c>
    </row>
    <row r="23" spans="1:12" x14ac:dyDescent="0.45">
      <c r="A23" s="1">
        <v>44522</v>
      </c>
      <c r="B23" s="2">
        <v>425.61</v>
      </c>
      <c r="C23">
        <v>0.26</v>
      </c>
      <c r="D23" s="2">
        <v>627.75</v>
      </c>
      <c r="E23" s="2">
        <v>674.87</v>
      </c>
      <c r="F23" t="s">
        <v>151</v>
      </c>
      <c r="G23">
        <v>83</v>
      </c>
      <c r="H23">
        <v>48</v>
      </c>
      <c r="I23">
        <v>27</v>
      </c>
      <c r="J23">
        <v>52</v>
      </c>
      <c r="K23" s="2">
        <f>Table2[[#This Row],[net sales]]-Table2[[#This Row],[Cost of Goods Sold]]-Table2[[#This Row],[Total Operating Costs]]-Table2[[#This Row],[Finance Expense ]]</f>
        <v>267.61</v>
      </c>
      <c r="L23" t="s">
        <v>156</v>
      </c>
    </row>
    <row r="24" spans="1:12" x14ac:dyDescent="0.45">
      <c r="A24" s="1">
        <v>44523</v>
      </c>
      <c r="B24" s="2">
        <v>218.31</v>
      </c>
      <c r="C24">
        <v>0.3</v>
      </c>
      <c r="D24" s="2">
        <v>547.88</v>
      </c>
      <c r="E24" s="2">
        <v>621.20000000000005</v>
      </c>
      <c r="F24" t="s">
        <v>151</v>
      </c>
      <c r="G24">
        <v>68</v>
      </c>
      <c r="H24">
        <v>32</v>
      </c>
      <c r="I24">
        <v>39</v>
      </c>
      <c r="J24">
        <v>39</v>
      </c>
      <c r="K24" s="2">
        <f>Table2[[#This Row],[net sales]]-Table2[[#This Row],[Cost of Goods Sold]]-Table2[[#This Row],[Total Operating Costs]]-Table2[[#This Row],[Finance Expense ]]</f>
        <v>79.31</v>
      </c>
      <c r="L24" t="s">
        <v>156</v>
      </c>
    </row>
    <row r="25" spans="1:12" x14ac:dyDescent="0.45">
      <c r="A25" s="1">
        <v>44524</v>
      </c>
      <c r="B25" s="2">
        <v>418.78</v>
      </c>
      <c r="C25">
        <v>0.27</v>
      </c>
      <c r="D25" s="2">
        <v>740</v>
      </c>
      <c r="E25" s="2">
        <v>617.32000000000005</v>
      </c>
      <c r="F25" t="s">
        <v>151</v>
      </c>
      <c r="G25">
        <v>91</v>
      </c>
      <c r="H25">
        <v>37</v>
      </c>
      <c r="I25">
        <v>17</v>
      </c>
      <c r="J25">
        <v>29</v>
      </c>
      <c r="K25" s="2">
        <f>Table2[[#This Row],[net sales]]-Table2[[#This Row],[Cost of Goods Sold]]-Table2[[#This Row],[Total Operating Costs]]-Table2[[#This Row],[Finance Expense ]]</f>
        <v>273.77999999999997</v>
      </c>
      <c r="L25" t="s">
        <v>156</v>
      </c>
    </row>
    <row r="26" spans="1:12" x14ac:dyDescent="0.45">
      <c r="A26" s="1">
        <v>44525</v>
      </c>
      <c r="B26" s="2">
        <v>321.62</v>
      </c>
      <c r="C26">
        <v>0.22</v>
      </c>
      <c r="D26" s="2">
        <v>790.05</v>
      </c>
      <c r="E26" s="2">
        <v>606.28</v>
      </c>
      <c r="F26" t="s">
        <v>151</v>
      </c>
      <c r="G26">
        <v>52</v>
      </c>
      <c r="H26">
        <v>3</v>
      </c>
      <c r="I26">
        <v>1</v>
      </c>
      <c r="J26">
        <v>55</v>
      </c>
      <c r="K26" s="2">
        <f>Table2[[#This Row],[net sales]]-Table2[[#This Row],[Cost of Goods Sold]]-Table2[[#This Row],[Total Operating Costs]]-Table2[[#This Row],[Finance Expense ]]</f>
        <v>265.62</v>
      </c>
      <c r="L26" t="s">
        <v>156</v>
      </c>
    </row>
    <row r="27" spans="1:12" x14ac:dyDescent="0.45">
      <c r="A27" s="1">
        <v>44526</v>
      </c>
      <c r="B27" s="2">
        <v>337.29</v>
      </c>
      <c r="C27">
        <v>0.3</v>
      </c>
      <c r="D27" s="2">
        <v>552.73</v>
      </c>
      <c r="E27" s="2">
        <v>694.66</v>
      </c>
      <c r="F27" t="s">
        <v>150</v>
      </c>
      <c r="G27">
        <v>9</v>
      </c>
      <c r="H27">
        <v>80</v>
      </c>
      <c r="I27">
        <v>83</v>
      </c>
      <c r="J27">
        <v>14</v>
      </c>
      <c r="K27" s="2">
        <f>Table2[[#This Row],[net sales]]-Table2[[#This Row],[Cost of Goods Sold]]-Table2[[#This Row],[Total Operating Costs]]-Table2[[#This Row],[Finance Expense ]]</f>
        <v>165.29000000000002</v>
      </c>
      <c r="L27" t="s">
        <v>156</v>
      </c>
    </row>
    <row r="28" spans="1:12" x14ac:dyDescent="0.45">
      <c r="A28" s="1">
        <v>44527</v>
      </c>
      <c r="B28" s="2">
        <v>106.44</v>
      </c>
      <c r="C28">
        <v>0.21</v>
      </c>
      <c r="D28" s="2">
        <v>538.91</v>
      </c>
      <c r="E28" s="2">
        <v>604.24</v>
      </c>
      <c r="F28" t="s">
        <v>150</v>
      </c>
      <c r="G28">
        <v>74</v>
      </c>
      <c r="H28">
        <v>8</v>
      </c>
      <c r="I28">
        <v>94</v>
      </c>
      <c r="J28">
        <v>91</v>
      </c>
      <c r="K28" s="2">
        <f>Table2[[#This Row],[net sales]]-Table2[[#This Row],[Cost of Goods Sold]]-Table2[[#This Row],[Total Operating Costs]]-Table2[[#This Row],[Finance Expense ]]</f>
        <v>-69.56</v>
      </c>
      <c r="L28" t="s">
        <v>156</v>
      </c>
    </row>
    <row r="29" spans="1:12" x14ac:dyDescent="0.45">
      <c r="A29" s="1">
        <v>44528</v>
      </c>
      <c r="B29" s="2">
        <v>487.71</v>
      </c>
      <c r="C29">
        <v>0.28999999999999998</v>
      </c>
      <c r="D29" s="2">
        <v>646</v>
      </c>
      <c r="E29" s="2">
        <v>710.48</v>
      </c>
      <c r="F29" t="s">
        <v>150</v>
      </c>
      <c r="G29">
        <v>96</v>
      </c>
      <c r="H29">
        <v>56</v>
      </c>
      <c r="I29">
        <v>80</v>
      </c>
      <c r="J29">
        <v>71</v>
      </c>
      <c r="K29" s="2">
        <f>Table2[[#This Row],[net sales]]-Table2[[#This Row],[Cost of Goods Sold]]-Table2[[#This Row],[Total Operating Costs]]-Table2[[#This Row],[Finance Expense ]]</f>
        <v>255.70999999999998</v>
      </c>
      <c r="L29" t="s">
        <v>156</v>
      </c>
    </row>
    <row r="30" spans="1:12" x14ac:dyDescent="0.45">
      <c r="A30" s="1">
        <v>44529</v>
      </c>
      <c r="B30" s="2">
        <v>131.30000000000001</v>
      </c>
      <c r="C30">
        <v>0.31</v>
      </c>
      <c r="D30" s="2">
        <v>636.1</v>
      </c>
      <c r="E30" s="2">
        <v>759.94</v>
      </c>
      <c r="F30" t="s">
        <v>151</v>
      </c>
      <c r="G30">
        <v>60</v>
      </c>
      <c r="H30">
        <v>52</v>
      </c>
      <c r="I30">
        <v>72</v>
      </c>
      <c r="J30">
        <v>98</v>
      </c>
      <c r="K30" s="2">
        <f>Table2[[#This Row],[net sales]]-Table2[[#This Row],[Cost of Goods Sold]]-Table2[[#This Row],[Total Operating Costs]]-Table2[[#This Row],[Finance Expense ]]</f>
        <v>-52.699999999999989</v>
      </c>
      <c r="L30" t="s">
        <v>151</v>
      </c>
    </row>
    <row r="31" spans="1:12" x14ac:dyDescent="0.45">
      <c r="A31" s="1">
        <v>44530</v>
      </c>
      <c r="B31" s="2">
        <v>372.28</v>
      </c>
      <c r="C31">
        <v>0.28000000000000003</v>
      </c>
      <c r="D31" s="2">
        <v>613.65</v>
      </c>
      <c r="E31" s="2">
        <v>563.26</v>
      </c>
      <c r="F31" t="s">
        <v>151</v>
      </c>
      <c r="G31">
        <v>5</v>
      </c>
      <c r="H31">
        <v>61</v>
      </c>
      <c r="I31">
        <v>30</v>
      </c>
      <c r="J31">
        <v>26</v>
      </c>
      <c r="K31" s="2">
        <f>Table2[[#This Row],[net sales]]-Table2[[#This Row],[Cost of Goods Sold]]-Table2[[#This Row],[Total Operating Costs]]-Table2[[#This Row],[Finance Expense ]]</f>
        <v>276.27999999999997</v>
      </c>
      <c r="L31" t="s">
        <v>151</v>
      </c>
    </row>
    <row r="32" spans="1:12" x14ac:dyDescent="0.45">
      <c r="A32" s="1">
        <v>44531</v>
      </c>
      <c r="B32" s="2">
        <v>473.19</v>
      </c>
      <c r="C32">
        <v>0.19</v>
      </c>
      <c r="D32" s="2">
        <v>622.58000000000004</v>
      </c>
      <c r="E32" s="2">
        <v>745.09</v>
      </c>
      <c r="F32" t="s">
        <v>151</v>
      </c>
      <c r="G32">
        <v>68</v>
      </c>
      <c r="H32">
        <v>92</v>
      </c>
      <c r="I32">
        <v>25</v>
      </c>
      <c r="J32">
        <v>80</v>
      </c>
      <c r="K32" s="2">
        <f>Table2[[#This Row],[net sales]]-Table2[[#This Row],[Cost of Goods Sold]]-Table2[[#This Row],[Total Operating Costs]]-Table2[[#This Row],[Finance Expense ]]</f>
        <v>288.19</v>
      </c>
      <c r="L32" t="s">
        <v>156</v>
      </c>
    </row>
    <row r="33" spans="1:12" x14ac:dyDescent="0.45">
      <c r="A33" s="1">
        <v>44532</v>
      </c>
      <c r="B33" s="2">
        <v>435.33</v>
      </c>
      <c r="C33">
        <v>0.26</v>
      </c>
      <c r="D33" s="2">
        <v>706.68</v>
      </c>
      <c r="E33" s="2">
        <v>590.96</v>
      </c>
      <c r="F33" t="s">
        <v>152</v>
      </c>
      <c r="G33">
        <v>59</v>
      </c>
      <c r="H33">
        <v>75</v>
      </c>
      <c r="I33">
        <v>91</v>
      </c>
      <c r="J33">
        <v>78</v>
      </c>
      <c r="K33" s="2">
        <f>Table2[[#This Row],[net sales]]-Table2[[#This Row],[Cost of Goods Sold]]-Table2[[#This Row],[Total Operating Costs]]-Table2[[#This Row],[Finance Expense ]]</f>
        <v>210.32999999999998</v>
      </c>
      <c r="L33" t="s">
        <v>156</v>
      </c>
    </row>
    <row r="34" spans="1:12" x14ac:dyDescent="0.45">
      <c r="A34" s="1">
        <v>44533</v>
      </c>
      <c r="B34" s="2">
        <v>486.69</v>
      </c>
      <c r="C34">
        <v>0.31</v>
      </c>
      <c r="D34" s="2">
        <v>663.34</v>
      </c>
      <c r="E34" s="2">
        <v>721.2</v>
      </c>
      <c r="F34" t="s">
        <v>150</v>
      </c>
      <c r="G34">
        <v>19</v>
      </c>
      <c r="H34">
        <v>2</v>
      </c>
      <c r="I34">
        <v>99</v>
      </c>
      <c r="J34">
        <v>41</v>
      </c>
      <c r="K34" s="2">
        <f>Table2[[#This Row],[net sales]]-Table2[[#This Row],[Cost of Goods Sold]]-Table2[[#This Row],[Total Operating Costs]]-Table2[[#This Row],[Finance Expense ]]</f>
        <v>366.69</v>
      </c>
      <c r="L34" t="s">
        <v>156</v>
      </c>
    </row>
    <row r="35" spans="1:12" x14ac:dyDescent="0.45">
      <c r="A35" s="1">
        <v>44534</v>
      </c>
      <c r="B35" s="2">
        <v>293.63</v>
      </c>
      <c r="C35">
        <v>0.33</v>
      </c>
      <c r="D35" s="2">
        <v>706.69</v>
      </c>
      <c r="E35" s="2">
        <v>601.27</v>
      </c>
      <c r="F35" t="s">
        <v>151</v>
      </c>
      <c r="G35">
        <v>37</v>
      </c>
      <c r="H35">
        <v>38</v>
      </c>
      <c r="I35">
        <v>29</v>
      </c>
      <c r="J35">
        <v>10</v>
      </c>
      <c r="K35" s="2">
        <f>Table2[[#This Row],[net sales]]-Table2[[#This Row],[Cost of Goods Sold]]-Table2[[#This Row],[Total Operating Costs]]-Table2[[#This Row],[Finance Expense ]]</f>
        <v>189.63</v>
      </c>
      <c r="L35" t="s">
        <v>156</v>
      </c>
    </row>
    <row r="36" spans="1:12" x14ac:dyDescent="0.45">
      <c r="A36" s="1">
        <v>44535</v>
      </c>
      <c r="B36" s="2">
        <v>412.93</v>
      </c>
      <c r="C36">
        <v>0.25</v>
      </c>
      <c r="D36" s="2">
        <v>553.25</v>
      </c>
      <c r="E36" s="2">
        <v>629.54999999999995</v>
      </c>
      <c r="F36" t="s">
        <v>151</v>
      </c>
      <c r="G36">
        <v>64</v>
      </c>
      <c r="H36">
        <v>80</v>
      </c>
      <c r="I36">
        <v>41</v>
      </c>
      <c r="J36">
        <v>89</v>
      </c>
      <c r="K36" s="2">
        <f>Table2[[#This Row],[net sales]]-Table2[[#This Row],[Cost of Goods Sold]]-Table2[[#This Row],[Total Operating Costs]]-Table2[[#This Row],[Finance Expense ]]</f>
        <v>227.93</v>
      </c>
      <c r="L36" t="s">
        <v>156</v>
      </c>
    </row>
    <row r="37" spans="1:12" x14ac:dyDescent="0.45">
      <c r="A37" s="1">
        <v>44536</v>
      </c>
      <c r="B37" s="2">
        <v>196.57</v>
      </c>
      <c r="C37">
        <v>0.3</v>
      </c>
      <c r="D37" s="2">
        <v>510.56</v>
      </c>
      <c r="E37" s="2">
        <v>723.98</v>
      </c>
      <c r="F37" t="s">
        <v>150</v>
      </c>
      <c r="G37">
        <v>67</v>
      </c>
      <c r="H37">
        <v>46</v>
      </c>
      <c r="I37">
        <v>85</v>
      </c>
      <c r="J37">
        <v>53</v>
      </c>
      <c r="K37" s="2">
        <f>Table2[[#This Row],[net sales]]-Table2[[#This Row],[Cost of Goods Sold]]-Table2[[#This Row],[Total Operating Costs]]-Table2[[#This Row],[Finance Expense ]]</f>
        <v>-1.4300000000000068</v>
      </c>
      <c r="L37" t="s">
        <v>150</v>
      </c>
    </row>
    <row r="38" spans="1:12" x14ac:dyDescent="0.45">
      <c r="A38" s="1">
        <v>44537</v>
      </c>
      <c r="B38" s="2">
        <v>265.89</v>
      </c>
      <c r="C38">
        <v>0.27</v>
      </c>
      <c r="D38" s="2">
        <v>692.57</v>
      </c>
      <c r="E38" s="2">
        <v>520.42999999999995</v>
      </c>
      <c r="F38" t="s">
        <v>152</v>
      </c>
      <c r="G38">
        <v>23</v>
      </c>
      <c r="H38">
        <v>89</v>
      </c>
      <c r="I38">
        <v>48</v>
      </c>
      <c r="J38">
        <v>32</v>
      </c>
      <c r="K38" s="2">
        <f>Table2[[#This Row],[net sales]]-Table2[[#This Row],[Cost of Goods Sold]]-Table2[[#This Row],[Total Operating Costs]]-Table2[[#This Row],[Finance Expense ]]</f>
        <v>105.88999999999999</v>
      </c>
      <c r="L38" t="s">
        <v>156</v>
      </c>
    </row>
    <row r="39" spans="1:12" x14ac:dyDescent="0.45">
      <c r="A39" s="1">
        <v>44538</v>
      </c>
      <c r="B39" s="2">
        <v>227.3</v>
      </c>
      <c r="C39">
        <v>0.25</v>
      </c>
      <c r="D39" s="2">
        <v>751.78</v>
      </c>
      <c r="E39" s="2">
        <v>623.05999999999995</v>
      </c>
      <c r="F39" t="s">
        <v>151</v>
      </c>
      <c r="G39">
        <v>44</v>
      </c>
      <c r="H39">
        <v>93</v>
      </c>
      <c r="I39">
        <v>92</v>
      </c>
      <c r="J39">
        <v>31</v>
      </c>
      <c r="K39" s="2">
        <f>Table2[[#This Row],[net sales]]-Table2[[#This Row],[Cost of Goods Sold]]-Table2[[#This Row],[Total Operating Costs]]-Table2[[#This Row],[Finance Expense ]]</f>
        <v>-1.6999999999999886</v>
      </c>
      <c r="L39" t="s">
        <v>151</v>
      </c>
    </row>
    <row r="40" spans="1:12" x14ac:dyDescent="0.45">
      <c r="A40" s="1">
        <v>44539</v>
      </c>
      <c r="B40" s="2">
        <v>188.52</v>
      </c>
      <c r="C40">
        <v>0.28000000000000003</v>
      </c>
      <c r="D40" s="2">
        <v>795.26</v>
      </c>
      <c r="E40" s="2">
        <v>672.77</v>
      </c>
      <c r="F40" t="s">
        <v>151</v>
      </c>
      <c r="G40">
        <v>83</v>
      </c>
      <c r="H40">
        <v>81</v>
      </c>
      <c r="I40">
        <v>53</v>
      </c>
      <c r="J40">
        <v>65</v>
      </c>
      <c r="K40" s="2">
        <f>Table2[[#This Row],[net sales]]-Table2[[#This Row],[Cost of Goods Sold]]-Table2[[#This Row],[Total Operating Costs]]-Table2[[#This Row],[Finance Expense ]]</f>
        <v>-28.47999999999999</v>
      </c>
      <c r="L40" t="s">
        <v>151</v>
      </c>
    </row>
    <row r="41" spans="1:12" x14ac:dyDescent="0.45">
      <c r="A41" s="1">
        <v>44540</v>
      </c>
      <c r="B41" s="2">
        <v>135.72</v>
      </c>
      <c r="C41">
        <v>0.34</v>
      </c>
      <c r="D41" s="2">
        <v>696.99</v>
      </c>
      <c r="E41" s="2">
        <v>509.46</v>
      </c>
      <c r="F41" t="s">
        <v>150</v>
      </c>
      <c r="G41">
        <v>71</v>
      </c>
      <c r="H41">
        <v>50</v>
      </c>
      <c r="I41">
        <v>93</v>
      </c>
      <c r="J41">
        <v>96</v>
      </c>
      <c r="K41" s="2">
        <f>Table2[[#This Row],[net sales]]-Table2[[#This Row],[Cost of Goods Sold]]-Table2[[#This Row],[Total Operating Costs]]-Table2[[#This Row],[Finance Expense ]]</f>
        <v>-78.28</v>
      </c>
      <c r="L41" t="s">
        <v>156</v>
      </c>
    </row>
    <row r="42" spans="1:12" x14ac:dyDescent="0.45">
      <c r="A42" s="1">
        <v>44541</v>
      </c>
      <c r="B42" s="2">
        <v>499.01</v>
      </c>
      <c r="C42">
        <v>0.34</v>
      </c>
      <c r="D42" s="2">
        <v>673.48</v>
      </c>
      <c r="E42" s="2">
        <v>540.30999999999995</v>
      </c>
      <c r="F42" t="s">
        <v>151</v>
      </c>
      <c r="G42">
        <v>71</v>
      </c>
      <c r="H42">
        <v>85</v>
      </c>
      <c r="I42">
        <v>58</v>
      </c>
      <c r="J42">
        <v>45</v>
      </c>
      <c r="K42" s="2">
        <f>Table2[[#This Row],[net sales]]-Table2[[#This Row],[Cost of Goods Sold]]-Table2[[#This Row],[Total Operating Costs]]-Table2[[#This Row],[Finance Expense ]]</f>
        <v>285.01</v>
      </c>
      <c r="L42" t="s">
        <v>156</v>
      </c>
    </row>
    <row r="43" spans="1:12" x14ac:dyDescent="0.45">
      <c r="A43" s="1">
        <v>44542</v>
      </c>
      <c r="B43" s="2">
        <v>181.55</v>
      </c>
      <c r="C43">
        <v>0.28999999999999998</v>
      </c>
      <c r="D43" s="2">
        <v>727.14</v>
      </c>
      <c r="E43" s="2">
        <v>693.69</v>
      </c>
      <c r="F43" t="s">
        <v>151</v>
      </c>
      <c r="G43">
        <v>47</v>
      </c>
      <c r="H43">
        <v>63</v>
      </c>
      <c r="I43">
        <v>40</v>
      </c>
      <c r="J43">
        <v>58</v>
      </c>
      <c r="K43" s="2">
        <f>Table2[[#This Row],[net sales]]-Table2[[#This Row],[Cost of Goods Sold]]-Table2[[#This Row],[Total Operating Costs]]-Table2[[#This Row],[Finance Expense ]]</f>
        <v>31.550000000000011</v>
      </c>
      <c r="L43" t="s">
        <v>151</v>
      </c>
    </row>
    <row r="44" spans="1:12" x14ac:dyDescent="0.45">
      <c r="A44" s="1">
        <v>44543</v>
      </c>
      <c r="B44" s="2">
        <v>394.52</v>
      </c>
      <c r="C44">
        <v>0.31</v>
      </c>
      <c r="D44" s="2">
        <v>706.37</v>
      </c>
      <c r="E44" s="2">
        <v>570.52</v>
      </c>
      <c r="F44" t="s">
        <v>152</v>
      </c>
      <c r="G44">
        <v>55</v>
      </c>
      <c r="H44">
        <v>2</v>
      </c>
      <c r="I44">
        <v>45</v>
      </c>
      <c r="J44">
        <v>71</v>
      </c>
      <c r="K44" s="2">
        <f>Table2[[#This Row],[net sales]]-Table2[[#This Row],[Cost of Goods Sold]]-Table2[[#This Row],[Total Operating Costs]]-Table2[[#This Row],[Finance Expense ]]</f>
        <v>292.52</v>
      </c>
      <c r="L44" t="s">
        <v>152</v>
      </c>
    </row>
    <row r="45" spans="1:12" x14ac:dyDescent="0.45">
      <c r="A45" s="1">
        <v>44544</v>
      </c>
      <c r="B45" s="2">
        <v>417.69</v>
      </c>
      <c r="C45">
        <v>0.21</v>
      </c>
      <c r="D45" s="2">
        <v>545.14</v>
      </c>
      <c r="E45" s="2">
        <v>526.58000000000004</v>
      </c>
      <c r="F45" t="s">
        <v>150</v>
      </c>
      <c r="G45">
        <v>48</v>
      </c>
      <c r="H45">
        <v>22</v>
      </c>
      <c r="I45">
        <v>12</v>
      </c>
      <c r="J45">
        <v>7</v>
      </c>
      <c r="K45" s="2">
        <f>Table2[[#This Row],[net sales]]-Table2[[#This Row],[Cost of Goods Sold]]-Table2[[#This Row],[Total Operating Costs]]-Table2[[#This Row],[Finance Expense ]]</f>
        <v>335.69</v>
      </c>
      <c r="L45" t="s">
        <v>156</v>
      </c>
    </row>
    <row r="46" spans="1:12" hidden="1" x14ac:dyDescent="0.45">
      <c r="A46" s="1">
        <v>44545</v>
      </c>
      <c r="B46" s="2">
        <v>275.64999999999998</v>
      </c>
      <c r="C46">
        <v>0.27</v>
      </c>
      <c r="D46" s="2">
        <v>500.97</v>
      </c>
      <c r="E46" s="2">
        <v>680.91</v>
      </c>
      <c r="F46" t="s">
        <v>151</v>
      </c>
      <c r="G46">
        <v>51</v>
      </c>
      <c r="H46">
        <v>32</v>
      </c>
      <c r="I46">
        <v>60</v>
      </c>
      <c r="J46">
        <v>2</v>
      </c>
      <c r="K46" s="2">
        <f>Table2[[#This Row],[net sales]]-Table2[[#This Row],[Cost of Goods Sold]]-Table2[[#This Row],[Total Operating Costs]]-Table2[[#This Row],[Finance Expense ]]</f>
        <v>132.64999999999998</v>
      </c>
      <c r="L46" t="s">
        <v>156</v>
      </c>
    </row>
    <row r="47" spans="1:12" x14ac:dyDescent="0.45">
      <c r="A47" s="1">
        <v>44546</v>
      </c>
      <c r="B47" s="2">
        <v>285.2</v>
      </c>
      <c r="C47">
        <v>0.28000000000000003</v>
      </c>
      <c r="D47" s="2">
        <v>660.85</v>
      </c>
      <c r="E47" s="2">
        <v>781.42</v>
      </c>
      <c r="F47" t="s">
        <v>151</v>
      </c>
      <c r="G47">
        <v>93</v>
      </c>
      <c r="H47">
        <v>89</v>
      </c>
      <c r="I47">
        <v>42</v>
      </c>
      <c r="J47">
        <v>39</v>
      </c>
      <c r="K47" s="2">
        <f>Table2[[#This Row],[net sales]]-Table2[[#This Row],[Cost of Goods Sold]]-Table2[[#This Row],[Total Operating Costs]]-Table2[[#This Row],[Finance Expense ]]</f>
        <v>61.199999999999989</v>
      </c>
      <c r="L47" t="s">
        <v>156</v>
      </c>
    </row>
    <row r="48" spans="1:12" x14ac:dyDescent="0.45">
      <c r="A48" s="1">
        <v>44547</v>
      </c>
      <c r="B48" s="2">
        <v>148.78</v>
      </c>
      <c r="C48">
        <v>0.2</v>
      </c>
      <c r="D48" s="2">
        <v>546.82000000000005</v>
      </c>
      <c r="E48" s="2">
        <v>564.46</v>
      </c>
      <c r="F48" t="s">
        <v>150</v>
      </c>
      <c r="G48">
        <v>4</v>
      </c>
      <c r="H48">
        <v>35</v>
      </c>
      <c r="I48">
        <v>92</v>
      </c>
      <c r="J48">
        <v>65</v>
      </c>
      <c r="K48" s="2">
        <f>Table2[[#This Row],[net sales]]-Table2[[#This Row],[Cost of Goods Sold]]-Table2[[#This Row],[Total Operating Costs]]-Table2[[#This Row],[Finance Expense ]]</f>
        <v>17.78</v>
      </c>
      <c r="L48" t="s">
        <v>150</v>
      </c>
    </row>
    <row r="49" spans="1:12" x14ac:dyDescent="0.45">
      <c r="A49" s="1">
        <v>44548</v>
      </c>
      <c r="B49" s="2">
        <v>414.37</v>
      </c>
      <c r="C49">
        <v>0.24</v>
      </c>
      <c r="D49" s="2">
        <v>667.22</v>
      </c>
      <c r="E49" s="2">
        <v>604.82000000000005</v>
      </c>
      <c r="F49" t="s">
        <v>150</v>
      </c>
      <c r="G49">
        <v>72</v>
      </c>
      <c r="H49">
        <v>51</v>
      </c>
      <c r="I49">
        <v>71</v>
      </c>
      <c r="J49">
        <v>30</v>
      </c>
      <c r="K49" s="2">
        <f>Table2[[#This Row],[net sales]]-Table2[[#This Row],[Cost of Goods Sold]]-Table2[[#This Row],[Total Operating Costs]]-Table2[[#This Row],[Finance Expense ]]</f>
        <v>220.37</v>
      </c>
      <c r="L49" t="s">
        <v>156</v>
      </c>
    </row>
    <row r="50" spans="1:12" x14ac:dyDescent="0.45">
      <c r="A50" s="1">
        <v>44549</v>
      </c>
      <c r="B50" s="2">
        <v>458</v>
      </c>
      <c r="C50">
        <v>0.22</v>
      </c>
      <c r="D50" s="2">
        <v>591.16</v>
      </c>
      <c r="E50" s="2">
        <v>669.88</v>
      </c>
      <c r="F50" t="s">
        <v>151</v>
      </c>
      <c r="G50">
        <v>99</v>
      </c>
      <c r="H50">
        <v>75</v>
      </c>
      <c r="I50">
        <v>61</v>
      </c>
      <c r="J50">
        <v>29</v>
      </c>
      <c r="K50" s="2">
        <f>Table2[[#This Row],[net sales]]-Table2[[#This Row],[Cost of Goods Sold]]-Table2[[#This Row],[Total Operating Costs]]-Table2[[#This Row],[Finance Expense ]]</f>
        <v>223</v>
      </c>
      <c r="L50" t="s">
        <v>151</v>
      </c>
    </row>
    <row r="51" spans="1:12" x14ac:dyDescent="0.45">
      <c r="A51" s="1">
        <v>44550</v>
      </c>
      <c r="B51" s="2">
        <v>182.8</v>
      </c>
      <c r="C51">
        <v>0.24</v>
      </c>
      <c r="D51" s="2">
        <v>788.16</v>
      </c>
      <c r="E51" s="2">
        <v>537.02</v>
      </c>
      <c r="F51" t="s">
        <v>151</v>
      </c>
      <c r="G51">
        <v>18</v>
      </c>
      <c r="H51">
        <v>35</v>
      </c>
      <c r="I51">
        <v>68</v>
      </c>
      <c r="J51">
        <v>61</v>
      </c>
      <c r="K51" s="2">
        <f>Table2[[#This Row],[net sales]]-Table2[[#This Row],[Cost of Goods Sold]]-Table2[[#This Row],[Total Operating Costs]]-Table2[[#This Row],[Finance Expense ]]</f>
        <v>61.800000000000011</v>
      </c>
      <c r="L51" t="s">
        <v>151</v>
      </c>
    </row>
    <row r="52" spans="1:12" x14ac:dyDescent="0.45">
      <c r="A52" s="1">
        <v>44551</v>
      </c>
      <c r="B52" s="2">
        <v>472.32</v>
      </c>
      <c r="C52">
        <v>0.26</v>
      </c>
      <c r="D52" s="2">
        <v>532.25</v>
      </c>
      <c r="E52" s="2">
        <v>506.89</v>
      </c>
      <c r="F52" t="s">
        <v>152</v>
      </c>
      <c r="G52">
        <v>12</v>
      </c>
      <c r="H52">
        <v>21</v>
      </c>
      <c r="I52">
        <v>76</v>
      </c>
      <c r="J52">
        <v>69</v>
      </c>
      <c r="K52" s="2">
        <f>Table2[[#This Row],[net sales]]-Table2[[#This Row],[Cost of Goods Sold]]-Table2[[#This Row],[Total Operating Costs]]-Table2[[#This Row],[Finance Expense ]]</f>
        <v>363.32</v>
      </c>
      <c r="L52" t="s">
        <v>152</v>
      </c>
    </row>
    <row r="53" spans="1:12" x14ac:dyDescent="0.45">
      <c r="A53" s="1">
        <v>44552</v>
      </c>
      <c r="B53" s="2">
        <v>285.77999999999997</v>
      </c>
      <c r="C53">
        <v>0.35</v>
      </c>
      <c r="D53" s="2">
        <v>562.30999999999995</v>
      </c>
      <c r="E53" s="2">
        <v>686.93</v>
      </c>
      <c r="F53" t="s">
        <v>151</v>
      </c>
      <c r="G53">
        <v>45</v>
      </c>
      <c r="H53">
        <v>67</v>
      </c>
      <c r="I53">
        <v>63</v>
      </c>
      <c r="J53">
        <v>93</v>
      </c>
      <c r="K53" s="2">
        <f>Table2[[#This Row],[net sales]]-Table2[[#This Row],[Cost of Goods Sold]]-Table2[[#This Row],[Total Operating Costs]]-Table2[[#This Row],[Finance Expense ]]</f>
        <v>110.77999999999997</v>
      </c>
      <c r="L53" t="s">
        <v>151</v>
      </c>
    </row>
    <row r="54" spans="1:12" x14ac:dyDescent="0.45">
      <c r="A54" s="1">
        <v>44553</v>
      </c>
      <c r="B54" s="2">
        <v>329.75</v>
      </c>
      <c r="C54">
        <v>0.3</v>
      </c>
      <c r="D54" s="2">
        <v>735.97</v>
      </c>
      <c r="E54" s="2">
        <v>555.91</v>
      </c>
      <c r="F54" t="s">
        <v>150</v>
      </c>
      <c r="G54">
        <v>91</v>
      </c>
      <c r="H54">
        <v>89</v>
      </c>
      <c r="I54">
        <v>84</v>
      </c>
      <c r="J54">
        <v>50</v>
      </c>
      <c r="K54" s="2">
        <f>Table2[[#This Row],[net sales]]-Table2[[#This Row],[Cost of Goods Sold]]-Table2[[#This Row],[Total Operating Costs]]-Table2[[#This Row],[Finance Expense ]]</f>
        <v>65.75</v>
      </c>
      <c r="L54" t="s">
        <v>156</v>
      </c>
    </row>
    <row r="55" spans="1:12" x14ac:dyDescent="0.45">
      <c r="A55" s="1">
        <v>44554</v>
      </c>
      <c r="B55" s="2">
        <v>341.12</v>
      </c>
      <c r="C55">
        <v>0.27</v>
      </c>
      <c r="D55" s="2">
        <v>587.14</v>
      </c>
      <c r="E55" s="2">
        <v>565.82000000000005</v>
      </c>
      <c r="F55" t="s">
        <v>150</v>
      </c>
      <c r="G55">
        <v>50</v>
      </c>
      <c r="H55">
        <v>87</v>
      </c>
      <c r="I55">
        <v>44</v>
      </c>
      <c r="J55">
        <v>10</v>
      </c>
      <c r="K55" s="2">
        <f>Table2[[#This Row],[net sales]]-Table2[[#This Row],[Cost of Goods Sold]]-Table2[[#This Row],[Total Operating Costs]]-Table2[[#This Row],[Finance Expense ]]</f>
        <v>160.12</v>
      </c>
      <c r="L55" t="s">
        <v>156</v>
      </c>
    </row>
    <row r="56" spans="1:12" x14ac:dyDescent="0.45">
      <c r="A56" s="1">
        <v>44555</v>
      </c>
      <c r="B56" s="2">
        <v>488.6</v>
      </c>
      <c r="C56">
        <v>0.34</v>
      </c>
      <c r="D56" s="2">
        <v>749.69</v>
      </c>
      <c r="E56" s="2">
        <v>535.13</v>
      </c>
      <c r="F56" t="s">
        <v>151</v>
      </c>
      <c r="G56">
        <v>11</v>
      </c>
      <c r="H56">
        <v>31</v>
      </c>
      <c r="I56">
        <v>76</v>
      </c>
      <c r="J56">
        <v>73</v>
      </c>
      <c r="K56" s="2">
        <f>Table2[[#This Row],[net sales]]-Table2[[#This Row],[Cost of Goods Sold]]-Table2[[#This Row],[Total Operating Costs]]-Table2[[#This Row],[Finance Expense ]]</f>
        <v>370.6</v>
      </c>
      <c r="L56" t="s">
        <v>151</v>
      </c>
    </row>
    <row r="57" spans="1:12" x14ac:dyDescent="0.45">
      <c r="A57" s="1">
        <v>44556</v>
      </c>
      <c r="B57" s="2">
        <v>250.03</v>
      </c>
      <c r="C57">
        <v>0.28999999999999998</v>
      </c>
      <c r="D57" s="2">
        <v>650.53</v>
      </c>
      <c r="E57" s="2">
        <v>612.47</v>
      </c>
      <c r="F57" t="s">
        <v>150</v>
      </c>
      <c r="G57">
        <v>29</v>
      </c>
      <c r="H57">
        <v>20</v>
      </c>
      <c r="I57">
        <v>65</v>
      </c>
      <c r="J57">
        <v>53</v>
      </c>
      <c r="K57" s="2">
        <f>Table2[[#This Row],[net sales]]-Table2[[#This Row],[Cost of Goods Sold]]-Table2[[#This Row],[Total Operating Costs]]-Table2[[#This Row],[Finance Expense ]]</f>
        <v>136.03</v>
      </c>
      <c r="L57" t="s">
        <v>156</v>
      </c>
    </row>
    <row r="58" spans="1:12" x14ac:dyDescent="0.45">
      <c r="A58" s="1">
        <v>44557</v>
      </c>
      <c r="B58" s="2">
        <v>368.02</v>
      </c>
      <c r="C58">
        <v>0.31</v>
      </c>
      <c r="D58" s="2">
        <v>626.04999999999995</v>
      </c>
      <c r="E58" s="2">
        <v>507.75</v>
      </c>
      <c r="F58" t="s">
        <v>151</v>
      </c>
      <c r="G58">
        <v>45</v>
      </c>
      <c r="H58">
        <v>76</v>
      </c>
      <c r="I58">
        <v>99</v>
      </c>
      <c r="J58">
        <v>73</v>
      </c>
      <c r="K58" s="2">
        <f>Table2[[#This Row],[net sales]]-Table2[[#This Row],[Cost of Goods Sold]]-Table2[[#This Row],[Total Operating Costs]]-Table2[[#This Row],[Finance Expense ]]</f>
        <v>148.01999999999998</v>
      </c>
      <c r="L58" t="s">
        <v>151</v>
      </c>
    </row>
    <row r="59" spans="1:12" x14ac:dyDescent="0.45">
      <c r="A59" s="1">
        <v>44558</v>
      </c>
      <c r="B59" s="2">
        <v>259.02999999999997</v>
      </c>
      <c r="C59">
        <v>0.26</v>
      </c>
      <c r="D59" s="2">
        <v>780.62</v>
      </c>
      <c r="E59" s="2">
        <v>705.48</v>
      </c>
      <c r="F59" t="s">
        <v>151</v>
      </c>
      <c r="G59">
        <v>6</v>
      </c>
      <c r="H59">
        <v>6</v>
      </c>
      <c r="I59">
        <v>89</v>
      </c>
      <c r="J59">
        <v>80</v>
      </c>
      <c r="K59" s="2">
        <f>Table2[[#This Row],[net sales]]-Table2[[#This Row],[Cost of Goods Sold]]-Table2[[#This Row],[Total Operating Costs]]-Table2[[#This Row],[Finance Expense ]]</f>
        <v>158.02999999999997</v>
      </c>
      <c r="L59" t="s">
        <v>156</v>
      </c>
    </row>
    <row r="60" spans="1:12" x14ac:dyDescent="0.45">
      <c r="A60" s="1">
        <v>44559</v>
      </c>
      <c r="B60" s="2">
        <v>411.04</v>
      </c>
      <c r="C60">
        <v>0.3</v>
      </c>
      <c r="D60" s="2">
        <v>551.95000000000005</v>
      </c>
      <c r="E60" s="2">
        <v>765.38</v>
      </c>
      <c r="F60" t="s">
        <v>152</v>
      </c>
      <c r="G60">
        <v>11</v>
      </c>
      <c r="H60">
        <v>44</v>
      </c>
      <c r="I60">
        <v>42</v>
      </c>
      <c r="J60">
        <v>9</v>
      </c>
      <c r="K60" s="2">
        <f>Table2[[#This Row],[net sales]]-Table2[[#This Row],[Cost of Goods Sold]]-Table2[[#This Row],[Total Operating Costs]]-Table2[[#This Row],[Finance Expense ]]</f>
        <v>314.04000000000002</v>
      </c>
      <c r="L60" t="s">
        <v>156</v>
      </c>
    </row>
    <row r="61" spans="1:12" x14ac:dyDescent="0.45">
      <c r="A61" s="1">
        <v>44560</v>
      </c>
      <c r="B61" s="2">
        <v>273.62</v>
      </c>
      <c r="C61">
        <v>0.24</v>
      </c>
      <c r="D61" s="2">
        <v>641.69000000000005</v>
      </c>
      <c r="E61" s="2">
        <v>512.26</v>
      </c>
      <c r="F61" t="s">
        <v>150</v>
      </c>
      <c r="G61">
        <v>77</v>
      </c>
      <c r="H61">
        <v>92</v>
      </c>
      <c r="I61">
        <v>90</v>
      </c>
      <c r="J61">
        <v>65</v>
      </c>
      <c r="K61" s="2">
        <f>Table2[[#This Row],[net sales]]-Table2[[#This Row],[Cost of Goods Sold]]-Table2[[#This Row],[Total Operating Costs]]-Table2[[#This Row],[Finance Expense ]]</f>
        <v>14.620000000000005</v>
      </c>
      <c r="L61" t="s">
        <v>150</v>
      </c>
    </row>
    <row r="62" spans="1:12" x14ac:dyDescent="0.45">
      <c r="A62" s="1">
        <v>44561</v>
      </c>
      <c r="B62" s="2">
        <v>467.53</v>
      </c>
      <c r="C62">
        <v>0.22</v>
      </c>
      <c r="D62" s="2">
        <v>542.33000000000004</v>
      </c>
      <c r="E62" s="2">
        <v>604.52</v>
      </c>
      <c r="F62" t="s">
        <v>150</v>
      </c>
      <c r="G62">
        <v>11</v>
      </c>
      <c r="H62">
        <v>47</v>
      </c>
      <c r="I62">
        <v>44</v>
      </c>
      <c r="J62">
        <v>73</v>
      </c>
      <c r="K62" s="2">
        <f>Table2[[#This Row],[net sales]]-Table2[[#This Row],[Cost of Goods Sold]]-Table2[[#This Row],[Total Operating Costs]]-Table2[[#This Row],[Finance Expense ]]</f>
        <v>365.53</v>
      </c>
      <c r="L62" t="s">
        <v>150</v>
      </c>
    </row>
    <row r="63" spans="1:12" x14ac:dyDescent="0.45">
      <c r="A63" s="1">
        <v>44562</v>
      </c>
      <c r="B63" s="2">
        <v>202.89</v>
      </c>
      <c r="C63">
        <v>0.32</v>
      </c>
      <c r="D63" s="2">
        <v>526.59</v>
      </c>
      <c r="E63" s="2">
        <v>569.6</v>
      </c>
      <c r="F63" t="s">
        <v>150</v>
      </c>
      <c r="G63">
        <v>70</v>
      </c>
      <c r="H63">
        <v>38</v>
      </c>
      <c r="I63">
        <v>29</v>
      </c>
      <c r="J63">
        <v>63</v>
      </c>
      <c r="K63" s="2">
        <f>Table2[[#This Row],[net sales]]-Table2[[#This Row],[Cost of Goods Sold]]-Table2[[#This Row],[Total Operating Costs]]-Table2[[#This Row],[Finance Expense ]]</f>
        <v>65.889999999999986</v>
      </c>
      <c r="L63" t="s">
        <v>150</v>
      </c>
    </row>
    <row r="64" spans="1:12" x14ac:dyDescent="0.45">
      <c r="A64" s="1">
        <v>44563</v>
      </c>
      <c r="B64" s="2">
        <v>343.55</v>
      </c>
      <c r="C64">
        <v>0.23</v>
      </c>
      <c r="D64" s="2">
        <v>558.91</v>
      </c>
      <c r="E64" s="2">
        <v>521.58000000000004</v>
      </c>
      <c r="F64" t="s">
        <v>151</v>
      </c>
      <c r="G64">
        <v>98</v>
      </c>
      <c r="H64">
        <v>41</v>
      </c>
      <c r="I64">
        <v>100</v>
      </c>
      <c r="J64">
        <v>39</v>
      </c>
      <c r="K64" s="2">
        <f>Table2[[#This Row],[net sales]]-Table2[[#This Row],[Cost of Goods Sold]]-Table2[[#This Row],[Total Operating Costs]]-Table2[[#This Row],[Finance Expense ]]</f>
        <v>104.55000000000001</v>
      </c>
      <c r="L64" t="s">
        <v>156</v>
      </c>
    </row>
    <row r="65" spans="1:12" x14ac:dyDescent="0.45">
      <c r="A65" s="1">
        <v>44564</v>
      </c>
      <c r="B65" s="2">
        <v>340.21</v>
      </c>
      <c r="C65">
        <v>0.27</v>
      </c>
      <c r="D65" s="2">
        <v>772.58</v>
      </c>
      <c r="E65" s="2">
        <v>519.76</v>
      </c>
      <c r="F65" t="s">
        <v>150</v>
      </c>
      <c r="G65">
        <v>41</v>
      </c>
      <c r="H65">
        <v>94</v>
      </c>
      <c r="I65">
        <v>47</v>
      </c>
      <c r="J65">
        <v>41</v>
      </c>
      <c r="K65" s="2">
        <f>Table2[[#This Row],[net sales]]-Table2[[#This Row],[Cost of Goods Sold]]-Table2[[#This Row],[Total Operating Costs]]-Table2[[#This Row],[Finance Expense ]]</f>
        <v>158.20999999999998</v>
      </c>
      <c r="L65" t="s">
        <v>150</v>
      </c>
    </row>
    <row r="66" spans="1:12" x14ac:dyDescent="0.45">
      <c r="A66" s="1">
        <v>44068</v>
      </c>
      <c r="B66" s="2">
        <v>217.98</v>
      </c>
      <c r="C66">
        <v>0.25</v>
      </c>
      <c r="D66" s="2">
        <v>768.81</v>
      </c>
      <c r="E66" s="2">
        <v>552.77</v>
      </c>
      <c r="F66" t="s">
        <v>152</v>
      </c>
      <c r="G66">
        <v>99</v>
      </c>
      <c r="H66">
        <v>77</v>
      </c>
      <c r="I66">
        <v>67</v>
      </c>
      <c r="J66">
        <v>50</v>
      </c>
      <c r="K66" s="2">
        <f>Table2[[#This Row],[net sales]]-Table2[[#This Row],[Cost of Goods Sold]]-Table2[[#This Row],[Total Operating Costs]]-Table2[[#This Row],[Finance Expense ]]</f>
        <v>-25.02000000000001</v>
      </c>
      <c r="L66" t="s">
        <v>156</v>
      </c>
    </row>
    <row r="67" spans="1:12" x14ac:dyDescent="0.45">
      <c r="A67" s="1">
        <v>44068</v>
      </c>
      <c r="B67" s="2">
        <v>207.17</v>
      </c>
      <c r="C67">
        <v>0.32</v>
      </c>
      <c r="D67" s="2">
        <v>603.95000000000005</v>
      </c>
      <c r="E67" s="2">
        <v>780.94</v>
      </c>
      <c r="F67" t="s">
        <v>151</v>
      </c>
      <c r="G67">
        <v>99</v>
      </c>
      <c r="H67">
        <v>11</v>
      </c>
      <c r="I67">
        <v>72</v>
      </c>
      <c r="J67">
        <v>92</v>
      </c>
      <c r="K67" s="2">
        <f>Table2[[#This Row],[net sales]]-Table2[[#This Row],[Cost of Goods Sold]]-Table2[[#This Row],[Total Operating Costs]]-Table2[[#This Row],[Finance Expense ]]</f>
        <v>25.169999999999987</v>
      </c>
      <c r="L67" t="s">
        <v>151</v>
      </c>
    </row>
    <row r="68" spans="1:12" x14ac:dyDescent="0.45">
      <c r="A68" s="1">
        <v>44068</v>
      </c>
      <c r="B68" s="2">
        <v>413.48</v>
      </c>
      <c r="C68">
        <v>0.3</v>
      </c>
      <c r="D68" s="2">
        <v>732.8</v>
      </c>
      <c r="E68" s="2">
        <v>717.64</v>
      </c>
      <c r="F68" t="s">
        <v>151</v>
      </c>
      <c r="G68">
        <v>19</v>
      </c>
      <c r="H68">
        <v>84</v>
      </c>
      <c r="I68">
        <v>52</v>
      </c>
      <c r="J68">
        <v>21</v>
      </c>
      <c r="K68" s="2">
        <f>Table2[[#This Row],[net sales]]-Table2[[#This Row],[Cost of Goods Sold]]-Table2[[#This Row],[Total Operating Costs]]-Table2[[#This Row],[Finance Expense ]]</f>
        <v>258.48</v>
      </c>
      <c r="L68" t="s">
        <v>151</v>
      </c>
    </row>
    <row r="69" spans="1:12" x14ac:dyDescent="0.45">
      <c r="A69" s="1">
        <v>44069</v>
      </c>
      <c r="B69" s="2">
        <v>431.62</v>
      </c>
      <c r="C69">
        <v>0.35</v>
      </c>
      <c r="D69" s="2">
        <v>760.31</v>
      </c>
      <c r="E69" s="2">
        <v>500.8</v>
      </c>
      <c r="F69" t="s">
        <v>150</v>
      </c>
      <c r="G69">
        <v>59</v>
      </c>
      <c r="H69">
        <v>22</v>
      </c>
      <c r="I69">
        <v>87</v>
      </c>
      <c r="J69">
        <v>28</v>
      </c>
      <c r="K69" s="2">
        <f>Table2[[#This Row],[net sales]]-Table2[[#This Row],[Cost of Goods Sold]]-Table2[[#This Row],[Total Operating Costs]]-Table2[[#This Row],[Finance Expense ]]</f>
        <v>263.62</v>
      </c>
      <c r="L69" t="s">
        <v>150</v>
      </c>
    </row>
    <row r="70" spans="1:12" x14ac:dyDescent="0.45">
      <c r="A70" s="1">
        <v>44069</v>
      </c>
      <c r="B70" s="2">
        <v>374.55</v>
      </c>
      <c r="C70">
        <v>0.31</v>
      </c>
      <c r="D70" s="2">
        <v>710.97</v>
      </c>
      <c r="E70" s="2">
        <v>545.57000000000005</v>
      </c>
      <c r="F70" t="s">
        <v>151</v>
      </c>
      <c r="G70">
        <v>76</v>
      </c>
      <c r="H70">
        <v>12</v>
      </c>
      <c r="I70">
        <v>9</v>
      </c>
      <c r="J70">
        <v>19</v>
      </c>
      <c r="K70" s="2">
        <f>Table2[[#This Row],[net sales]]-Table2[[#This Row],[Cost of Goods Sold]]-Table2[[#This Row],[Total Operating Costs]]-Table2[[#This Row],[Finance Expense ]]</f>
        <v>277.55</v>
      </c>
      <c r="L70" t="s">
        <v>151</v>
      </c>
    </row>
    <row r="71" spans="1:12" x14ac:dyDescent="0.45">
      <c r="A71" s="1">
        <v>44069</v>
      </c>
      <c r="B71" s="2">
        <v>343.74</v>
      </c>
      <c r="C71">
        <v>0.27</v>
      </c>
      <c r="D71" s="2">
        <v>762.88</v>
      </c>
      <c r="E71" s="2">
        <v>535.76</v>
      </c>
      <c r="F71" t="s">
        <v>151</v>
      </c>
      <c r="G71">
        <v>38</v>
      </c>
      <c r="H71">
        <v>24</v>
      </c>
      <c r="I71">
        <v>10</v>
      </c>
      <c r="J71">
        <v>76</v>
      </c>
      <c r="K71" s="2">
        <f>Table2[[#This Row],[net sales]]-Table2[[#This Row],[Cost of Goods Sold]]-Table2[[#This Row],[Total Operating Costs]]-Table2[[#This Row],[Finance Expense ]]</f>
        <v>271.74</v>
      </c>
      <c r="L71" t="s">
        <v>151</v>
      </c>
    </row>
    <row r="72" spans="1:12" x14ac:dyDescent="0.45">
      <c r="A72" s="1">
        <v>44069</v>
      </c>
      <c r="B72" s="2">
        <v>492.8</v>
      </c>
      <c r="C72">
        <v>0.2</v>
      </c>
      <c r="D72" s="2">
        <v>686.03</v>
      </c>
      <c r="E72" s="2">
        <v>608.79</v>
      </c>
      <c r="F72" t="s">
        <v>151</v>
      </c>
      <c r="G72">
        <v>32</v>
      </c>
      <c r="H72">
        <v>74</v>
      </c>
      <c r="I72">
        <v>59</v>
      </c>
      <c r="J72">
        <v>89</v>
      </c>
      <c r="K72" s="2">
        <f>Table2[[#This Row],[net sales]]-Table2[[#This Row],[Cost of Goods Sold]]-Table2[[#This Row],[Total Operating Costs]]-Table2[[#This Row],[Finance Expense ]]</f>
        <v>327.8</v>
      </c>
      <c r="L72" t="s">
        <v>151</v>
      </c>
    </row>
    <row r="73" spans="1:12" x14ac:dyDescent="0.45">
      <c r="A73" s="1">
        <v>44069</v>
      </c>
      <c r="B73" s="2">
        <v>340.78</v>
      </c>
      <c r="C73">
        <v>0.26</v>
      </c>
      <c r="D73" s="2">
        <v>739.34</v>
      </c>
      <c r="E73" s="2">
        <v>509.86</v>
      </c>
      <c r="F73" t="s">
        <v>151</v>
      </c>
      <c r="G73">
        <v>90</v>
      </c>
      <c r="H73">
        <v>99</v>
      </c>
      <c r="I73">
        <v>97</v>
      </c>
      <c r="J73">
        <v>29</v>
      </c>
      <c r="K73" s="2">
        <f>Table2[[#This Row],[net sales]]-Table2[[#This Row],[Cost of Goods Sold]]-Table2[[#This Row],[Total Operating Costs]]-Table2[[#This Row],[Finance Expense ]]</f>
        <v>54.779999999999973</v>
      </c>
      <c r="L73" t="s">
        <v>151</v>
      </c>
    </row>
    <row r="74" spans="1:12" x14ac:dyDescent="0.45">
      <c r="A74" s="1">
        <v>44070</v>
      </c>
      <c r="B74" s="2">
        <v>153.35</v>
      </c>
      <c r="C74">
        <v>0.26</v>
      </c>
      <c r="D74" s="2">
        <v>519.70000000000005</v>
      </c>
      <c r="E74" s="2">
        <v>678.91</v>
      </c>
      <c r="F74" t="s">
        <v>150</v>
      </c>
      <c r="G74">
        <v>37</v>
      </c>
      <c r="H74">
        <v>43</v>
      </c>
      <c r="I74">
        <v>82</v>
      </c>
      <c r="J74">
        <v>37</v>
      </c>
      <c r="K74" s="2">
        <f>Table2[[#This Row],[net sales]]-Table2[[#This Row],[Cost of Goods Sold]]-Table2[[#This Row],[Total Operating Costs]]-Table2[[#This Row],[Finance Expense ]]</f>
        <v>-8.6500000000000057</v>
      </c>
      <c r="L74" t="s">
        <v>156</v>
      </c>
    </row>
    <row r="75" spans="1:12" x14ac:dyDescent="0.45">
      <c r="A75" s="1">
        <v>44070</v>
      </c>
      <c r="B75" s="2">
        <v>229.83</v>
      </c>
      <c r="C75">
        <v>0.19</v>
      </c>
      <c r="D75" s="2">
        <v>596.79999999999995</v>
      </c>
      <c r="E75" s="2">
        <v>735.86</v>
      </c>
      <c r="F75" t="s">
        <v>151</v>
      </c>
      <c r="G75">
        <v>23</v>
      </c>
      <c r="H75">
        <v>84</v>
      </c>
      <c r="I75">
        <v>29</v>
      </c>
      <c r="J75">
        <v>66</v>
      </c>
      <c r="K75" s="2">
        <f>Table2[[#This Row],[net sales]]-Table2[[#This Row],[Cost of Goods Sold]]-Table2[[#This Row],[Total Operating Costs]]-Table2[[#This Row],[Finance Expense ]]</f>
        <v>93.830000000000013</v>
      </c>
      <c r="L75" t="s">
        <v>156</v>
      </c>
    </row>
    <row r="76" spans="1:12" x14ac:dyDescent="0.45">
      <c r="A76" s="1">
        <v>44070</v>
      </c>
      <c r="B76" s="2">
        <v>412.36</v>
      </c>
      <c r="C76">
        <v>0.27</v>
      </c>
      <c r="D76" s="2">
        <v>617.09</v>
      </c>
      <c r="E76" s="2">
        <v>532.86</v>
      </c>
      <c r="F76" t="s">
        <v>151</v>
      </c>
      <c r="G76">
        <v>29</v>
      </c>
      <c r="H76">
        <v>49</v>
      </c>
      <c r="I76">
        <v>62</v>
      </c>
      <c r="J76">
        <v>84</v>
      </c>
      <c r="K76" s="2">
        <f>Table2[[#This Row],[net sales]]-Table2[[#This Row],[Cost of Goods Sold]]-Table2[[#This Row],[Total Operating Costs]]-Table2[[#This Row],[Finance Expense ]]</f>
        <v>272.36</v>
      </c>
      <c r="L76" t="s">
        <v>156</v>
      </c>
    </row>
    <row r="77" spans="1:12" x14ac:dyDescent="0.45">
      <c r="A77" s="1">
        <v>44071</v>
      </c>
      <c r="B77" s="2">
        <v>496.15</v>
      </c>
      <c r="C77">
        <v>0.28999999999999998</v>
      </c>
      <c r="D77" s="2">
        <v>607.78</v>
      </c>
      <c r="E77" s="2">
        <v>644.79999999999995</v>
      </c>
      <c r="F77" t="s">
        <v>150</v>
      </c>
      <c r="G77">
        <v>40</v>
      </c>
      <c r="H77">
        <v>79</v>
      </c>
      <c r="I77">
        <v>44</v>
      </c>
      <c r="J77">
        <v>29</v>
      </c>
      <c r="K77" s="2">
        <f>Table2[[#This Row],[net sales]]-Table2[[#This Row],[Cost of Goods Sold]]-Table2[[#This Row],[Total Operating Costs]]-Table2[[#This Row],[Finance Expense ]]</f>
        <v>333.15</v>
      </c>
      <c r="L77" t="s">
        <v>156</v>
      </c>
    </row>
    <row r="78" spans="1:12" x14ac:dyDescent="0.45">
      <c r="A78" s="1">
        <v>44071</v>
      </c>
      <c r="B78" s="2">
        <v>200.48</v>
      </c>
      <c r="C78">
        <v>0.21</v>
      </c>
      <c r="D78" s="2">
        <v>719.57</v>
      </c>
      <c r="E78" s="2">
        <v>516.35</v>
      </c>
      <c r="F78" t="s">
        <v>151</v>
      </c>
      <c r="G78">
        <v>37</v>
      </c>
      <c r="H78">
        <v>95</v>
      </c>
      <c r="I78">
        <v>33</v>
      </c>
      <c r="J78">
        <v>47</v>
      </c>
      <c r="K78" s="2">
        <f>Table2[[#This Row],[net sales]]-Table2[[#This Row],[Cost of Goods Sold]]-Table2[[#This Row],[Total Operating Costs]]-Table2[[#This Row],[Finance Expense ]]</f>
        <v>35.47999999999999</v>
      </c>
      <c r="L78" t="s">
        <v>156</v>
      </c>
    </row>
    <row r="79" spans="1:12" x14ac:dyDescent="0.45">
      <c r="A79" s="1">
        <v>44072</v>
      </c>
      <c r="B79" s="2">
        <v>425.24</v>
      </c>
      <c r="C79">
        <v>0.31</v>
      </c>
      <c r="D79" s="2">
        <v>520.99</v>
      </c>
      <c r="E79" s="2">
        <v>760.66</v>
      </c>
      <c r="F79" t="s">
        <v>152</v>
      </c>
      <c r="G79">
        <v>34</v>
      </c>
      <c r="H79">
        <v>36</v>
      </c>
      <c r="I79">
        <v>67</v>
      </c>
      <c r="J79">
        <v>44</v>
      </c>
      <c r="K79" s="2">
        <f>Table2[[#This Row],[net sales]]-Table2[[#This Row],[Cost of Goods Sold]]-Table2[[#This Row],[Total Operating Costs]]-Table2[[#This Row],[Finance Expense ]]</f>
        <v>288.24</v>
      </c>
      <c r="L79" t="s">
        <v>152</v>
      </c>
    </row>
    <row r="80" spans="1:12" x14ac:dyDescent="0.45">
      <c r="A80" s="1">
        <v>44072</v>
      </c>
      <c r="B80" s="2">
        <v>280.68</v>
      </c>
      <c r="C80">
        <v>0.32</v>
      </c>
      <c r="D80" s="2">
        <v>580.41999999999996</v>
      </c>
      <c r="E80" s="2">
        <v>782.29</v>
      </c>
      <c r="F80" t="s">
        <v>151</v>
      </c>
      <c r="G80">
        <v>20</v>
      </c>
      <c r="H80">
        <v>66</v>
      </c>
      <c r="I80">
        <v>12</v>
      </c>
      <c r="J80">
        <v>58</v>
      </c>
      <c r="K80" s="2">
        <f>Table2[[#This Row],[net sales]]-Table2[[#This Row],[Cost of Goods Sold]]-Table2[[#This Row],[Total Operating Costs]]-Table2[[#This Row],[Finance Expense ]]</f>
        <v>182.68</v>
      </c>
      <c r="L80" t="s">
        <v>156</v>
      </c>
    </row>
    <row r="81" spans="1:12" x14ac:dyDescent="0.45">
      <c r="A81" s="1">
        <v>44072</v>
      </c>
      <c r="B81" s="2">
        <v>495.19</v>
      </c>
      <c r="C81">
        <v>0.22</v>
      </c>
      <c r="D81" s="2">
        <v>745.37</v>
      </c>
      <c r="E81" s="2">
        <v>580.36</v>
      </c>
      <c r="F81" t="s">
        <v>151</v>
      </c>
      <c r="G81">
        <v>10</v>
      </c>
      <c r="H81">
        <v>70</v>
      </c>
      <c r="I81">
        <v>67</v>
      </c>
      <c r="J81">
        <v>40</v>
      </c>
      <c r="K81" s="2">
        <f>Table2[[#This Row],[net sales]]-Table2[[#This Row],[Cost of Goods Sold]]-Table2[[#This Row],[Total Operating Costs]]-Table2[[#This Row],[Finance Expense ]]</f>
        <v>348.19</v>
      </c>
      <c r="L81" t="s">
        <v>156</v>
      </c>
    </row>
    <row r="82" spans="1:12" x14ac:dyDescent="0.45">
      <c r="A82" s="1">
        <v>44073</v>
      </c>
      <c r="B82" s="2">
        <v>115.52</v>
      </c>
      <c r="C82">
        <v>0.21</v>
      </c>
      <c r="D82" s="2">
        <v>617.67999999999995</v>
      </c>
      <c r="E82" s="2">
        <v>616.33000000000004</v>
      </c>
      <c r="F82" t="s">
        <v>150</v>
      </c>
      <c r="G82">
        <v>15</v>
      </c>
      <c r="H82">
        <v>45</v>
      </c>
      <c r="I82">
        <v>75</v>
      </c>
      <c r="J82">
        <v>71</v>
      </c>
      <c r="K82" s="2">
        <f>Table2[[#This Row],[net sales]]-Table2[[#This Row],[Cost of Goods Sold]]-Table2[[#This Row],[Total Operating Costs]]-Table2[[#This Row],[Finance Expense ]]</f>
        <v>-19.480000000000004</v>
      </c>
      <c r="L82" t="s">
        <v>156</v>
      </c>
    </row>
    <row r="83" spans="1:12" x14ac:dyDescent="0.45">
      <c r="A83" s="1">
        <v>44073</v>
      </c>
      <c r="B83" s="2">
        <v>265.89999999999998</v>
      </c>
      <c r="C83">
        <v>0.26</v>
      </c>
      <c r="D83" s="2">
        <v>789.91</v>
      </c>
      <c r="E83" s="2">
        <v>551.46</v>
      </c>
      <c r="F83" t="s">
        <v>151</v>
      </c>
      <c r="G83">
        <v>45</v>
      </c>
      <c r="H83">
        <v>27</v>
      </c>
      <c r="I83">
        <v>22</v>
      </c>
      <c r="J83">
        <v>26</v>
      </c>
      <c r="K83" s="2">
        <f>Table2[[#This Row],[net sales]]-Table2[[#This Row],[Cost of Goods Sold]]-Table2[[#This Row],[Total Operating Costs]]-Table2[[#This Row],[Finance Expense ]]</f>
        <v>171.89999999999998</v>
      </c>
      <c r="L83" t="s">
        <v>151</v>
      </c>
    </row>
    <row r="84" spans="1:12" x14ac:dyDescent="0.45">
      <c r="A84" s="1">
        <v>44073</v>
      </c>
      <c r="B84" s="2">
        <v>276.98</v>
      </c>
      <c r="C84">
        <v>0.26</v>
      </c>
      <c r="D84" s="2">
        <v>581.12</v>
      </c>
      <c r="E84" s="2">
        <v>604.29</v>
      </c>
      <c r="F84" t="s">
        <v>151</v>
      </c>
      <c r="G84">
        <v>17</v>
      </c>
      <c r="H84">
        <v>20</v>
      </c>
      <c r="I84">
        <v>75</v>
      </c>
      <c r="J84">
        <v>21</v>
      </c>
      <c r="K84" s="2">
        <f>Table2[[#This Row],[net sales]]-Table2[[#This Row],[Cost of Goods Sold]]-Table2[[#This Row],[Total Operating Costs]]-Table2[[#This Row],[Finance Expense ]]</f>
        <v>164.98000000000002</v>
      </c>
      <c r="L84" t="s">
        <v>151</v>
      </c>
    </row>
    <row r="85" spans="1:12" x14ac:dyDescent="0.45">
      <c r="A85" s="1">
        <v>44073</v>
      </c>
      <c r="B85" s="2">
        <v>491.79</v>
      </c>
      <c r="C85">
        <v>0.34</v>
      </c>
      <c r="D85" s="2">
        <v>659.21</v>
      </c>
      <c r="E85" s="2">
        <v>609.29</v>
      </c>
      <c r="F85" t="s">
        <v>151</v>
      </c>
      <c r="G85">
        <v>84</v>
      </c>
      <c r="H85">
        <v>3</v>
      </c>
      <c r="I85">
        <v>77</v>
      </c>
      <c r="J85">
        <v>84</v>
      </c>
      <c r="K85" s="2">
        <f>Table2[[#This Row],[net sales]]-Table2[[#This Row],[Cost of Goods Sold]]-Table2[[#This Row],[Total Operating Costs]]-Table2[[#This Row],[Finance Expense ]]</f>
        <v>327.79</v>
      </c>
      <c r="L85" t="s">
        <v>156</v>
      </c>
    </row>
    <row r="86" spans="1:12" x14ac:dyDescent="0.45">
      <c r="A86" s="1">
        <v>44074</v>
      </c>
      <c r="B86" s="2">
        <v>118.74</v>
      </c>
      <c r="C86">
        <v>0.31</v>
      </c>
      <c r="D86" s="2">
        <v>690.23</v>
      </c>
      <c r="E86" s="2">
        <v>621.96</v>
      </c>
      <c r="F86" t="s">
        <v>152</v>
      </c>
      <c r="G86">
        <v>75</v>
      </c>
      <c r="H86">
        <v>59</v>
      </c>
      <c r="I86">
        <v>46</v>
      </c>
      <c r="J86">
        <v>77</v>
      </c>
      <c r="K86" s="2">
        <f>Table2[[#This Row],[net sales]]-Table2[[#This Row],[Cost of Goods Sold]]-Table2[[#This Row],[Total Operating Costs]]-Table2[[#This Row],[Finance Expense ]]</f>
        <v>-61.260000000000005</v>
      </c>
      <c r="L86" t="s">
        <v>156</v>
      </c>
    </row>
    <row r="87" spans="1:12" x14ac:dyDescent="0.45">
      <c r="A87" s="1">
        <v>44074</v>
      </c>
      <c r="B87" s="2">
        <v>372.41</v>
      </c>
      <c r="C87">
        <v>0.33</v>
      </c>
      <c r="D87" s="2">
        <v>678</v>
      </c>
      <c r="E87" s="2">
        <v>505.96</v>
      </c>
      <c r="F87" t="s">
        <v>152</v>
      </c>
      <c r="G87">
        <v>93</v>
      </c>
      <c r="H87">
        <v>88</v>
      </c>
      <c r="I87">
        <v>49</v>
      </c>
      <c r="J87">
        <v>85</v>
      </c>
      <c r="K87" s="2">
        <f>Table2[[#This Row],[net sales]]-Table2[[#This Row],[Cost of Goods Sold]]-Table2[[#This Row],[Total Operating Costs]]-Table2[[#This Row],[Finance Expense ]]</f>
        <v>142.41000000000003</v>
      </c>
      <c r="L87" t="s">
        <v>152</v>
      </c>
    </row>
    <row r="88" spans="1:12" x14ac:dyDescent="0.45">
      <c r="A88" s="1">
        <v>44074</v>
      </c>
      <c r="B88" s="2">
        <v>321.18</v>
      </c>
      <c r="C88">
        <v>0.24</v>
      </c>
      <c r="D88" s="2">
        <v>511.35</v>
      </c>
      <c r="E88" s="2">
        <v>559.70000000000005</v>
      </c>
      <c r="F88" t="s">
        <v>151</v>
      </c>
      <c r="G88">
        <v>52</v>
      </c>
      <c r="H88">
        <v>61</v>
      </c>
      <c r="I88">
        <v>74</v>
      </c>
      <c r="J88">
        <v>16</v>
      </c>
      <c r="K88" s="2">
        <f>Table2[[#This Row],[net sales]]-Table2[[#This Row],[Cost of Goods Sold]]-Table2[[#This Row],[Total Operating Costs]]-Table2[[#This Row],[Finance Expense ]]</f>
        <v>134.18</v>
      </c>
      <c r="L88" t="s">
        <v>151</v>
      </c>
    </row>
    <row r="89" spans="1:12" x14ac:dyDescent="0.45">
      <c r="A89" s="1">
        <v>44075</v>
      </c>
      <c r="B89" s="2">
        <v>234.28</v>
      </c>
      <c r="C89">
        <v>0.27</v>
      </c>
      <c r="D89" s="2">
        <v>618.13</v>
      </c>
      <c r="E89" s="2">
        <v>730.69</v>
      </c>
      <c r="F89" t="s">
        <v>150</v>
      </c>
      <c r="G89">
        <v>3</v>
      </c>
      <c r="H89">
        <v>84</v>
      </c>
      <c r="I89">
        <v>48</v>
      </c>
      <c r="J89">
        <v>68</v>
      </c>
      <c r="K89" s="2">
        <f>Table2[[#This Row],[net sales]]-Table2[[#This Row],[Cost of Goods Sold]]-Table2[[#This Row],[Total Operating Costs]]-Table2[[#This Row],[Finance Expense ]]</f>
        <v>99.28</v>
      </c>
      <c r="L89" t="s">
        <v>156</v>
      </c>
    </row>
    <row r="90" spans="1:12" x14ac:dyDescent="0.45">
      <c r="A90" s="1">
        <v>44075</v>
      </c>
      <c r="B90" s="2">
        <v>367.91</v>
      </c>
      <c r="C90">
        <v>0.35</v>
      </c>
      <c r="D90" s="2">
        <v>536.89</v>
      </c>
      <c r="E90" s="2">
        <v>758.12</v>
      </c>
      <c r="F90" t="s">
        <v>151</v>
      </c>
      <c r="G90">
        <v>97</v>
      </c>
      <c r="H90">
        <v>43</v>
      </c>
      <c r="I90">
        <v>98</v>
      </c>
      <c r="J90">
        <v>76</v>
      </c>
      <c r="K90" s="2">
        <f>Table2[[#This Row],[net sales]]-Table2[[#This Row],[Cost of Goods Sold]]-Table2[[#This Row],[Total Operating Costs]]-Table2[[#This Row],[Finance Expense ]]</f>
        <v>129.91000000000003</v>
      </c>
      <c r="L90" t="s">
        <v>156</v>
      </c>
    </row>
    <row r="91" spans="1:12" x14ac:dyDescent="0.45">
      <c r="A91" s="1">
        <v>44075</v>
      </c>
      <c r="B91" s="2">
        <v>169.44</v>
      </c>
      <c r="C91">
        <v>0.28000000000000003</v>
      </c>
      <c r="D91" s="2">
        <v>554.69000000000005</v>
      </c>
      <c r="E91" s="2">
        <v>718.47</v>
      </c>
      <c r="F91" t="s">
        <v>152</v>
      </c>
      <c r="G91">
        <v>97</v>
      </c>
      <c r="H91">
        <v>49</v>
      </c>
      <c r="I91">
        <v>15</v>
      </c>
      <c r="J91">
        <v>93</v>
      </c>
      <c r="K91" s="2">
        <f>Table2[[#This Row],[net sales]]-Table2[[#This Row],[Cost of Goods Sold]]-Table2[[#This Row],[Total Operating Costs]]-Table2[[#This Row],[Finance Expense ]]</f>
        <v>8.4399999999999977</v>
      </c>
      <c r="L91" t="s">
        <v>152</v>
      </c>
    </row>
    <row r="92" spans="1:12" x14ac:dyDescent="0.45">
      <c r="A92" s="1">
        <v>44075</v>
      </c>
      <c r="B92" s="2">
        <v>280.81</v>
      </c>
      <c r="C92">
        <v>0.32</v>
      </c>
      <c r="D92" s="2">
        <v>691.17</v>
      </c>
      <c r="E92" s="2">
        <v>615.88</v>
      </c>
      <c r="F92" t="s">
        <v>151</v>
      </c>
      <c r="G92">
        <v>21</v>
      </c>
      <c r="H92">
        <v>87</v>
      </c>
      <c r="I92">
        <v>44</v>
      </c>
      <c r="J92">
        <v>53</v>
      </c>
      <c r="K92" s="2">
        <f>Table2[[#This Row],[net sales]]-Table2[[#This Row],[Cost of Goods Sold]]-Table2[[#This Row],[Total Operating Costs]]-Table2[[#This Row],[Finance Expense ]]</f>
        <v>128.81</v>
      </c>
      <c r="L92" t="s">
        <v>156</v>
      </c>
    </row>
    <row r="93" spans="1:12" x14ac:dyDescent="0.45">
      <c r="A93" s="1">
        <v>44076</v>
      </c>
      <c r="B93" s="2">
        <v>198.59</v>
      </c>
      <c r="C93">
        <v>0.21</v>
      </c>
      <c r="D93" s="2">
        <v>669.52</v>
      </c>
      <c r="E93" s="2">
        <v>642.75</v>
      </c>
      <c r="F93" t="s">
        <v>151</v>
      </c>
      <c r="G93">
        <v>40</v>
      </c>
      <c r="H93">
        <v>19</v>
      </c>
      <c r="I93">
        <v>29</v>
      </c>
      <c r="J93">
        <v>6</v>
      </c>
      <c r="K93" s="2">
        <f>Table2[[#This Row],[net sales]]-Table2[[#This Row],[Cost of Goods Sold]]-Table2[[#This Row],[Total Operating Costs]]-Table2[[#This Row],[Finance Expense ]]</f>
        <v>110.59</v>
      </c>
      <c r="L93" t="s">
        <v>156</v>
      </c>
    </row>
    <row r="94" spans="1:12" x14ac:dyDescent="0.45">
      <c r="A94" s="1">
        <v>44076</v>
      </c>
      <c r="B94" s="2">
        <v>455.96</v>
      </c>
      <c r="C94">
        <v>0.24</v>
      </c>
      <c r="D94" s="2">
        <v>637.76</v>
      </c>
      <c r="E94" s="2">
        <v>732.04</v>
      </c>
      <c r="F94" t="s">
        <v>150</v>
      </c>
      <c r="G94">
        <v>97</v>
      </c>
      <c r="H94">
        <v>4</v>
      </c>
      <c r="I94">
        <v>47</v>
      </c>
      <c r="J94">
        <v>16</v>
      </c>
      <c r="K94" s="2">
        <f>Table2[[#This Row],[net sales]]-Table2[[#This Row],[Cost of Goods Sold]]-Table2[[#This Row],[Total Operating Costs]]-Table2[[#This Row],[Finance Expense ]]</f>
        <v>307.95999999999998</v>
      </c>
      <c r="L94" t="s">
        <v>156</v>
      </c>
    </row>
    <row r="95" spans="1:12" x14ac:dyDescent="0.45">
      <c r="A95" s="1">
        <v>44076</v>
      </c>
      <c r="B95" s="2">
        <v>143.33000000000001</v>
      </c>
      <c r="C95">
        <v>0.26</v>
      </c>
      <c r="D95" s="2">
        <v>572.14</v>
      </c>
      <c r="E95" s="2">
        <v>749.06</v>
      </c>
      <c r="F95" t="s">
        <v>151</v>
      </c>
      <c r="G95">
        <v>18</v>
      </c>
      <c r="H95">
        <v>83</v>
      </c>
      <c r="I95">
        <v>48</v>
      </c>
      <c r="J95">
        <v>87</v>
      </c>
      <c r="K95" s="2">
        <f>Table2[[#This Row],[net sales]]-Table2[[#This Row],[Cost of Goods Sold]]-Table2[[#This Row],[Total Operating Costs]]-Table2[[#This Row],[Finance Expense ]]</f>
        <v>-5.6699999999999875</v>
      </c>
      <c r="L95" t="s">
        <v>156</v>
      </c>
    </row>
    <row r="96" spans="1:12" x14ac:dyDescent="0.45">
      <c r="A96" s="1">
        <v>44076</v>
      </c>
      <c r="B96" s="2">
        <v>444.4</v>
      </c>
      <c r="C96">
        <v>0.25</v>
      </c>
      <c r="D96" s="2">
        <v>552.9</v>
      </c>
      <c r="E96" s="2">
        <v>686.82</v>
      </c>
      <c r="F96" t="s">
        <v>151</v>
      </c>
      <c r="G96">
        <v>15</v>
      </c>
      <c r="H96">
        <v>15</v>
      </c>
      <c r="I96">
        <v>32</v>
      </c>
      <c r="J96">
        <v>82</v>
      </c>
      <c r="K96" s="2">
        <f>Table2[[#This Row],[net sales]]-Table2[[#This Row],[Cost of Goods Sold]]-Table2[[#This Row],[Total Operating Costs]]-Table2[[#This Row],[Finance Expense ]]</f>
        <v>382.4</v>
      </c>
      <c r="L96" t="s">
        <v>156</v>
      </c>
    </row>
    <row r="97" spans="1:12" x14ac:dyDescent="0.45">
      <c r="A97" s="1">
        <v>44077</v>
      </c>
      <c r="B97" s="2">
        <v>322.58999999999997</v>
      </c>
      <c r="C97">
        <v>0.33</v>
      </c>
      <c r="D97" s="2">
        <v>645.48</v>
      </c>
      <c r="E97" s="2">
        <v>733.06</v>
      </c>
      <c r="F97" t="s">
        <v>150</v>
      </c>
      <c r="G97">
        <v>15</v>
      </c>
      <c r="H97">
        <v>59</v>
      </c>
      <c r="I97">
        <v>13</v>
      </c>
      <c r="J97">
        <v>71</v>
      </c>
      <c r="K97" s="2">
        <f>Table2[[#This Row],[net sales]]-Table2[[#This Row],[Cost of Goods Sold]]-Table2[[#This Row],[Total Operating Costs]]-Table2[[#This Row],[Finance Expense ]]</f>
        <v>235.58999999999997</v>
      </c>
      <c r="L97" t="s">
        <v>156</v>
      </c>
    </row>
    <row r="98" spans="1:12" x14ac:dyDescent="0.45">
      <c r="A98" s="1">
        <v>44077</v>
      </c>
      <c r="B98" s="2">
        <v>249</v>
      </c>
      <c r="C98">
        <v>0.2</v>
      </c>
      <c r="D98" s="2">
        <v>783</v>
      </c>
      <c r="E98" s="2">
        <v>580.59</v>
      </c>
      <c r="F98" t="s">
        <v>150</v>
      </c>
      <c r="G98">
        <v>34</v>
      </c>
      <c r="H98">
        <v>28</v>
      </c>
      <c r="I98">
        <v>7</v>
      </c>
      <c r="J98">
        <v>24</v>
      </c>
      <c r="K98" s="2">
        <f>Table2[[#This Row],[net sales]]-Table2[[#This Row],[Cost of Goods Sold]]-Table2[[#This Row],[Total Operating Costs]]-Table2[[#This Row],[Finance Expense ]]</f>
        <v>180</v>
      </c>
      <c r="L98" t="s">
        <v>156</v>
      </c>
    </row>
    <row r="99" spans="1:12" x14ac:dyDescent="0.45">
      <c r="A99" s="1">
        <v>44078</v>
      </c>
      <c r="B99" s="2">
        <v>274.7</v>
      </c>
      <c r="C99">
        <v>0.28999999999999998</v>
      </c>
      <c r="D99" s="2">
        <v>629.41</v>
      </c>
      <c r="E99" s="2">
        <v>511.07</v>
      </c>
      <c r="F99" t="s">
        <v>150</v>
      </c>
      <c r="G99">
        <v>80</v>
      </c>
      <c r="H99">
        <v>98</v>
      </c>
      <c r="I99">
        <v>2</v>
      </c>
      <c r="J99">
        <v>90</v>
      </c>
      <c r="K99" s="2">
        <f>Table2[[#This Row],[net sales]]-Table2[[#This Row],[Cost of Goods Sold]]-Table2[[#This Row],[Total Operating Costs]]-Table2[[#This Row],[Finance Expense ]]</f>
        <v>94.699999999999989</v>
      </c>
      <c r="L99" t="s">
        <v>156</v>
      </c>
    </row>
    <row r="100" spans="1:12" x14ac:dyDescent="0.45">
      <c r="A100" s="1">
        <v>44078</v>
      </c>
      <c r="B100" s="2">
        <v>396.68</v>
      </c>
      <c r="C100">
        <v>0.28000000000000003</v>
      </c>
      <c r="D100" s="2">
        <v>672.69</v>
      </c>
      <c r="E100" s="2">
        <v>731.43</v>
      </c>
      <c r="F100" t="s">
        <v>150</v>
      </c>
      <c r="G100">
        <v>93</v>
      </c>
      <c r="H100">
        <v>29</v>
      </c>
      <c r="I100">
        <v>42</v>
      </c>
      <c r="J100">
        <v>81</v>
      </c>
      <c r="K100" s="2">
        <f>Table2[[#This Row],[net sales]]-Table2[[#This Row],[Cost of Goods Sold]]-Table2[[#This Row],[Total Operating Costs]]-Table2[[#This Row],[Finance Expense ]]</f>
        <v>232.68</v>
      </c>
      <c r="L100" t="s">
        <v>156</v>
      </c>
    </row>
    <row r="101" spans="1:12" x14ac:dyDescent="0.45">
      <c r="A101" s="1">
        <v>44078</v>
      </c>
      <c r="B101" s="2">
        <v>255.39</v>
      </c>
      <c r="C101">
        <v>0.32</v>
      </c>
      <c r="D101" s="2">
        <v>570.04</v>
      </c>
      <c r="E101" s="2">
        <v>711.59</v>
      </c>
      <c r="F101" t="s">
        <v>151</v>
      </c>
      <c r="G101">
        <v>80</v>
      </c>
      <c r="H101">
        <v>55</v>
      </c>
      <c r="I101">
        <v>100</v>
      </c>
      <c r="J101">
        <v>51</v>
      </c>
      <c r="K101" s="2">
        <f>Table2[[#This Row],[net sales]]-Table2[[#This Row],[Cost of Goods Sold]]-Table2[[#This Row],[Total Operating Costs]]-Table2[[#This Row],[Finance Expense ]]</f>
        <v>20.389999999999986</v>
      </c>
      <c r="L101" t="s">
        <v>156</v>
      </c>
    </row>
    <row r="102" spans="1:12" x14ac:dyDescent="0.45">
      <c r="A102" s="1">
        <v>44078</v>
      </c>
      <c r="B102" s="2">
        <v>346.63</v>
      </c>
      <c r="C102">
        <v>0.27</v>
      </c>
      <c r="D102" s="2">
        <v>680.43</v>
      </c>
      <c r="E102" s="2">
        <v>769.47</v>
      </c>
      <c r="F102" t="s">
        <v>150</v>
      </c>
      <c r="G102">
        <v>2</v>
      </c>
      <c r="H102">
        <v>23</v>
      </c>
      <c r="I102">
        <v>4</v>
      </c>
      <c r="J102">
        <v>73</v>
      </c>
      <c r="K102" s="2">
        <f>Table2[[#This Row],[net sales]]-Table2[[#This Row],[Cost of Goods Sold]]-Table2[[#This Row],[Total Operating Costs]]-Table2[[#This Row],[Finance Expense ]]</f>
        <v>317.63</v>
      </c>
      <c r="L102" t="s">
        <v>150</v>
      </c>
    </row>
    <row r="103" spans="1:12" x14ac:dyDescent="0.45">
      <c r="A103" s="1">
        <v>44079</v>
      </c>
      <c r="B103" s="2">
        <v>386.89</v>
      </c>
      <c r="C103">
        <v>0.23</v>
      </c>
      <c r="D103" s="2">
        <v>776.61</v>
      </c>
      <c r="E103" s="2">
        <v>772.23</v>
      </c>
      <c r="F103" t="s">
        <v>151</v>
      </c>
      <c r="G103">
        <v>21</v>
      </c>
      <c r="H103">
        <v>74</v>
      </c>
      <c r="I103">
        <v>19</v>
      </c>
      <c r="J103">
        <v>12</v>
      </c>
      <c r="K103" s="2">
        <f>Table2[[#This Row],[net sales]]-Table2[[#This Row],[Cost of Goods Sold]]-Table2[[#This Row],[Total Operating Costs]]-Table2[[#This Row],[Finance Expense ]]</f>
        <v>272.89</v>
      </c>
      <c r="L103" t="s">
        <v>151</v>
      </c>
    </row>
    <row r="104" spans="1:12" x14ac:dyDescent="0.45">
      <c r="A104" s="1">
        <v>44079</v>
      </c>
      <c r="B104" s="2">
        <v>234.66</v>
      </c>
      <c r="C104">
        <v>0.32</v>
      </c>
      <c r="D104" s="2">
        <v>616.24</v>
      </c>
      <c r="E104" s="2">
        <v>655.97</v>
      </c>
      <c r="F104" t="s">
        <v>151</v>
      </c>
      <c r="G104">
        <v>49</v>
      </c>
      <c r="H104">
        <v>55</v>
      </c>
      <c r="I104">
        <v>82</v>
      </c>
      <c r="J104">
        <v>76</v>
      </c>
      <c r="K104" s="2">
        <f>Table2[[#This Row],[net sales]]-Table2[[#This Row],[Cost of Goods Sold]]-Table2[[#This Row],[Total Operating Costs]]-Table2[[#This Row],[Finance Expense ]]</f>
        <v>48.66</v>
      </c>
      <c r="L104" t="s">
        <v>156</v>
      </c>
    </row>
    <row r="105" spans="1:12" x14ac:dyDescent="0.45">
      <c r="A105" s="1">
        <v>44079</v>
      </c>
      <c r="B105" s="2">
        <v>350.25</v>
      </c>
      <c r="C105">
        <v>0.25</v>
      </c>
      <c r="D105" s="2">
        <v>661.99</v>
      </c>
      <c r="E105" s="2">
        <v>670.19</v>
      </c>
      <c r="F105" t="s">
        <v>151</v>
      </c>
      <c r="G105">
        <v>52</v>
      </c>
      <c r="H105">
        <v>62</v>
      </c>
      <c r="I105">
        <v>100</v>
      </c>
      <c r="J105">
        <v>36</v>
      </c>
      <c r="K105" s="2">
        <f>Table2[[#This Row],[net sales]]-Table2[[#This Row],[Cost of Goods Sold]]-Table2[[#This Row],[Total Operating Costs]]-Table2[[#This Row],[Finance Expense ]]</f>
        <v>136.25</v>
      </c>
      <c r="L105" t="s">
        <v>156</v>
      </c>
    </row>
    <row r="106" spans="1:12" x14ac:dyDescent="0.45">
      <c r="A106" s="1">
        <v>44079</v>
      </c>
      <c r="B106" s="2">
        <v>284.08</v>
      </c>
      <c r="C106">
        <v>0.25</v>
      </c>
      <c r="D106" s="2">
        <v>559.37</v>
      </c>
      <c r="E106" s="2">
        <v>517.59</v>
      </c>
      <c r="F106" t="s">
        <v>151</v>
      </c>
      <c r="G106">
        <v>59</v>
      </c>
      <c r="H106">
        <v>37</v>
      </c>
      <c r="I106">
        <v>59</v>
      </c>
      <c r="J106">
        <v>81</v>
      </c>
      <c r="K106" s="2">
        <f>Table2[[#This Row],[net sales]]-Table2[[#This Row],[Cost of Goods Sold]]-Table2[[#This Row],[Total Operating Costs]]-Table2[[#This Row],[Finance Expense ]]</f>
        <v>129.07999999999998</v>
      </c>
      <c r="L106" t="s">
        <v>156</v>
      </c>
    </row>
    <row r="107" spans="1:12" x14ac:dyDescent="0.45">
      <c r="A107" s="1">
        <v>44080</v>
      </c>
      <c r="B107" s="2">
        <v>141.52000000000001</v>
      </c>
      <c r="C107">
        <v>0.24</v>
      </c>
      <c r="D107" s="2">
        <v>609.25</v>
      </c>
      <c r="E107" s="2">
        <v>547.54</v>
      </c>
      <c r="F107" t="s">
        <v>150</v>
      </c>
      <c r="G107">
        <v>61</v>
      </c>
      <c r="H107">
        <v>14</v>
      </c>
      <c r="I107">
        <v>58</v>
      </c>
      <c r="J107">
        <v>73</v>
      </c>
      <c r="K107" s="2">
        <f>Table2[[#This Row],[net sales]]-Table2[[#This Row],[Cost of Goods Sold]]-Table2[[#This Row],[Total Operating Costs]]-Table2[[#This Row],[Finance Expense ]]</f>
        <v>8.5200000000000102</v>
      </c>
      <c r="L107" t="s">
        <v>156</v>
      </c>
    </row>
    <row r="108" spans="1:12" x14ac:dyDescent="0.45">
      <c r="A108" s="1">
        <v>44080</v>
      </c>
      <c r="B108" s="2">
        <v>317.64</v>
      </c>
      <c r="C108">
        <v>0.31</v>
      </c>
      <c r="D108" s="2">
        <v>532.42999999999995</v>
      </c>
      <c r="E108" s="2">
        <v>787.75</v>
      </c>
      <c r="F108" t="s">
        <v>151</v>
      </c>
      <c r="G108">
        <v>48</v>
      </c>
      <c r="H108">
        <v>81</v>
      </c>
      <c r="I108">
        <v>52</v>
      </c>
      <c r="J108">
        <v>96</v>
      </c>
      <c r="K108" s="2">
        <f>Table2[[#This Row],[net sales]]-Table2[[#This Row],[Cost of Goods Sold]]-Table2[[#This Row],[Total Operating Costs]]-Table2[[#This Row],[Finance Expense ]]</f>
        <v>136.63999999999999</v>
      </c>
      <c r="L108" t="s">
        <v>156</v>
      </c>
    </row>
    <row r="109" spans="1:12" x14ac:dyDescent="0.45">
      <c r="A109" s="1">
        <v>44081</v>
      </c>
      <c r="B109" s="2">
        <v>411.84</v>
      </c>
      <c r="C109">
        <v>0.34</v>
      </c>
      <c r="D109" s="2">
        <v>580.51</v>
      </c>
      <c r="E109" s="2">
        <v>503.46</v>
      </c>
      <c r="F109" t="s">
        <v>150</v>
      </c>
      <c r="G109">
        <v>87</v>
      </c>
      <c r="H109">
        <v>3</v>
      </c>
      <c r="I109">
        <v>36</v>
      </c>
      <c r="J109">
        <v>51</v>
      </c>
      <c r="K109" s="2">
        <f>Table2[[#This Row],[net sales]]-Table2[[#This Row],[Cost of Goods Sold]]-Table2[[#This Row],[Total Operating Costs]]-Table2[[#This Row],[Finance Expense ]]</f>
        <v>285.83999999999997</v>
      </c>
      <c r="L109" t="s">
        <v>156</v>
      </c>
    </row>
    <row r="110" spans="1:12" x14ac:dyDescent="0.45">
      <c r="A110" s="1">
        <v>44081</v>
      </c>
      <c r="B110" s="2">
        <v>327.39999999999998</v>
      </c>
      <c r="C110">
        <v>0.27</v>
      </c>
      <c r="D110" s="2">
        <v>736.44</v>
      </c>
      <c r="E110" s="2">
        <v>605.96</v>
      </c>
      <c r="F110" t="s">
        <v>151</v>
      </c>
      <c r="G110">
        <v>99</v>
      </c>
      <c r="H110">
        <v>24</v>
      </c>
      <c r="I110">
        <v>17</v>
      </c>
      <c r="J110">
        <v>42</v>
      </c>
      <c r="K110" s="2">
        <f>Table2[[#This Row],[net sales]]-Table2[[#This Row],[Cost of Goods Sold]]-Table2[[#This Row],[Total Operating Costs]]-Table2[[#This Row],[Finance Expense ]]</f>
        <v>187.39999999999998</v>
      </c>
      <c r="L110" t="s">
        <v>156</v>
      </c>
    </row>
    <row r="111" spans="1:12" x14ac:dyDescent="0.45">
      <c r="A111" s="1">
        <v>44081</v>
      </c>
      <c r="B111" s="2">
        <v>209.44</v>
      </c>
      <c r="C111">
        <v>0.34</v>
      </c>
      <c r="D111" s="2">
        <v>726.06</v>
      </c>
      <c r="E111" s="2">
        <v>738.37</v>
      </c>
      <c r="F111" t="s">
        <v>150</v>
      </c>
      <c r="G111">
        <v>18</v>
      </c>
      <c r="H111">
        <v>68</v>
      </c>
      <c r="I111">
        <v>39</v>
      </c>
      <c r="J111">
        <v>37</v>
      </c>
      <c r="K111" s="2">
        <f>Table2[[#This Row],[net sales]]-Table2[[#This Row],[Cost of Goods Sold]]-Table2[[#This Row],[Total Operating Costs]]-Table2[[#This Row],[Finance Expense ]]</f>
        <v>84.44</v>
      </c>
      <c r="L111" t="s">
        <v>156</v>
      </c>
    </row>
    <row r="112" spans="1:12" x14ac:dyDescent="0.45">
      <c r="A112" s="1">
        <v>44081</v>
      </c>
      <c r="B112" s="2">
        <v>413.77</v>
      </c>
      <c r="C112">
        <v>0.25</v>
      </c>
      <c r="D112" s="2">
        <v>522.79999999999995</v>
      </c>
      <c r="E112" s="2">
        <v>699.61</v>
      </c>
      <c r="F112" t="s">
        <v>151</v>
      </c>
      <c r="G112">
        <v>6</v>
      </c>
      <c r="H112">
        <v>17</v>
      </c>
      <c r="I112">
        <v>17</v>
      </c>
      <c r="J112">
        <v>73</v>
      </c>
      <c r="K112" s="2">
        <f>Table2[[#This Row],[net sales]]-Table2[[#This Row],[Cost of Goods Sold]]-Table2[[#This Row],[Total Operating Costs]]-Table2[[#This Row],[Finance Expense ]]</f>
        <v>373.77</v>
      </c>
      <c r="L112" t="s">
        <v>151</v>
      </c>
    </row>
    <row r="113" spans="1:12" x14ac:dyDescent="0.45">
      <c r="A113" s="1">
        <v>44081</v>
      </c>
      <c r="B113" s="2">
        <v>290.62</v>
      </c>
      <c r="C113">
        <v>0.24</v>
      </c>
      <c r="D113" s="2">
        <v>799.15</v>
      </c>
      <c r="E113" s="2">
        <v>647.27</v>
      </c>
      <c r="F113" t="s">
        <v>151</v>
      </c>
      <c r="G113">
        <v>79</v>
      </c>
      <c r="H113">
        <v>8</v>
      </c>
      <c r="I113">
        <v>20</v>
      </c>
      <c r="J113">
        <v>87</v>
      </c>
      <c r="K113" s="2">
        <f>Table2[[#This Row],[net sales]]-Table2[[#This Row],[Cost of Goods Sold]]-Table2[[#This Row],[Total Operating Costs]]-Table2[[#This Row],[Finance Expense ]]</f>
        <v>183.62</v>
      </c>
      <c r="L113" t="s">
        <v>156</v>
      </c>
    </row>
    <row r="114" spans="1:12" x14ac:dyDescent="0.45">
      <c r="A114" s="1">
        <v>44081</v>
      </c>
      <c r="B114" s="2">
        <v>310.83999999999997</v>
      </c>
      <c r="C114">
        <v>0.28000000000000003</v>
      </c>
      <c r="D114" s="2">
        <v>718.13</v>
      </c>
      <c r="E114" s="2">
        <v>677.94</v>
      </c>
      <c r="F114" t="s">
        <v>151</v>
      </c>
      <c r="G114">
        <v>25</v>
      </c>
      <c r="H114">
        <v>38</v>
      </c>
      <c r="I114">
        <v>24</v>
      </c>
      <c r="J114">
        <v>46</v>
      </c>
      <c r="K114" s="2">
        <f>Table2[[#This Row],[net sales]]-Table2[[#This Row],[Cost of Goods Sold]]-Table2[[#This Row],[Total Operating Costs]]-Table2[[#This Row],[Finance Expense ]]</f>
        <v>223.83999999999997</v>
      </c>
      <c r="L114" t="s">
        <v>151</v>
      </c>
    </row>
    <row r="115" spans="1:12" x14ac:dyDescent="0.45">
      <c r="A115" s="1">
        <v>44081</v>
      </c>
      <c r="B115" s="2">
        <v>349.96</v>
      </c>
      <c r="C115">
        <v>0.35</v>
      </c>
      <c r="D115" s="2">
        <v>791.15</v>
      </c>
      <c r="E115" s="2">
        <v>689.39</v>
      </c>
      <c r="F115" t="s">
        <v>150</v>
      </c>
      <c r="G115">
        <v>59</v>
      </c>
      <c r="H115">
        <v>87</v>
      </c>
      <c r="I115">
        <v>55</v>
      </c>
      <c r="J115">
        <v>85</v>
      </c>
      <c r="K115" s="2">
        <f>Table2[[#This Row],[net sales]]-Table2[[#This Row],[Cost of Goods Sold]]-Table2[[#This Row],[Total Operating Costs]]-Table2[[#This Row],[Finance Expense ]]</f>
        <v>148.95999999999998</v>
      </c>
      <c r="L115" t="s">
        <v>150</v>
      </c>
    </row>
    <row r="116" spans="1:12" x14ac:dyDescent="0.45">
      <c r="A116" s="1">
        <v>44082</v>
      </c>
      <c r="B116" s="2">
        <v>140.5</v>
      </c>
      <c r="C116">
        <v>0.26</v>
      </c>
      <c r="D116" s="2">
        <v>785.62</v>
      </c>
      <c r="E116" s="2">
        <v>658.24</v>
      </c>
      <c r="F116" t="s">
        <v>150</v>
      </c>
      <c r="G116">
        <v>22</v>
      </c>
      <c r="H116">
        <v>37</v>
      </c>
      <c r="I116">
        <v>43</v>
      </c>
      <c r="J116">
        <v>82</v>
      </c>
      <c r="K116" s="2">
        <f>Table2[[#This Row],[net sales]]-Table2[[#This Row],[Cost of Goods Sold]]-Table2[[#This Row],[Total Operating Costs]]-Table2[[#This Row],[Finance Expense ]]</f>
        <v>38.5</v>
      </c>
      <c r="L116" t="s">
        <v>156</v>
      </c>
    </row>
    <row r="117" spans="1:12" x14ac:dyDescent="0.45">
      <c r="A117" s="1">
        <v>44082</v>
      </c>
      <c r="B117" s="2">
        <v>448.09</v>
      </c>
      <c r="C117">
        <v>0.19</v>
      </c>
      <c r="D117" s="2">
        <v>588.04999999999995</v>
      </c>
      <c r="E117" s="2">
        <v>606.54999999999995</v>
      </c>
      <c r="F117" t="s">
        <v>151</v>
      </c>
      <c r="G117">
        <v>9</v>
      </c>
      <c r="H117">
        <v>30</v>
      </c>
      <c r="I117">
        <v>44</v>
      </c>
      <c r="J117">
        <v>67</v>
      </c>
      <c r="K117" s="2">
        <f>Table2[[#This Row],[net sales]]-Table2[[#This Row],[Cost of Goods Sold]]-Table2[[#This Row],[Total Operating Costs]]-Table2[[#This Row],[Finance Expense ]]</f>
        <v>365.09</v>
      </c>
      <c r="L117" t="s">
        <v>156</v>
      </c>
    </row>
    <row r="118" spans="1:12" x14ac:dyDescent="0.45">
      <c r="A118" s="1">
        <v>44082</v>
      </c>
      <c r="B118" s="2">
        <v>371.48</v>
      </c>
      <c r="C118">
        <v>0.31</v>
      </c>
      <c r="D118" s="2">
        <v>720.89</v>
      </c>
      <c r="E118" s="2">
        <v>703.21</v>
      </c>
      <c r="F118" t="s">
        <v>151</v>
      </c>
      <c r="G118">
        <v>92</v>
      </c>
      <c r="H118">
        <v>86</v>
      </c>
      <c r="I118">
        <v>17</v>
      </c>
      <c r="J118">
        <v>79</v>
      </c>
      <c r="K118" s="2">
        <f>Table2[[#This Row],[net sales]]-Table2[[#This Row],[Cost of Goods Sold]]-Table2[[#This Row],[Total Operating Costs]]-Table2[[#This Row],[Finance Expense ]]</f>
        <v>176.48000000000002</v>
      </c>
      <c r="L118" t="s">
        <v>151</v>
      </c>
    </row>
    <row r="119" spans="1:12" x14ac:dyDescent="0.45">
      <c r="A119" s="1">
        <v>44082</v>
      </c>
      <c r="B119" s="2">
        <v>262.61</v>
      </c>
      <c r="C119">
        <v>0.31</v>
      </c>
      <c r="D119" s="2">
        <v>548.54</v>
      </c>
      <c r="E119" s="2">
        <v>768.71</v>
      </c>
      <c r="F119" t="s">
        <v>151</v>
      </c>
      <c r="G119">
        <v>66</v>
      </c>
      <c r="H119">
        <v>28</v>
      </c>
      <c r="I119">
        <v>25</v>
      </c>
      <c r="J119">
        <v>54</v>
      </c>
      <c r="K119" s="2">
        <f>Table2[[#This Row],[net sales]]-Table2[[#This Row],[Cost of Goods Sold]]-Table2[[#This Row],[Total Operating Costs]]-Table2[[#This Row],[Finance Expense ]]</f>
        <v>143.61000000000001</v>
      </c>
      <c r="L119" t="s">
        <v>156</v>
      </c>
    </row>
    <row r="120" spans="1:12" x14ac:dyDescent="0.45">
      <c r="A120" s="1">
        <v>44082</v>
      </c>
      <c r="B120" s="2">
        <v>309.33999999999997</v>
      </c>
      <c r="C120">
        <v>0.22</v>
      </c>
      <c r="D120" s="2">
        <v>570</v>
      </c>
      <c r="E120" s="2">
        <v>730.3</v>
      </c>
      <c r="F120" t="s">
        <v>151</v>
      </c>
      <c r="G120">
        <v>52</v>
      </c>
      <c r="H120">
        <v>88</v>
      </c>
      <c r="I120">
        <v>84</v>
      </c>
      <c r="J120">
        <v>25</v>
      </c>
      <c r="K120" s="2">
        <f>Table2[[#This Row],[net sales]]-Table2[[#This Row],[Cost of Goods Sold]]-Table2[[#This Row],[Total Operating Costs]]-Table2[[#This Row],[Finance Expense ]]</f>
        <v>85.339999999999975</v>
      </c>
      <c r="L120" t="s">
        <v>151</v>
      </c>
    </row>
    <row r="121" spans="1:12" x14ac:dyDescent="0.45">
      <c r="A121" s="1">
        <v>44082</v>
      </c>
      <c r="B121" s="2">
        <v>344.08</v>
      </c>
      <c r="C121">
        <v>0.25</v>
      </c>
      <c r="D121" s="2">
        <v>719.55</v>
      </c>
      <c r="E121" s="2">
        <v>780.75</v>
      </c>
      <c r="F121" t="s">
        <v>151</v>
      </c>
      <c r="G121">
        <v>68</v>
      </c>
      <c r="H121">
        <v>32</v>
      </c>
      <c r="I121">
        <v>53</v>
      </c>
      <c r="J121">
        <v>27</v>
      </c>
      <c r="K121" s="2">
        <f>Table2[[#This Row],[net sales]]-Table2[[#This Row],[Cost of Goods Sold]]-Table2[[#This Row],[Total Operating Costs]]-Table2[[#This Row],[Finance Expense ]]</f>
        <v>191.07999999999998</v>
      </c>
      <c r="L121" t="s">
        <v>151</v>
      </c>
    </row>
    <row r="122" spans="1:12" x14ac:dyDescent="0.45">
      <c r="A122" s="1">
        <v>44083</v>
      </c>
      <c r="B122" s="2">
        <v>410.53</v>
      </c>
      <c r="C122">
        <v>0.33</v>
      </c>
      <c r="D122" s="2">
        <v>692.68</v>
      </c>
      <c r="E122" s="2">
        <v>681.27</v>
      </c>
      <c r="F122" t="s">
        <v>151</v>
      </c>
      <c r="G122">
        <v>70</v>
      </c>
      <c r="H122">
        <v>20</v>
      </c>
      <c r="I122">
        <v>58</v>
      </c>
      <c r="J122">
        <v>44</v>
      </c>
      <c r="K122" s="2">
        <f>Table2[[#This Row],[net sales]]-Table2[[#This Row],[Cost of Goods Sold]]-Table2[[#This Row],[Total Operating Costs]]-Table2[[#This Row],[Finance Expense ]]</f>
        <v>262.52999999999997</v>
      </c>
      <c r="L122" t="s">
        <v>151</v>
      </c>
    </row>
    <row r="123" spans="1:12" x14ac:dyDescent="0.45">
      <c r="A123" s="1">
        <v>44083</v>
      </c>
      <c r="B123" s="2">
        <v>127.15</v>
      </c>
      <c r="C123">
        <v>0.32</v>
      </c>
      <c r="D123" s="2">
        <v>788.95</v>
      </c>
      <c r="E123" s="2">
        <v>626.21</v>
      </c>
      <c r="F123" t="s">
        <v>151</v>
      </c>
      <c r="G123">
        <v>6</v>
      </c>
      <c r="H123">
        <v>45</v>
      </c>
      <c r="I123">
        <v>46</v>
      </c>
      <c r="J123">
        <v>66</v>
      </c>
      <c r="K123" s="2">
        <f>Table2[[#This Row],[net sales]]-Table2[[#This Row],[Cost of Goods Sold]]-Table2[[#This Row],[Total Operating Costs]]-Table2[[#This Row],[Finance Expense ]]</f>
        <v>30.150000000000006</v>
      </c>
      <c r="L123" t="s">
        <v>151</v>
      </c>
    </row>
    <row r="124" spans="1:12" x14ac:dyDescent="0.45">
      <c r="A124" s="1">
        <v>44083</v>
      </c>
      <c r="B124" s="2">
        <v>154.65</v>
      </c>
      <c r="C124">
        <v>0.28999999999999998</v>
      </c>
      <c r="D124" s="2">
        <v>549.66999999999996</v>
      </c>
      <c r="E124" s="2">
        <v>791.96</v>
      </c>
      <c r="F124" t="s">
        <v>151</v>
      </c>
      <c r="G124">
        <v>69</v>
      </c>
      <c r="H124">
        <v>37</v>
      </c>
      <c r="I124">
        <v>13</v>
      </c>
      <c r="J124">
        <v>54</v>
      </c>
      <c r="K124" s="2">
        <f>Table2[[#This Row],[net sales]]-Table2[[#This Row],[Cost of Goods Sold]]-Table2[[#This Row],[Total Operating Costs]]-Table2[[#This Row],[Finance Expense ]]</f>
        <v>35.650000000000006</v>
      </c>
      <c r="L124" t="s">
        <v>156</v>
      </c>
    </row>
    <row r="125" spans="1:12" x14ac:dyDescent="0.45">
      <c r="A125" s="1">
        <v>44083</v>
      </c>
      <c r="B125" s="2">
        <v>484.42</v>
      </c>
      <c r="C125">
        <v>0.19</v>
      </c>
      <c r="D125" s="2">
        <v>593.15</v>
      </c>
      <c r="E125" s="2">
        <v>625.55999999999995</v>
      </c>
      <c r="F125" t="s">
        <v>152</v>
      </c>
      <c r="G125">
        <v>74</v>
      </c>
      <c r="H125">
        <v>93</v>
      </c>
      <c r="I125">
        <v>35</v>
      </c>
      <c r="J125">
        <v>42</v>
      </c>
      <c r="K125" s="2">
        <f>Table2[[#This Row],[net sales]]-Table2[[#This Row],[Cost of Goods Sold]]-Table2[[#This Row],[Total Operating Costs]]-Table2[[#This Row],[Finance Expense ]]</f>
        <v>282.42</v>
      </c>
      <c r="L125" t="s">
        <v>152</v>
      </c>
    </row>
    <row r="126" spans="1:12" x14ac:dyDescent="0.45">
      <c r="A126" s="1">
        <v>44083</v>
      </c>
      <c r="B126" s="2">
        <v>379.96</v>
      </c>
      <c r="C126">
        <v>0.24</v>
      </c>
      <c r="D126" s="2">
        <v>509.66</v>
      </c>
      <c r="E126" s="2">
        <v>508.68</v>
      </c>
      <c r="F126" t="s">
        <v>150</v>
      </c>
      <c r="G126">
        <v>47</v>
      </c>
      <c r="H126">
        <v>77</v>
      </c>
      <c r="I126">
        <v>60</v>
      </c>
      <c r="J126">
        <v>55</v>
      </c>
      <c r="K126" s="2">
        <f>Table2[[#This Row],[net sales]]-Table2[[#This Row],[Cost of Goods Sold]]-Table2[[#This Row],[Total Operating Costs]]-Table2[[#This Row],[Finance Expense ]]</f>
        <v>195.95999999999998</v>
      </c>
      <c r="L126" t="s">
        <v>156</v>
      </c>
    </row>
    <row r="127" spans="1:12" x14ac:dyDescent="0.45">
      <c r="A127" s="1">
        <v>44084</v>
      </c>
      <c r="B127" s="2">
        <v>420.96</v>
      </c>
      <c r="C127">
        <v>0.28999999999999998</v>
      </c>
      <c r="D127" s="2">
        <v>501.55</v>
      </c>
      <c r="E127" s="2">
        <v>629.15</v>
      </c>
      <c r="F127" t="s">
        <v>150</v>
      </c>
      <c r="G127">
        <v>45</v>
      </c>
      <c r="H127">
        <v>82</v>
      </c>
      <c r="I127">
        <v>68</v>
      </c>
      <c r="J127">
        <v>42</v>
      </c>
      <c r="K127" s="2">
        <f>Table2[[#This Row],[net sales]]-Table2[[#This Row],[Cost of Goods Sold]]-Table2[[#This Row],[Total Operating Costs]]-Table2[[#This Row],[Finance Expense ]]</f>
        <v>225.95999999999998</v>
      </c>
      <c r="L127" t="s">
        <v>156</v>
      </c>
    </row>
    <row r="128" spans="1:12" x14ac:dyDescent="0.45">
      <c r="A128" s="1">
        <v>44084</v>
      </c>
      <c r="B128" s="2">
        <v>196.63</v>
      </c>
      <c r="C128">
        <v>0.26</v>
      </c>
      <c r="D128" s="2">
        <v>789.8</v>
      </c>
      <c r="E128" s="2">
        <v>610.47</v>
      </c>
      <c r="F128" t="s">
        <v>151</v>
      </c>
      <c r="G128">
        <v>47</v>
      </c>
      <c r="H128">
        <v>33</v>
      </c>
      <c r="I128">
        <v>64</v>
      </c>
      <c r="J128">
        <v>2</v>
      </c>
      <c r="K128" s="2">
        <f>Table2[[#This Row],[net sales]]-Table2[[#This Row],[Cost of Goods Sold]]-Table2[[#This Row],[Total Operating Costs]]-Table2[[#This Row],[Finance Expense ]]</f>
        <v>52.629999999999995</v>
      </c>
      <c r="L128" t="s">
        <v>156</v>
      </c>
    </row>
    <row r="129" spans="1:12" x14ac:dyDescent="0.45">
      <c r="A129" s="1">
        <v>44084</v>
      </c>
      <c r="B129" s="2">
        <v>157.33000000000001</v>
      </c>
      <c r="C129">
        <v>0.2</v>
      </c>
      <c r="D129" s="2">
        <v>766.28</v>
      </c>
      <c r="E129" s="2">
        <v>659.23</v>
      </c>
      <c r="F129" t="s">
        <v>151</v>
      </c>
      <c r="G129">
        <v>93</v>
      </c>
      <c r="H129">
        <v>22</v>
      </c>
      <c r="I129">
        <v>80</v>
      </c>
      <c r="J129">
        <v>46</v>
      </c>
      <c r="K129" s="2">
        <f>Table2[[#This Row],[net sales]]-Table2[[#This Row],[Cost of Goods Sold]]-Table2[[#This Row],[Total Operating Costs]]-Table2[[#This Row],[Finance Expense ]]</f>
        <v>-37.669999999999987</v>
      </c>
      <c r="L129" t="s">
        <v>156</v>
      </c>
    </row>
    <row r="130" spans="1:12" x14ac:dyDescent="0.45">
      <c r="A130" s="1">
        <v>44084</v>
      </c>
      <c r="B130" s="2">
        <v>257.66000000000003</v>
      </c>
      <c r="C130">
        <v>0.25</v>
      </c>
      <c r="D130" s="2">
        <v>666.27</v>
      </c>
      <c r="E130" s="2">
        <v>602.32000000000005</v>
      </c>
      <c r="F130" t="s">
        <v>151</v>
      </c>
      <c r="G130">
        <v>26</v>
      </c>
      <c r="H130">
        <v>44</v>
      </c>
      <c r="I130">
        <v>88</v>
      </c>
      <c r="J130">
        <v>95</v>
      </c>
      <c r="K130" s="2">
        <f>Table2[[#This Row],[net sales]]-Table2[[#This Row],[Cost of Goods Sold]]-Table2[[#This Row],[Total Operating Costs]]-Table2[[#This Row],[Finance Expense ]]</f>
        <v>99.660000000000025</v>
      </c>
      <c r="L130" t="s">
        <v>156</v>
      </c>
    </row>
    <row r="131" spans="1:12" x14ac:dyDescent="0.45">
      <c r="A131" s="1">
        <v>44084</v>
      </c>
      <c r="B131" s="2">
        <v>191.82</v>
      </c>
      <c r="C131">
        <v>0.22</v>
      </c>
      <c r="D131" s="2">
        <v>641.30999999999995</v>
      </c>
      <c r="E131" s="2">
        <v>616.03</v>
      </c>
      <c r="F131" t="s">
        <v>150</v>
      </c>
      <c r="G131">
        <v>31</v>
      </c>
      <c r="H131">
        <v>19</v>
      </c>
      <c r="I131">
        <v>38</v>
      </c>
      <c r="J131">
        <v>77</v>
      </c>
      <c r="K131" s="2">
        <f>Table2[[#This Row],[net sales]]-Table2[[#This Row],[Cost of Goods Sold]]-Table2[[#This Row],[Total Operating Costs]]-Table2[[#This Row],[Finance Expense ]]</f>
        <v>103.82</v>
      </c>
      <c r="L131" t="s">
        <v>156</v>
      </c>
    </row>
    <row r="132" spans="1:12" x14ac:dyDescent="0.45">
      <c r="A132" s="1">
        <v>44085</v>
      </c>
      <c r="B132" s="2">
        <v>343.96</v>
      </c>
      <c r="C132">
        <v>0.24</v>
      </c>
      <c r="D132" s="2">
        <v>583.6</v>
      </c>
      <c r="E132" s="2">
        <v>681.97</v>
      </c>
      <c r="F132" t="s">
        <v>151</v>
      </c>
      <c r="G132">
        <v>62</v>
      </c>
      <c r="H132">
        <v>94</v>
      </c>
      <c r="I132">
        <v>75</v>
      </c>
      <c r="J132">
        <v>52</v>
      </c>
      <c r="K132" s="2">
        <f>Table2[[#This Row],[net sales]]-Table2[[#This Row],[Cost of Goods Sold]]-Table2[[#This Row],[Total Operating Costs]]-Table2[[#This Row],[Finance Expense ]]</f>
        <v>112.95999999999998</v>
      </c>
      <c r="L132" t="s">
        <v>156</v>
      </c>
    </row>
    <row r="133" spans="1:12" x14ac:dyDescent="0.45">
      <c r="A133" s="1">
        <v>44085</v>
      </c>
      <c r="B133" s="2">
        <v>429.16</v>
      </c>
      <c r="C133">
        <v>0.3</v>
      </c>
      <c r="D133" s="2">
        <v>641.36</v>
      </c>
      <c r="E133" s="2">
        <v>662.57</v>
      </c>
      <c r="F133" t="s">
        <v>150</v>
      </c>
      <c r="G133">
        <v>23</v>
      </c>
      <c r="H133">
        <v>51</v>
      </c>
      <c r="I133">
        <v>35</v>
      </c>
      <c r="J133">
        <v>44</v>
      </c>
      <c r="K133" s="2">
        <f>Table2[[#This Row],[net sales]]-Table2[[#This Row],[Cost of Goods Sold]]-Table2[[#This Row],[Total Operating Costs]]-Table2[[#This Row],[Finance Expense ]]</f>
        <v>320.16000000000003</v>
      </c>
      <c r="L133" t="s">
        <v>156</v>
      </c>
    </row>
    <row r="134" spans="1:12" x14ac:dyDescent="0.45">
      <c r="A134" s="1">
        <v>44086</v>
      </c>
      <c r="B134" s="2">
        <v>247.14</v>
      </c>
      <c r="C134">
        <v>0.32</v>
      </c>
      <c r="D134" s="2">
        <v>647.16</v>
      </c>
      <c r="E134" s="2">
        <v>692.46</v>
      </c>
      <c r="F134" t="s">
        <v>150</v>
      </c>
      <c r="G134">
        <v>62</v>
      </c>
      <c r="H134">
        <v>45</v>
      </c>
      <c r="I134">
        <v>43</v>
      </c>
      <c r="J134">
        <v>29</v>
      </c>
      <c r="K134" s="2">
        <f>Table2[[#This Row],[net sales]]-Table2[[#This Row],[Cost of Goods Sold]]-Table2[[#This Row],[Total Operating Costs]]-Table2[[#This Row],[Finance Expense ]]</f>
        <v>97.139999999999986</v>
      </c>
      <c r="L134" t="s">
        <v>150</v>
      </c>
    </row>
    <row r="135" spans="1:12" x14ac:dyDescent="0.45">
      <c r="A135" s="1">
        <v>44087</v>
      </c>
      <c r="B135" s="2">
        <v>291.58</v>
      </c>
      <c r="C135">
        <v>0.25</v>
      </c>
      <c r="D135" s="2">
        <v>662.25</v>
      </c>
      <c r="E135" s="2">
        <v>747.81</v>
      </c>
      <c r="F135" t="s">
        <v>150</v>
      </c>
      <c r="G135">
        <v>57</v>
      </c>
      <c r="H135">
        <v>42</v>
      </c>
      <c r="I135">
        <v>95</v>
      </c>
      <c r="J135">
        <v>85</v>
      </c>
      <c r="K135" s="2">
        <f>Table2[[#This Row],[net sales]]-Table2[[#This Row],[Cost of Goods Sold]]-Table2[[#This Row],[Total Operating Costs]]-Table2[[#This Row],[Finance Expense ]]</f>
        <v>97.579999999999984</v>
      </c>
      <c r="L135" t="s">
        <v>156</v>
      </c>
    </row>
    <row r="136" spans="1:12" x14ac:dyDescent="0.45">
      <c r="A136" s="1">
        <v>44087</v>
      </c>
      <c r="B136" s="2">
        <v>404.74</v>
      </c>
      <c r="C136">
        <v>0.33</v>
      </c>
      <c r="D136" s="2">
        <v>511.2</v>
      </c>
      <c r="E136" s="2">
        <v>549.59</v>
      </c>
      <c r="F136" t="s">
        <v>151</v>
      </c>
      <c r="G136">
        <v>32</v>
      </c>
      <c r="H136">
        <v>97</v>
      </c>
      <c r="I136">
        <v>69</v>
      </c>
      <c r="J136">
        <v>30</v>
      </c>
      <c r="K136" s="2">
        <f>Table2[[#This Row],[net sales]]-Table2[[#This Row],[Cost of Goods Sold]]-Table2[[#This Row],[Total Operating Costs]]-Table2[[#This Row],[Finance Expense ]]</f>
        <v>206.74</v>
      </c>
      <c r="L136" t="s">
        <v>156</v>
      </c>
    </row>
    <row r="137" spans="1:12" x14ac:dyDescent="0.45">
      <c r="A137" s="1">
        <v>44087</v>
      </c>
      <c r="B137" s="2">
        <v>289.77</v>
      </c>
      <c r="C137">
        <v>0.28999999999999998</v>
      </c>
      <c r="D137" s="2">
        <v>782.05</v>
      </c>
      <c r="E137" s="2">
        <v>516.71</v>
      </c>
      <c r="F137" t="s">
        <v>150</v>
      </c>
      <c r="G137">
        <v>13</v>
      </c>
      <c r="H137">
        <v>72</v>
      </c>
      <c r="I137">
        <v>59</v>
      </c>
      <c r="J137">
        <v>16</v>
      </c>
      <c r="K137" s="2">
        <f>Table2[[#This Row],[net sales]]-Table2[[#This Row],[Cost of Goods Sold]]-Table2[[#This Row],[Total Operating Costs]]-Table2[[#This Row],[Finance Expense ]]</f>
        <v>145.76999999999998</v>
      </c>
      <c r="L137" t="s">
        <v>150</v>
      </c>
    </row>
    <row r="138" spans="1:12" x14ac:dyDescent="0.45">
      <c r="A138" s="1">
        <v>44087</v>
      </c>
      <c r="B138" s="2">
        <v>102.33</v>
      </c>
      <c r="C138">
        <v>0.28000000000000003</v>
      </c>
      <c r="D138" s="2">
        <v>686.94</v>
      </c>
      <c r="E138" s="2">
        <v>721.07</v>
      </c>
      <c r="F138" t="s">
        <v>150</v>
      </c>
      <c r="G138">
        <v>72</v>
      </c>
      <c r="H138">
        <v>50</v>
      </c>
      <c r="I138">
        <v>46</v>
      </c>
      <c r="J138">
        <v>91</v>
      </c>
      <c r="K138" s="2">
        <f>Table2[[#This Row],[net sales]]-Table2[[#This Row],[Cost of Goods Sold]]-Table2[[#This Row],[Total Operating Costs]]-Table2[[#This Row],[Finance Expense ]]</f>
        <v>-65.67</v>
      </c>
      <c r="L138" t="s">
        <v>150</v>
      </c>
    </row>
    <row r="139" spans="1:12" x14ac:dyDescent="0.45">
      <c r="A139" s="1">
        <v>44088</v>
      </c>
      <c r="B139" s="2">
        <v>306.52</v>
      </c>
      <c r="C139">
        <v>0.31</v>
      </c>
      <c r="D139" s="2">
        <v>514.91</v>
      </c>
      <c r="E139" s="2">
        <v>514.15</v>
      </c>
      <c r="F139" t="s">
        <v>152</v>
      </c>
      <c r="G139">
        <v>96</v>
      </c>
      <c r="H139">
        <v>15</v>
      </c>
      <c r="I139">
        <v>38</v>
      </c>
      <c r="J139">
        <v>46</v>
      </c>
      <c r="K139" s="2">
        <f>Table2[[#This Row],[net sales]]-Table2[[#This Row],[Cost of Goods Sold]]-Table2[[#This Row],[Total Operating Costs]]-Table2[[#This Row],[Finance Expense ]]</f>
        <v>157.51999999999998</v>
      </c>
      <c r="L139" t="s">
        <v>156</v>
      </c>
    </row>
    <row r="140" spans="1:12" x14ac:dyDescent="0.45">
      <c r="A140" s="1">
        <v>44089</v>
      </c>
      <c r="B140" s="2">
        <v>202.76</v>
      </c>
      <c r="C140">
        <v>0.23</v>
      </c>
      <c r="D140" s="2">
        <v>626.33000000000004</v>
      </c>
      <c r="E140" s="2">
        <v>613</v>
      </c>
      <c r="F140" t="s">
        <v>151</v>
      </c>
      <c r="G140">
        <v>57</v>
      </c>
      <c r="H140">
        <v>33</v>
      </c>
      <c r="I140">
        <v>83</v>
      </c>
      <c r="J140">
        <v>40</v>
      </c>
      <c r="K140" s="2">
        <f>Table2[[#This Row],[net sales]]-Table2[[#This Row],[Cost of Goods Sold]]-Table2[[#This Row],[Total Operating Costs]]-Table2[[#This Row],[Finance Expense ]]</f>
        <v>29.759999999999991</v>
      </c>
      <c r="L140" t="s">
        <v>156</v>
      </c>
    </row>
    <row r="141" spans="1:12" x14ac:dyDescent="0.45">
      <c r="A141" s="1">
        <v>44090</v>
      </c>
      <c r="B141" s="2">
        <v>137.83000000000001</v>
      </c>
      <c r="C141">
        <v>0.26</v>
      </c>
      <c r="D141" s="2">
        <v>611.23</v>
      </c>
      <c r="E141" s="2">
        <v>740.79</v>
      </c>
      <c r="F141" t="s">
        <v>151</v>
      </c>
      <c r="G141">
        <v>19</v>
      </c>
      <c r="H141">
        <v>80</v>
      </c>
      <c r="I141">
        <v>98</v>
      </c>
      <c r="J141">
        <v>62</v>
      </c>
      <c r="K141" s="2">
        <f>Table2[[#This Row],[net sales]]-Table2[[#This Row],[Cost of Goods Sold]]-Table2[[#This Row],[Total Operating Costs]]-Table2[[#This Row],[Finance Expense ]]</f>
        <v>-59.169999999999987</v>
      </c>
      <c r="L141" t="s">
        <v>156</v>
      </c>
    </row>
    <row r="142" spans="1:12" x14ac:dyDescent="0.45">
      <c r="A142" s="1">
        <v>44090</v>
      </c>
      <c r="B142" s="2">
        <v>365.03</v>
      </c>
      <c r="C142">
        <v>0.26</v>
      </c>
      <c r="D142" s="2">
        <v>547.13</v>
      </c>
      <c r="E142" s="2">
        <v>555.54999999999995</v>
      </c>
      <c r="F142" t="s">
        <v>150</v>
      </c>
      <c r="G142">
        <v>74</v>
      </c>
      <c r="H142">
        <v>66</v>
      </c>
      <c r="I142">
        <v>100</v>
      </c>
      <c r="J142">
        <v>13</v>
      </c>
      <c r="K142" s="2">
        <f>Table2[[#This Row],[net sales]]-Table2[[#This Row],[Cost of Goods Sold]]-Table2[[#This Row],[Total Operating Costs]]-Table2[[#This Row],[Finance Expense ]]</f>
        <v>125.02999999999997</v>
      </c>
      <c r="L142" t="s">
        <v>150</v>
      </c>
    </row>
    <row r="143" spans="1:12" x14ac:dyDescent="0.45">
      <c r="A143" s="1">
        <v>44090</v>
      </c>
      <c r="B143" s="2">
        <v>405.26</v>
      </c>
      <c r="C143">
        <v>0.33</v>
      </c>
      <c r="D143" s="2">
        <v>693.77</v>
      </c>
      <c r="E143" s="2">
        <v>774.48</v>
      </c>
      <c r="F143" t="s">
        <v>150</v>
      </c>
      <c r="G143">
        <v>57</v>
      </c>
      <c r="H143">
        <v>25</v>
      </c>
      <c r="I143">
        <v>68</v>
      </c>
      <c r="J143">
        <v>48</v>
      </c>
      <c r="K143" s="2">
        <f>Table2[[#This Row],[net sales]]-Table2[[#This Row],[Cost of Goods Sold]]-Table2[[#This Row],[Total Operating Costs]]-Table2[[#This Row],[Finance Expense ]]</f>
        <v>255.26</v>
      </c>
      <c r="L143" t="s">
        <v>150</v>
      </c>
    </row>
    <row r="144" spans="1:12" x14ac:dyDescent="0.45">
      <c r="A144" s="1">
        <v>44091</v>
      </c>
      <c r="B144" s="2">
        <v>107.95</v>
      </c>
      <c r="C144">
        <v>0.34</v>
      </c>
      <c r="D144" s="2">
        <v>763.39</v>
      </c>
      <c r="E144" s="2">
        <v>625</v>
      </c>
      <c r="F144" t="s">
        <v>151</v>
      </c>
      <c r="G144">
        <v>89</v>
      </c>
      <c r="H144">
        <v>36</v>
      </c>
      <c r="I144">
        <v>79</v>
      </c>
      <c r="J144">
        <v>13</v>
      </c>
      <c r="K144" s="2">
        <f>Table2[[#This Row],[net sales]]-Table2[[#This Row],[Cost of Goods Sold]]-Table2[[#This Row],[Total Operating Costs]]-Table2[[#This Row],[Finance Expense ]]</f>
        <v>-96.05</v>
      </c>
      <c r="L144" t="s">
        <v>151</v>
      </c>
    </row>
    <row r="145" spans="1:12" x14ac:dyDescent="0.45">
      <c r="A145" s="1">
        <v>44091</v>
      </c>
      <c r="B145" s="2">
        <v>483.13</v>
      </c>
      <c r="C145">
        <v>0.2</v>
      </c>
      <c r="D145" s="2">
        <v>640.66999999999996</v>
      </c>
      <c r="E145" s="2">
        <v>774.61</v>
      </c>
      <c r="F145" t="s">
        <v>151</v>
      </c>
      <c r="G145">
        <v>22</v>
      </c>
      <c r="H145">
        <v>18</v>
      </c>
      <c r="I145">
        <v>34</v>
      </c>
      <c r="J145">
        <v>77</v>
      </c>
      <c r="K145" s="2">
        <f>Table2[[#This Row],[net sales]]-Table2[[#This Row],[Cost of Goods Sold]]-Table2[[#This Row],[Total Operating Costs]]-Table2[[#This Row],[Finance Expense ]]</f>
        <v>409.13</v>
      </c>
      <c r="L145" t="s">
        <v>156</v>
      </c>
    </row>
    <row r="146" spans="1:12" x14ac:dyDescent="0.45">
      <c r="A146" s="1">
        <v>44092</v>
      </c>
      <c r="B146" s="2">
        <v>265.07</v>
      </c>
      <c r="C146">
        <v>0.28000000000000003</v>
      </c>
      <c r="D146" s="2">
        <v>733.2</v>
      </c>
      <c r="E146" s="2">
        <v>581.41</v>
      </c>
      <c r="F146" t="s">
        <v>150</v>
      </c>
      <c r="G146">
        <v>69</v>
      </c>
      <c r="H146">
        <v>21</v>
      </c>
      <c r="I146">
        <v>98</v>
      </c>
      <c r="J146">
        <v>38</v>
      </c>
      <c r="K146" s="2">
        <f>Table2[[#This Row],[net sales]]-Table2[[#This Row],[Cost of Goods Sold]]-Table2[[#This Row],[Total Operating Costs]]-Table2[[#This Row],[Finance Expense ]]</f>
        <v>77.069999999999993</v>
      </c>
      <c r="L146" t="s">
        <v>156</v>
      </c>
    </row>
    <row r="147" spans="1:12" x14ac:dyDescent="0.45">
      <c r="A147" s="1">
        <v>44092</v>
      </c>
      <c r="B147" s="2">
        <v>396.84</v>
      </c>
      <c r="C147">
        <v>0.23</v>
      </c>
      <c r="D147" s="2">
        <v>563.22</v>
      </c>
      <c r="E147" s="2">
        <v>628.98</v>
      </c>
      <c r="F147" t="s">
        <v>152</v>
      </c>
      <c r="G147">
        <v>4</v>
      </c>
      <c r="H147">
        <v>57</v>
      </c>
      <c r="I147">
        <v>73</v>
      </c>
      <c r="J147">
        <v>2</v>
      </c>
      <c r="K147" s="2">
        <f>Table2[[#This Row],[net sales]]-Table2[[#This Row],[Cost of Goods Sold]]-Table2[[#This Row],[Total Operating Costs]]-Table2[[#This Row],[Finance Expense ]]</f>
        <v>262.83999999999997</v>
      </c>
      <c r="L147" t="s">
        <v>156</v>
      </c>
    </row>
    <row r="148" spans="1:12" x14ac:dyDescent="0.45">
      <c r="A148" s="1">
        <v>44092</v>
      </c>
      <c r="B148" s="2">
        <v>312.33999999999997</v>
      </c>
      <c r="C148">
        <v>0.21</v>
      </c>
      <c r="D148" s="2">
        <v>742.59</v>
      </c>
      <c r="E148" s="2">
        <v>679.95</v>
      </c>
      <c r="F148" t="s">
        <v>151</v>
      </c>
      <c r="G148">
        <v>38</v>
      </c>
      <c r="H148">
        <v>90</v>
      </c>
      <c r="I148">
        <v>15</v>
      </c>
      <c r="J148">
        <v>11</v>
      </c>
      <c r="K148" s="2">
        <f>Table2[[#This Row],[net sales]]-Table2[[#This Row],[Cost of Goods Sold]]-Table2[[#This Row],[Total Operating Costs]]-Table2[[#This Row],[Finance Expense ]]</f>
        <v>169.33999999999997</v>
      </c>
      <c r="L148" t="s">
        <v>151</v>
      </c>
    </row>
    <row r="149" spans="1:12" x14ac:dyDescent="0.45">
      <c r="A149" s="1">
        <v>44093</v>
      </c>
      <c r="B149" s="2">
        <v>365.37</v>
      </c>
      <c r="C149">
        <v>0.26</v>
      </c>
      <c r="D149" s="2">
        <v>719.21</v>
      </c>
      <c r="E149" s="2">
        <v>507.54</v>
      </c>
      <c r="F149" t="s">
        <v>151</v>
      </c>
      <c r="G149">
        <v>46</v>
      </c>
      <c r="H149">
        <v>30</v>
      </c>
      <c r="I149">
        <v>75</v>
      </c>
      <c r="J149">
        <v>64</v>
      </c>
      <c r="K149" s="2">
        <f>Table2[[#This Row],[net sales]]-Table2[[#This Row],[Cost of Goods Sold]]-Table2[[#This Row],[Total Operating Costs]]-Table2[[#This Row],[Finance Expense ]]</f>
        <v>214.37</v>
      </c>
      <c r="L149" t="s">
        <v>156</v>
      </c>
    </row>
    <row r="150" spans="1:12" x14ac:dyDescent="0.45">
      <c r="A150" s="1">
        <v>44093</v>
      </c>
      <c r="B150" s="2">
        <v>173.53</v>
      </c>
      <c r="C150">
        <v>0.26</v>
      </c>
      <c r="D150" s="2">
        <v>617.04</v>
      </c>
      <c r="E150" s="2">
        <v>597.77</v>
      </c>
      <c r="F150" t="s">
        <v>151</v>
      </c>
      <c r="G150">
        <v>17</v>
      </c>
      <c r="H150">
        <v>24</v>
      </c>
      <c r="I150">
        <v>28</v>
      </c>
      <c r="J150">
        <v>3</v>
      </c>
      <c r="K150" s="2">
        <f>Table2[[#This Row],[net sales]]-Table2[[#This Row],[Cost of Goods Sold]]-Table2[[#This Row],[Total Operating Costs]]-Table2[[#This Row],[Finance Expense ]]</f>
        <v>104.53</v>
      </c>
      <c r="L150" t="s">
        <v>151</v>
      </c>
    </row>
    <row r="151" spans="1:12" x14ac:dyDescent="0.45">
      <c r="A151" s="1">
        <v>44093</v>
      </c>
      <c r="B151" s="2">
        <v>400.89</v>
      </c>
      <c r="C151">
        <v>0.3</v>
      </c>
      <c r="D151" s="2">
        <v>556.02</v>
      </c>
      <c r="E151" s="2">
        <v>543.35</v>
      </c>
      <c r="F151" t="s">
        <v>151</v>
      </c>
      <c r="G151">
        <v>76</v>
      </c>
      <c r="H151">
        <v>80</v>
      </c>
      <c r="I151">
        <v>42</v>
      </c>
      <c r="J151">
        <v>48</v>
      </c>
      <c r="K151" s="2">
        <f>Table2[[#This Row],[net sales]]-Table2[[#This Row],[Cost of Goods Sold]]-Table2[[#This Row],[Total Operating Costs]]-Table2[[#This Row],[Finance Expense ]]</f>
        <v>202.89</v>
      </c>
      <c r="L151" t="s">
        <v>151</v>
      </c>
    </row>
    <row r="152" spans="1:12" x14ac:dyDescent="0.45">
      <c r="A152" s="1">
        <v>44093</v>
      </c>
      <c r="B152" s="2">
        <v>454.28</v>
      </c>
      <c r="C152">
        <v>0.26</v>
      </c>
      <c r="D152" s="2">
        <v>650.57000000000005</v>
      </c>
      <c r="E152" s="2">
        <v>741.86</v>
      </c>
      <c r="F152" t="s">
        <v>151</v>
      </c>
      <c r="G152">
        <v>12</v>
      </c>
      <c r="H152">
        <v>74</v>
      </c>
      <c r="I152">
        <v>55</v>
      </c>
      <c r="J152">
        <v>5</v>
      </c>
      <c r="K152" s="2">
        <f>Table2[[#This Row],[net sales]]-Table2[[#This Row],[Cost of Goods Sold]]-Table2[[#This Row],[Total Operating Costs]]-Table2[[#This Row],[Finance Expense ]]</f>
        <v>313.27999999999997</v>
      </c>
      <c r="L152" t="s">
        <v>151</v>
      </c>
    </row>
    <row r="153" spans="1:12" x14ac:dyDescent="0.45">
      <c r="A153" s="1">
        <v>44093</v>
      </c>
      <c r="B153" s="2">
        <v>199.01</v>
      </c>
      <c r="C153">
        <v>0.3</v>
      </c>
      <c r="D153" s="2">
        <v>767.89</v>
      </c>
      <c r="E153" s="2">
        <v>517.19000000000005</v>
      </c>
      <c r="F153" t="s">
        <v>151</v>
      </c>
      <c r="G153">
        <v>77</v>
      </c>
      <c r="H153">
        <v>65</v>
      </c>
      <c r="I153">
        <v>94</v>
      </c>
      <c r="J153">
        <v>87</v>
      </c>
      <c r="K153" s="2">
        <f>Table2[[#This Row],[net sales]]-Table2[[#This Row],[Cost of Goods Sold]]-Table2[[#This Row],[Total Operating Costs]]-Table2[[#This Row],[Finance Expense ]]</f>
        <v>-36.990000000000009</v>
      </c>
      <c r="L153" t="s">
        <v>156</v>
      </c>
    </row>
    <row r="154" spans="1:12" x14ac:dyDescent="0.45">
      <c r="A154" s="1">
        <v>44093</v>
      </c>
      <c r="B154" s="2">
        <v>124.68</v>
      </c>
      <c r="C154">
        <v>0.19</v>
      </c>
      <c r="D154" s="2">
        <v>649.26</v>
      </c>
      <c r="E154" s="2">
        <v>558.34</v>
      </c>
      <c r="F154" t="s">
        <v>151</v>
      </c>
      <c r="G154">
        <v>79</v>
      </c>
      <c r="H154">
        <v>13</v>
      </c>
      <c r="I154">
        <v>92</v>
      </c>
      <c r="J154">
        <v>12</v>
      </c>
      <c r="K154" s="2">
        <f>Table2[[#This Row],[net sales]]-Table2[[#This Row],[Cost of Goods Sold]]-Table2[[#This Row],[Total Operating Costs]]-Table2[[#This Row],[Finance Expense ]]</f>
        <v>-59.319999999999993</v>
      </c>
      <c r="L154" t="s">
        <v>156</v>
      </c>
    </row>
    <row r="155" spans="1:12" x14ac:dyDescent="0.45">
      <c r="A155" s="1">
        <v>44093</v>
      </c>
      <c r="B155" s="2">
        <v>481.23</v>
      </c>
      <c r="C155">
        <v>0.3</v>
      </c>
      <c r="D155" s="2">
        <v>769.5</v>
      </c>
      <c r="E155" s="2">
        <v>704.7</v>
      </c>
      <c r="F155" t="s">
        <v>150</v>
      </c>
      <c r="G155">
        <v>79</v>
      </c>
      <c r="H155">
        <v>51</v>
      </c>
      <c r="I155">
        <v>72</v>
      </c>
      <c r="J155">
        <v>41</v>
      </c>
      <c r="K155" s="2">
        <f>Table2[[#This Row],[net sales]]-Table2[[#This Row],[Cost of Goods Sold]]-Table2[[#This Row],[Total Operating Costs]]-Table2[[#This Row],[Finance Expense ]]</f>
        <v>279.23</v>
      </c>
      <c r="L155" t="s">
        <v>156</v>
      </c>
    </row>
    <row r="156" spans="1:12" x14ac:dyDescent="0.45">
      <c r="A156" s="1">
        <v>44094</v>
      </c>
      <c r="B156" s="2">
        <v>157.04</v>
      </c>
      <c r="C156">
        <v>0.3</v>
      </c>
      <c r="D156" s="2">
        <v>657.11</v>
      </c>
      <c r="E156" s="2">
        <v>636.63</v>
      </c>
      <c r="F156" t="s">
        <v>152</v>
      </c>
      <c r="G156">
        <v>7</v>
      </c>
      <c r="H156">
        <v>44</v>
      </c>
      <c r="I156">
        <v>45</v>
      </c>
      <c r="J156">
        <v>43</v>
      </c>
      <c r="K156" s="2">
        <f>Table2[[#This Row],[net sales]]-Table2[[#This Row],[Cost of Goods Sold]]-Table2[[#This Row],[Total Operating Costs]]-Table2[[#This Row],[Finance Expense ]]</f>
        <v>61.039999999999992</v>
      </c>
      <c r="L156" t="s">
        <v>156</v>
      </c>
    </row>
    <row r="157" spans="1:12" x14ac:dyDescent="0.45">
      <c r="A157" s="1">
        <v>44094</v>
      </c>
      <c r="B157" s="2">
        <v>156.41999999999999</v>
      </c>
      <c r="C157">
        <v>0.28999999999999998</v>
      </c>
      <c r="D157" s="2">
        <v>573.09</v>
      </c>
      <c r="E157" s="2">
        <v>775.14</v>
      </c>
      <c r="F157" t="s">
        <v>151</v>
      </c>
      <c r="G157">
        <v>77</v>
      </c>
      <c r="H157">
        <v>85</v>
      </c>
      <c r="I157">
        <v>79</v>
      </c>
      <c r="J157">
        <v>88</v>
      </c>
      <c r="K157" s="2">
        <f>Table2[[#This Row],[net sales]]-Table2[[#This Row],[Cost of Goods Sold]]-Table2[[#This Row],[Total Operating Costs]]-Table2[[#This Row],[Finance Expense ]]</f>
        <v>-84.580000000000013</v>
      </c>
      <c r="L157" t="s">
        <v>151</v>
      </c>
    </row>
    <row r="158" spans="1:12" x14ac:dyDescent="0.45">
      <c r="A158" s="1">
        <v>44095</v>
      </c>
      <c r="B158" s="2">
        <v>312.37</v>
      </c>
      <c r="C158">
        <v>0.31</v>
      </c>
      <c r="D158" s="2">
        <v>669.71</v>
      </c>
      <c r="E158" s="2">
        <v>658.58</v>
      </c>
      <c r="F158" t="s">
        <v>151</v>
      </c>
      <c r="G158">
        <v>82</v>
      </c>
      <c r="H158">
        <v>96</v>
      </c>
      <c r="I158">
        <v>4</v>
      </c>
      <c r="J158">
        <v>42</v>
      </c>
      <c r="K158" s="2">
        <f>Table2[[#This Row],[net sales]]-Table2[[#This Row],[Cost of Goods Sold]]-Table2[[#This Row],[Total Operating Costs]]-Table2[[#This Row],[Finance Expense ]]</f>
        <v>130.37</v>
      </c>
      <c r="L158" t="s">
        <v>151</v>
      </c>
    </row>
    <row r="159" spans="1:12" x14ac:dyDescent="0.45">
      <c r="A159" s="1">
        <v>44095</v>
      </c>
      <c r="B159" s="2">
        <v>407.91</v>
      </c>
      <c r="C159">
        <v>0.2</v>
      </c>
      <c r="D159" s="2">
        <v>511.19</v>
      </c>
      <c r="E159" s="2">
        <v>704.33</v>
      </c>
      <c r="F159" t="s">
        <v>151</v>
      </c>
      <c r="G159">
        <v>72</v>
      </c>
      <c r="H159">
        <v>38</v>
      </c>
      <c r="I159">
        <v>82</v>
      </c>
      <c r="J159">
        <v>44</v>
      </c>
      <c r="K159" s="2">
        <f>Table2[[#This Row],[net sales]]-Table2[[#This Row],[Cost of Goods Sold]]-Table2[[#This Row],[Total Operating Costs]]-Table2[[#This Row],[Finance Expense ]]</f>
        <v>215.91000000000003</v>
      </c>
      <c r="L159" t="s">
        <v>151</v>
      </c>
    </row>
    <row r="160" spans="1:12" x14ac:dyDescent="0.45">
      <c r="A160" s="1">
        <v>44095</v>
      </c>
      <c r="B160" s="2">
        <v>339.49</v>
      </c>
      <c r="C160">
        <v>0.21</v>
      </c>
      <c r="D160" s="2">
        <v>746.49</v>
      </c>
      <c r="E160" s="2">
        <v>703.36</v>
      </c>
      <c r="F160" t="s">
        <v>151</v>
      </c>
      <c r="G160">
        <v>8</v>
      </c>
      <c r="H160">
        <v>91</v>
      </c>
      <c r="I160">
        <v>82</v>
      </c>
      <c r="J160">
        <v>20</v>
      </c>
      <c r="K160" s="2">
        <f>Table2[[#This Row],[net sales]]-Table2[[#This Row],[Cost of Goods Sold]]-Table2[[#This Row],[Total Operating Costs]]-Table2[[#This Row],[Finance Expense ]]</f>
        <v>158.49</v>
      </c>
      <c r="L160" t="s">
        <v>151</v>
      </c>
    </row>
    <row r="161" spans="1:12" x14ac:dyDescent="0.45">
      <c r="A161" s="1">
        <v>44096</v>
      </c>
      <c r="B161" s="2">
        <v>103.5</v>
      </c>
      <c r="C161">
        <v>0.2</v>
      </c>
      <c r="D161" s="2">
        <v>757.22</v>
      </c>
      <c r="E161" s="2">
        <v>700.73</v>
      </c>
      <c r="F161" t="s">
        <v>151</v>
      </c>
      <c r="G161">
        <v>7</v>
      </c>
      <c r="H161">
        <v>3</v>
      </c>
      <c r="I161">
        <v>86</v>
      </c>
      <c r="J161">
        <v>47</v>
      </c>
      <c r="K161" s="2">
        <f>Table2[[#This Row],[net sales]]-Table2[[#This Row],[Cost of Goods Sold]]-Table2[[#This Row],[Total Operating Costs]]-Table2[[#This Row],[Finance Expense ]]</f>
        <v>7.5</v>
      </c>
      <c r="L161" t="s">
        <v>156</v>
      </c>
    </row>
    <row r="162" spans="1:12" x14ac:dyDescent="0.45">
      <c r="A162" s="1">
        <v>44096</v>
      </c>
      <c r="B162" s="2">
        <v>315.64</v>
      </c>
      <c r="C162">
        <v>0.28000000000000003</v>
      </c>
      <c r="D162" s="2">
        <v>597.27</v>
      </c>
      <c r="E162" s="2">
        <v>670.83</v>
      </c>
      <c r="F162" t="s">
        <v>151</v>
      </c>
      <c r="G162">
        <v>43</v>
      </c>
      <c r="H162">
        <v>15</v>
      </c>
      <c r="I162">
        <v>16</v>
      </c>
      <c r="J162">
        <v>40</v>
      </c>
      <c r="K162" s="2">
        <f>Table2[[#This Row],[net sales]]-Table2[[#This Row],[Cost of Goods Sold]]-Table2[[#This Row],[Total Operating Costs]]-Table2[[#This Row],[Finance Expense ]]</f>
        <v>241.64</v>
      </c>
      <c r="L162" t="s">
        <v>151</v>
      </c>
    </row>
    <row r="163" spans="1:12" x14ac:dyDescent="0.45">
      <c r="A163" s="1">
        <v>44096</v>
      </c>
      <c r="B163" s="2">
        <v>132.71</v>
      </c>
      <c r="C163">
        <v>0.26</v>
      </c>
      <c r="D163" s="2">
        <v>605.98</v>
      </c>
      <c r="E163" s="2">
        <v>601.52</v>
      </c>
      <c r="F163" t="s">
        <v>150</v>
      </c>
      <c r="G163">
        <v>55</v>
      </c>
      <c r="H163">
        <v>49</v>
      </c>
      <c r="I163">
        <v>76</v>
      </c>
      <c r="J163">
        <v>80</v>
      </c>
      <c r="K163" s="2">
        <f>Table2[[#This Row],[net sales]]-Table2[[#This Row],[Cost of Goods Sold]]-Table2[[#This Row],[Total Operating Costs]]-Table2[[#This Row],[Finance Expense ]]</f>
        <v>-47.289999999999992</v>
      </c>
      <c r="L163" t="s">
        <v>150</v>
      </c>
    </row>
    <row r="164" spans="1:12" x14ac:dyDescent="0.45">
      <c r="A164" s="1">
        <v>44097</v>
      </c>
      <c r="B164" s="2">
        <v>152.78</v>
      </c>
      <c r="C164">
        <v>0.32</v>
      </c>
      <c r="D164" s="2">
        <v>587.41999999999996</v>
      </c>
      <c r="E164" s="2">
        <v>561.77</v>
      </c>
      <c r="F164" t="s">
        <v>151</v>
      </c>
      <c r="G164">
        <v>6</v>
      </c>
      <c r="H164">
        <v>96</v>
      </c>
      <c r="I164">
        <v>15</v>
      </c>
      <c r="J164">
        <v>38</v>
      </c>
      <c r="K164" s="2">
        <f>Table2[[#This Row],[net sales]]-Table2[[#This Row],[Cost of Goods Sold]]-Table2[[#This Row],[Total Operating Costs]]-Table2[[#This Row],[Finance Expense ]]</f>
        <v>35.78</v>
      </c>
      <c r="L164" t="s">
        <v>151</v>
      </c>
    </row>
    <row r="165" spans="1:12" x14ac:dyDescent="0.45">
      <c r="A165" s="1">
        <v>44098</v>
      </c>
      <c r="B165" s="2">
        <v>187.18</v>
      </c>
      <c r="C165">
        <v>0.34</v>
      </c>
      <c r="D165" s="2">
        <v>668.1</v>
      </c>
      <c r="E165" s="2">
        <v>674.51</v>
      </c>
      <c r="F165" t="s">
        <v>151</v>
      </c>
      <c r="G165">
        <v>29</v>
      </c>
      <c r="H165">
        <v>24</v>
      </c>
      <c r="I165">
        <v>7</v>
      </c>
      <c r="J165">
        <v>42</v>
      </c>
      <c r="K165" s="2">
        <f>Table2[[#This Row],[net sales]]-Table2[[#This Row],[Cost of Goods Sold]]-Table2[[#This Row],[Total Operating Costs]]-Table2[[#This Row],[Finance Expense ]]</f>
        <v>127.18</v>
      </c>
      <c r="L165" t="s">
        <v>151</v>
      </c>
    </row>
    <row r="166" spans="1:12" x14ac:dyDescent="0.45">
      <c r="A166" s="1">
        <v>44098</v>
      </c>
      <c r="B166" s="2">
        <v>351.25</v>
      </c>
      <c r="C166">
        <v>0.32</v>
      </c>
      <c r="D166" s="2">
        <v>650.46</v>
      </c>
      <c r="E166" s="2">
        <v>570.65</v>
      </c>
      <c r="F166" t="s">
        <v>151</v>
      </c>
      <c r="G166">
        <v>9</v>
      </c>
      <c r="H166">
        <v>41</v>
      </c>
      <c r="I166">
        <v>44</v>
      </c>
      <c r="J166">
        <v>80</v>
      </c>
      <c r="K166" s="2">
        <f>Table2[[#This Row],[net sales]]-Table2[[#This Row],[Cost of Goods Sold]]-Table2[[#This Row],[Total Operating Costs]]-Table2[[#This Row],[Finance Expense ]]</f>
        <v>257.25</v>
      </c>
      <c r="L166" t="s">
        <v>156</v>
      </c>
    </row>
    <row r="167" spans="1:12" x14ac:dyDescent="0.45">
      <c r="A167" s="1">
        <v>44098</v>
      </c>
      <c r="B167" s="2">
        <v>400.62</v>
      </c>
      <c r="C167">
        <v>0.21</v>
      </c>
      <c r="D167" s="2">
        <v>753.83</v>
      </c>
      <c r="E167" s="2">
        <v>516.36</v>
      </c>
      <c r="F167" t="s">
        <v>151</v>
      </c>
      <c r="G167">
        <v>68</v>
      </c>
      <c r="H167">
        <v>21</v>
      </c>
      <c r="I167">
        <v>34</v>
      </c>
      <c r="J167">
        <v>82</v>
      </c>
      <c r="K167" s="2">
        <f>Table2[[#This Row],[net sales]]-Table2[[#This Row],[Cost of Goods Sold]]-Table2[[#This Row],[Total Operating Costs]]-Table2[[#This Row],[Finance Expense ]]</f>
        <v>277.62</v>
      </c>
      <c r="L167" t="s">
        <v>156</v>
      </c>
    </row>
    <row r="168" spans="1:12" x14ac:dyDescent="0.45">
      <c r="A168" s="1">
        <v>44098</v>
      </c>
      <c r="B168" s="2">
        <v>127.56</v>
      </c>
      <c r="C168">
        <v>0.33</v>
      </c>
      <c r="D168" s="2">
        <v>748.09</v>
      </c>
      <c r="E168" s="2">
        <v>576</v>
      </c>
      <c r="F168" t="s">
        <v>151</v>
      </c>
      <c r="G168">
        <v>35</v>
      </c>
      <c r="H168">
        <v>63</v>
      </c>
      <c r="I168">
        <v>76</v>
      </c>
      <c r="J168">
        <v>34</v>
      </c>
      <c r="K168" s="2">
        <f>Table2[[#This Row],[net sales]]-Table2[[#This Row],[Cost of Goods Sold]]-Table2[[#This Row],[Total Operating Costs]]-Table2[[#This Row],[Finance Expense ]]</f>
        <v>-46.44</v>
      </c>
      <c r="L168" t="s">
        <v>156</v>
      </c>
    </row>
    <row r="169" spans="1:12" x14ac:dyDescent="0.45">
      <c r="A169" s="1">
        <v>44098</v>
      </c>
      <c r="B169" s="2">
        <v>354.65</v>
      </c>
      <c r="C169">
        <v>0.3</v>
      </c>
      <c r="D169" s="2">
        <v>658.91</v>
      </c>
      <c r="E169" s="2">
        <v>537.71</v>
      </c>
      <c r="F169" t="s">
        <v>151</v>
      </c>
      <c r="G169">
        <v>23</v>
      </c>
      <c r="H169">
        <v>64</v>
      </c>
      <c r="I169">
        <v>89</v>
      </c>
      <c r="J169">
        <v>38</v>
      </c>
      <c r="K169" s="2">
        <f>Table2[[#This Row],[net sales]]-Table2[[#This Row],[Cost of Goods Sold]]-Table2[[#This Row],[Total Operating Costs]]-Table2[[#This Row],[Finance Expense ]]</f>
        <v>178.64999999999998</v>
      </c>
      <c r="L169" t="s">
        <v>151</v>
      </c>
    </row>
    <row r="170" spans="1:12" x14ac:dyDescent="0.45">
      <c r="A170" s="1">
        <v>44099</v>
      </c>
      <c r="B170" s="2">
        <v>417.02</v>
      </c>
      <c r="C170">
        <v>0.32</v>
      </c>
      <c r="D170" s="2">
        <v>648.41999999999996</v>
      </c>
      <c r="E170" s="2">
        <v>646.5</v>
      </c>
      <c r="F170" t="s">
        <v>151</v>
      </c>
      <c r="G170">
        <v>74</v>
      </c>
      <c r="H170">
        <v>60</v>
      </c>
      <c r="I170">
        <v>81</v>
      </c>
      <c r="J170">
        <v>27</v>
      </c>
      <c r="K170" s="2">
        <f>Table2[[#This Row],[net sales]]-Table2[[#This Row],[Cost of Goods Sold]]-Table2[[#This Row],[Total Operating Costs]]-Table2[[#This Row],[Finance Expense ]]</f>
        <v>202.01999999999998</v>
      </c>
      <c r="L170" t="s">
        <v>156</v>
      </c>
    </row>
    <row r="171" spans="1:12" x14ac:dyDescent="0.45">
      <c r="A171" s="1">
        <v>44099</v>
      </c>
      <c r="B171" s="2">
        <v>461.8</v>
      </c>
      <c r="C171">
        <v>0.34</v>
      </c>
      <c r="D171" s="2">
        <v>695.22</v>
      </c>
      <c r="E171" s="2">
        <v>701.3</v>
      </c>
      <c r="F171" t="s">
        <v>151</v>
      </c>
      <c r="G171">
        <v>4</v>
      </c>
      <c r="H171">
        <v>67</v>
      </c>
      <c r="I171">
        <v>39</v>
      </c>
      <c r="J171">
        <v>58</v>
      </c>
      <c r="K171" s="2">
        <f>Table2[[#This Row],[net sales]]-Table2[[#This Row],[Cost of Goods Sold]]-Table2[[#This Row],[Total Operating Costs]]-Table2[[#This Row],[Finance Expense ]]</f>
        <v>351.8</v>
      </c>
      <c r="L171" t="s">
        <v>156</v>
      </c>
    </row>
    <row r="172" spans="1:12" x14ac:dyDescent="0.45">
      <c r="A172" s="1">
        <v>44099</v>
      </c>
      <c r="B172" s="2">
        <v>315.08</v>
      </c>
      <c r="C172">
        <v>0.34</v>
      </c>
      <c r="D172" s="2">
        <v>749.88</v>
      </c>
      <c r="E172" s="2">
        <v>673.91</v>
      </c>
      <c r="F172" t="s">
        <v>151</v>
      </c>
      <c r="G172">
        <v>13</v>
      </c>
      <c r="H172">
        <v>97</v>
      </c>
      <c r="I172">
        <v>40</v>
      </c>
      <c r="J172">
        <v>63</v>
      </c>
      <c r="K172" s="2">
        <f>Table2[[#This Row],[net sales]]-Table2[[#This Row],[Cost of Goods Sold]]-Table2[[#This Row],[Total Operating Costs]]-Table2[[#This Row],[Finance Expense ]]</f>
        <v>165.07999999999998</v>
      </c>
      <c r="L172" t="s">
        <v>151</v>
      </c>
    </row>
    <row r="173" spans="1:12" x14ac:dyDescent="0.45">
      <c r="A173" s="1">
        <v>44099</v>
      </c>
      <c r="B173" s="2">
        <v>159.21</v>
      </c>
      <c r="C173">
        <v>0.33</v>
      </c>
      <c r="D173" s="2">
        <v>608.17999999999995</v>
      </c>
      <c r="E173" s="2">
        <v>697.65</v>
      </c>
      <c r="F173" t="s">
        <v>150</v>
      </c>
      <c r="G173">
        <v>28</v>
      </c>
      <c r="H173">
        <v>95</v>
      </c>
      <c r="I173">
        <v>12</v>
      </c>
      <c r="J173">
        <v>100</v>
      </c>
      <c r="K173" s="2">
        <f>Table2[[#This Row],[net sales]]-Table2[[#This Row],[Cost of Goods Sold]]-Table2[[#This Row],[Total Operating Costs]]-Table2[[#This Row],[Finance Expense ]]</f>
        <v>24.210000000000008</v>
      </c>
      <c r="L173" t="s">
        <v>150</v>
      </c>
    </row>
    <row r="174" spans="1:12" x14ac:dyDescent="0.45">
      <c r="A174" s="1">
        <v>44100</v>
      </c>
      <c r="B174" s="2">
        <v>431.59</v>
      </c>
      <c r="C174">
        <v>0.24</v>
      </c>
      <c r="D174" s="2">
        <v>610.28</v>
      </c>
      <c r="E174" s="2">
        <v>718.86</v>
      </c>
      <c r="F174" t="s">
        <v>150</v>
      </c>
      <c r="G174">
        <v>40</v>
      </c>
      <c r="H174">
        <v>5</v>
      </c>
      <c r="I174">
        <v>92</v>
      </c>
      <c r="J174">
        <v>5</v>
      </c>
      <c r="K174" s="2">
        <f>Table2[[#This Row],[net sales]]-Table2[[#This Row],[Cost of Goods Sold]]-Table2[[#This Row],[Total Operating Costs]]-Table2[[#This Row],[Finance Expense ]]</f>
        <v>294.58999999999997</v>
      </c>
      <c r="L174" t="s">
        <v>156</v>
      </c>
    </row>
    <row r="175" spans="1:12" x14ac:dyDescent="0.45">
      <c r="A175" s="1">
        <v>44100</v>
      </c>
      <c r="B175" s="2">
        <v>108.68</v>
      </c>
      <c r="C175">
        <v>0.31</v>
      </c>
      <c r="D175" s="2">
        <v>706.58</v>
      </c>
      <c r="E175" s="2">
        <v>568.44000000000005</v>
      </c>
      <c r="F175" t="s">
        <v>150</v>
      </c>
      <c r="G175">
        <v>36</v>
      </c>
      <c r="H175">
        <v>93</v>
      </c>
      <c r="I175">
        <v>72</v>
      </c>
      <c r="J175">
        <v>44</v>
      </c>
      <c r="K175" s="2">
        <f>Table2[[#This Row],[net sales]]-Table2[[#This Row],[Cost of Goods Sold]]-Table2[[#This Row],[Total Operating Costs]]-Table2[[#This Row],[Finance Expense ]]</f>
        <v>-92.32</v>
      </c>
      <c r="L175" t="s">
        <v>150</v>
      </c>
    </row>
    <row r="176" spans="1:12" x14ac:dyDescent="0.45">
      <c r="A176" s="1">
        <v>44101</v>
      </c>
      <c r="B176" s="2">
        <v>375.63</v>
      </c>
      <c r="C176">
        <v>0.22</v>
      </c>
      <c r="D176" s="2">
        <v>559.13</v>
      </c>
      <c r="E176" s="2">
        <v>527.25</v>
      </c>
      <c r="F176" t="s">
        <v>150</v>
      </c>
      <c r="G176">
        <v>67</v>
      </c>
      <c r="H176">
        <v>34</v>
      </c>
      <c r="I176">
        <v>94</v>
      </c>
      <c r="J176">
        <v>36</v>
      </c>
      <c r="K176" s="2">
        <f>Table2[[#This Row],[net sales]]-Table2[[#This Row],[Cost of Goods Sold]]-Table2[[#This Row],[Total Operating Costs]]-Table2[[#This Row],[Finance Expense ]]</f>
        <v>180.63</v>
      </c>
      <c r="L176" t="s">
        <v>156</v>
      </c>
    </row>
    <row r="177" spans="1:12" x14ac:dyDescent="0.45">
      <c r="A177" s="1">
        <v>44101</v>
      </c>
      <c r="B177" s="2">
        <v>125.5</v>
      </c>
      <c r="C177">
        <v>0.22</v>
      </c>
      <c r="D177" s="2">
        <v>502.18</v>
      </c>
      <c r="E177" s="2">
        <v>553.41</v>
      </c>
      <c r="F177" t="s">
        <v>151</v>
      </c>
      <c r="G177">
        <v>48</v>
      </c>
      <c r="H177">
        <v>40</v>
      </c>
      <c r="I177">
        <v>59</v>
      </c>
      <c r="J177">
        <v>70</v>
      </c>
      <c r="K177" s="2">
        <f>Table2[[#This Row],[net sales]]-Table2[[#This Row],[Cost of Goods Sold]]-Table2[[#This Row],[Total Operating Costs]]-Table2[[#This Row],[Finance Expense ]]</f>
        <v>-21.5</v>
      </c>
      <c r="L177" t="s">
        <v>156</v>
      </c>
    </row>
    <row r="178" spans="1:12" x14ac:dyDescent="0.45">
      <c r="A178" s="1">
        <v>44101</v>
      </c>
      <c r="B178" s="2">
        <v>158.19999999999999</v>
      </c>
      <c r="C178">
        <v>0.33</v>
      </c>
      <c r="D178" s="2">
        <v>748.85</v>
      </c>
      <c r="E178" s="2">
        <v>588.91</v>
      </c>
      <c r="F178" t="s">
        <v>151</v>
      </c>
      <c r="G178">
        <v>60</v>
      </c>
      <c r="H178">
        <v>3</v>
      </c>
      <c r="I178">
        <v>8</v>
      </c>
      <c r="J178">
        <v>49</v>
      </c>
      <c r="K178" s="2">
        <f>Table2[[#This Row],[net sales]]-Table2[[#This Row],[Cost of Goods Sold]]-Table2[[#This Row],[Total Operating Costs]]-Table2[[#This Row],[Finance Expense ]]</f>
        <v>87.199999999999989</v>
      </c>
      <c r="L178" t="s">
        <v>156</v>
      </c>
    </row>
    <row r="179" spans="1:12" x14ac:dyDescent="0.45">
      <c r="A179" s="1">
        <v>44101</v>
      </c>
      <c r="B179" s="2">
        <v>472.12</v>
      </c>
      <c r="C179">
        <v>0.3</v>
      </c>
      <c r="D179" s="2">
        <v>731.76</v>
      </c>
      <c r="E179" s="2">
        <v>737.01</v>
      </c>
      <c r="F179" t="s">
        <v>151</v>
      </c>
      <c r="G179">
        <v>2</v>
      </c>
      <c r="H179">
        <v>67</v>
      </c>
      <c r="I179">
        <v>35</v>
      </c>
      <c r="J179">
        <v>32</v>
      </c>
      <c r="K179" s="2">
        <f>Table2[[#This Row],[net sales]]-Table2[[#This Row],[Cost of Goods Sold]]-Table2[[#This Row],[Total Operating Costs]]-Table2[[#This Row],[Finance Expense ]]</f>
        <v>368.12</v>
      </c>
      <c r="L179" t="s">
        <v>151</v>
      </c>
    </row>
    <row r="180" spans="1:12" x14ac:dyDescent="0.45">
      <c r="A180" s="1">
        <v>44102</v>
      </c>
      <c r="B180" s="2">
        <v>367.88</v>
      </c>
      <c r="C180">
        <v>0.33</v>
      </c>
      <c r="D180" s="2">
        <v>535.51</v>
      </c>
      <c r="E180" s="2">
        <v>645.75</v>
      </c>
      <c r="F180" t="s">
        <v>150</v>
      </c>
      <c r="G180">
        <v>21</v>
      </c>
      <c r="H180">
        <v>71</v>
      </c>
      <c r="I180">
        <v>66</v>
      </c>
      <c r="J180">
        <v>41</v>
      </c>
      <c r="K180" s="2">
        <f>Table2[[#This Row],[net sales]]-Table2[[#This Row],[Cost of Goods Sold]]-Table2[[#This Row],[Total Operating Costs]]-Table2[[#This Row],[Finance Expense ]]</f>
        <v>209.88</v>
      </c>
      <c r="L180" t="s">
        <v>156</v>
      </c>
    </row>
    <row r="181" spans="1:12" x14ac:dyDescent="0.45">
      <c r="A181" s="1">
        <v>44102</v>
      </c>
      <c r="B181" s="2">
        <v>275.45999999999998</v>
      </c>
      <c r="C181">
        <v>0.3</v>
      </c>
      <c r="D181" s="2">
        <v>629.77</v>
      </c>
      <c r="E181" s="2">
        <v>694.45</v>
      </c>
      <c r="F181" t="s">
        <v>151</v>
      </c>
      <c r="G181">
        <v>47</v>
      </c>
      <c r="H181">
        <v>60</v>
      </c>
      <c r="I181">
        <v>1</v>
      </c>
      <c r="J181">
        <v>83</v>
      </c>
      <c r="K181" s="2">
        <f>Table2[[#This Row],[net sales]]-Table2[[#This Row],[Cost of Goods Sold]]-Table2[[#This Row],[Total Operating Costs]]-Table2[[#This Row],[Finance Expense ]]</f>
        <v>167.45999999999998</v>
      </c>
      <c r="L181" t="s">
        <v>156</v>
      </c>
    </row>
    <row r="182" spans="1:12" x14ac:dyDescent="0.45">
      <c r="A182" s="1">
        <v>44102</v>
      </c>
      <c r="B182" s="2">
        <v>140.97</v>
      </c>
      <c r="C182">
        <v>0.28999999999999998</v>
      </c>
      <c r="D182" s="2">
        <v>733.12</v>
      </c>
      <c r="E182" s="2">
        <v>504.7</v>
      </c>
      <c r="F182" t="s">
        <v>150</v>
      </c>
      <c r="G182">
        <v>58</v>
      </c>
      <c r="H182">
        <v>72</v>
      </c>
      <c r="I182">
        <v>85</v>
      </c>
      <c r="J182">
        <v>63</v>
      </c>
      <c r="K182" s="2">
        <f>Table2[[#This Row],[net sales]]-Table2[[#This Row],[Cost of Goods Sold]]-Table2[[#This Row],[Total Operating Costs]]-Table2[[#This Row],[Finance Expense ]]</f>
        <v>-74.03</v>
      </c>
      <c r="L182" t="s">
        <v>156</v>
      </c>
    </row>
    <row r="183" spans="1:12" x14ac:dyDescent="0.45">
      <c r="A183" s="1">
        <v>44102</v>
      </c>
      <c r="B183" s="2">
        <v>114.14</v>
      </c>
      <c r="C183">
        <v>0.3</v>
      </c>
      <c r="D183" s="2">
        <v>607.54</v>
      </c>
      <c r="E183" s="2">
        <v>537.61</v>
      </c>
      <c r="F183" t="s">
        <v>151</v>
      </c>
      <c r="G183">
        <v>35</v>
      </c>
      <c r="H183">
        <v>49</v>
      </c>
      <c r="I183">
        <v>70</v>
      </c>
      <c r="J183">
        <v>39</v>
      </c>
      <c r="K183" s="2">
        <f>Table2[[#This Row],[net sales]]-Table2[[#This Row],[Cost of Goods Sold]]-Table2[[#This Row],[Total Operating Costs]]-Table2[[#This Row],[Finance Expense ]]</f>
        <v>-39.86</v>
      </c>
      <c r="L183" t="s">
        <v>151</v>
      </c>
    </row>
    <row r="184" spans="1:12" x14ac:dyDescent="0.45">
      <c r="A184" s="1">
        <v>44102</v>
      </c>
      <c r="B184" s="2">
        <v>438.43</v>
      </c>
      <c r="C184">
        <v>0.34</v>
      </c>
      <c r="D184" s="2">
        <v>772.52</v>
      </c>
      <c r="E184" s="2">
        <v>788.91</v>
      </c>
      <c r="F184" t="s">
        <v>151</v>
      </c>
      <c r="G184">
        <v>89</v>
      </c>
      <c r="H184">
        <v>49</v>
      </c>
      <c r="I184">
        <v>25</v>
      </c>
      <c r="J184">
        <v>3</v>
      </c>
      <c r="K184" s="2">
        <f>Table2[[#This Row],[net sales]]-Table2[[#This Row],[Cost of Goods Sold]]-Table2[[#This Row],[Total Operating Costs]]-Table2[[#This Row],[Finance Expense ]]</f>
        <v>275.43</v>
      </c>
      <c r="L184" t="s">
        <v>151</v>
      </c>
    </row>
    <row r="185" spans="1:12" x14ac:dyDescent="0.45">
      <c r="A185" s="1">
        <v>44103</v>
      </c>
      <c r="B185" s="2">
        <v>464.74</v>
      </c>
      <c r="C185">
        <v>0.28999999999999998</v>
      </c>
      <c r="D185" s="2">
        <v>526.20000000000005</v>
      </c>
      <c r="E185" s="2">
        <v>574.02</v>
      </c>
      <c r="F185" t="s">
        <v>151</v>
      </c>
      <c r="G185">
        <v>5</v>
      </c>
      <c r="H185">
        <v>15</v>
      </c>
      <c r="I185">
        <v>70</v>
      </c>
      <c r="J185">
        <v>96</v>
      </c>
      <c r="K185" s="2">
        <f>Table2[[#This Row],[net sales]]-Table2[[#This Row],[Cost of Goods Sold]]-Table2[[#This Row],[Total Operating Costs]]-Table2[[#This Row],[Finance Expense ]]</f>
        <v>374.74</v>
      </c>
      <c r="L185" t="s">
        <v>151</v>
      </c>
    </row>
    <row r="186" spans="1:12" x14ac:dyDescent="0.45">
      <c r="A186" s="1">
        <v>44103</v>
      </c>
      <c r="B186" s="2">
        <v>276.92</v>
      </c>
      <c r="C186">
        <v>0.28999999999999998</v>
      </c>
      <c r="D186" s="2">
        <v>580.70000000000005</v>
      </c>
      <c r="E186" s="2">
        <v>606.28</v>
      </c>
      <c r="F186" t="s">
        <v>151</v>
      </c>
      <c r="G186">
        <v>12</v>
      </c>
      <c r="H186">
        <v>3</v>
      </c>
      <c r="I186">
        <v>92</v>
      </c>
      <c r="J186">
        <v>53</v>
      </c>
      <c r="K186" s="2">
        <f>Table2[[#This Row],[net sales]]-Table2[[#This Row],[Cost of Goods Sold]]-Table2[[#This Row],[Total Operating Costs]]-Table2[[#This Row],[Finance Expense ]]</f>
        <v>169.92000000000002</v>
      </c>
      <c r="L186" t="s">
        <v>151</v>
      </c>
    </row>
    <row r="187" spans="1:12" x14ac:dyDescent="0.45">
      <c r="A187" s="1">
        <v>44103</v>
      </c>
      <c r="B187" s="2">
        <v>257.83</v>
      </c>
      <c r="C187">
        <v>0.21</v>
      </c>
      <c r="D187" s="2">
        <v>507.66</v>
      </c>
      <c r="E187" s="2">
        <v>690.45</v>
      </c>
      <c r="F187" t="s">
        <v>151</v>
      </c>
      <c r="G187">
        <v>53</v>
      </c>
      <c r="H187">
        <v>47</v>
      </c>
      <c r="I187">
        <v>69</v>
      </c>
      <c r="J187">
        <v>83</v>
      </c>
      <c r="K187" s="2">
        <f>Table2[[#This Row],[net sales]]-Table2[[#This Row],[Cost of Goods Sold]]-Table2[[#This Row],[Total Operating Costs]]-Table2[[#This Row],[Finance Expense ]]</f>
        <v>88.829999999999984</v>
      </c>
      <c r="L187" t="s">
        <v>156</v>
      </c>
    </row>
    <row r="188" spans="1:12" x14ac:dyDescent="0.45">
      <c r="A188" s="1">
        <v>44103</v>
      </c>
      <c r="B188" s="2">
        <v>126.24</v>
      </c>
      <c r="C188">
        <v>0.28000000000000003</v>
      </c>
      <c r="D188" s="2">
        <v>744.13</v>
      </c>
      <c r="E188" s="2">
        <v>751.97</v>
      </c>
      <c r="F188" t="s">
        <v>150</v>
      </c>
      <c r="G188">
        <v>15</v>
      </c>
      <c r="H188">
        <v>81</v>
      </c>
      <c r="I188">
        <v>4</v>
      </c>
      <c r="J188">
        <v>38</v>
      </c>
      <c r="K188" s="2">
        <f>Table2[[#This Row],[net sales]]-Table2[[#This Row],[Cost of Goods Sold]]-Table2[[#This Row],[Total Operating Costs]]-Table2[[#This Row],[Finance Expense ]]</f>
        <v>26.239999999999995</v>
      </c>
      <c r="L188" t="s">
        <v>150</v>
      </c>
    </row>
    <row r="189" spans="1:12" x14ac:dyDescent="0.45">
      <c r="A189" s="1">
        <v>44104</v>
      </c>
      <c r="B189" s="2">
        <v>456.21</v>
      </c>
      <c r="C189">
        <v>0.32</v>
      </c>
      <c r="D189" s="2">
        <v>753.51</v>
      </c>
      <c r="E189" s="2">
        <v>678.66</v>
      </c>
      <c r="F189" t="s">
        <v>151</v>
      </c>
      <c r="G189">
        <v>85</v>
      </c>
      <c r="H189">
        <v>95</v>
      </c>
      <c r="I189">
        <v>92</v>
      </c>
      <c r="J189">
        <v>81</v>
      </c>
      <c r="K189" s="2">
        <f>Table2[[#This Row],[net sales]]-Table2[[#This Row],[Cost of Goods Sold]]-Table2[[#This Row],[Total Operating Costs]]-Table2[[#This Row],[Finance Expense ]]</f>
        <v>184.20999999999998</v>
      </c>
      <c r="L189" t="s">
        <v>151</v>
      </c>
    </row>
    <row r="190" spans="1:12" x14ac:dyDescent="0.45">
      <c r="A190" s="1">
        <v>44104</v>
      </c>
      <c r="B190" s="2">
        <v>286.83999999999997</v>
      </c>
      <c r="C190">
        <v>0.35</v>
      </c>
      <c r="D190" s="2">
        <v>603</v>
      </c>
      <c r="E190" s="2">
        <v>590.88</v>
      </c>
      <c r="F190" t="s">
        <v>151</v>
      </c>
      <c r="G190">
        <v>17</v>
      </c>
      <c r="H190">
        <v>3</v>
      </c>
      <c r="I190">
        <v>20</v>
      </c>
      <c r="J190">
        <v>74</v>
      </c>
      <c r="K190" s="2">
        <f>Table2[[#This Row],[net sales]]-Table2[[#This Row],[Cost of Goods Sold]]-Table2[[#This Row],[Total Operating Costs]]-Table2[[#This Row],[Finance Expense ]]</f>
        <v>246.83999999999997</v>
      </c>
      <c r="L190" t="s">
        <v>156</v>
      </c>
    </row>
    <row r="191" spans="1:12" x14ac:dyDescent="0.45">
      <c r="A191" s="1">
        <v>44105</v>
      </c>
      <c r="B191" s="2">
        <v>117.48</v>
      </c>
      <c r="C191">
        <v>0.19</v>
      </c>
      <c r="D191" s="2">
        <v>605.34</v>
      </c>
      <c r="E191" s="2">
        <v>789.43</v>
      </c>
      <c r="F191" t="s">
        <v>151</v>
      </c>
      <c r="G191">
        <v>48</v>
      </c>
      <c r="H191">
        <v>5</v>
      </c>
      <c r="I191">
        <v>35</v>
      </c>
      <c r="J191">
        <v>9</v>
      </c>
      <c r="K191" s="2">
        <f>Table2[[#This Row],[net sales]]-Table2[[#This Row],[Cost of Goods Sold]]-Table2[[#This Row],[Total Operating Costs]]-Table2[[#This Row],[Finance Expense ]]</f>
        <v>29.480000000000004</v>
      </c>
      <c r="L191" t="s">
        <v>151</v>
      </c>
    </row>
    <row r="192" spans="1:12" x14ac:dyDescent="0.45">
      <c r="A192" s="1">
        <v>44105</v>
      </c>
      <c r="B192" s="2">
        <v>286.95</v>
      </c>
      <c r="C192">
        <v>0.24</v>
      </c>
      <c r="D192" s="2">
        <v>673.84</v>
      </c>
      <c r="E192" s="2">
        <v>595.45000000000005</v>
      </c>
      <c r="F192" t="s">
        <v>151</v>
      </c>
      <c r="G192">
        <v>29</v>
      </c>
      <c r="H192">
        <v>52</v>
      </c>
      <c r="I192">
        <v>50</v>
      </c>
      <c r="J192">
        <v>45</v>
      </c>
      <c r="K192" s="2">
        <f>Table2[[#This Row],[net sales]]-Table2[[#This Row],[Cost of Goods Sold]]-Table2[[#This Row],[Total Operating Costs]]-Table2[[#This Row],[Finance Expense ]]</f>
        <v>155.94999999999999</v>
      </c>
      <c r="L192" t="s">
        <v>156</v>
      </c>
    </row>
    <row r="193" spans="1:12" x14ac:dyDescent="0.45">
      <c r="A193" s="1">
        <v>44105</v>
      </c>
      <c r="B193" s="2">
        <v>485.95</v>
      </c>
      <c r="C193">
        <v>0.2</v>
      </c>
      <c r="D193" s="2">
        <v>635.34</v>
      </c>
      <c r="E193" s="2">
        <v>792.91</v>
      </c>
      <c r="F193" t="s">
        <v>151</v>
      </c>
      <c r="G193">
        <v>27</v>
      </c>
      <c r="H193">
        <v>99</v>
      </c>
      <c r="I193">
        <v>96</v>
      </c>
      <c r="J193">
        <v>30</v>
      </c>
      <c r="K193" s="2">
        <f>Table2[[#This Row],[net sales]]-Table2[[#This Row],[Cost of Goods Sold]]-Table2[[#This Row],[Total Operating Costs]]-Table2[[#This Row],[Finance Expense ]]</f>
        <v>263.95</v>
      </c>
      <c r="L193" t="s">
        <v>156</v>
      </c>
    </row>
    <row r="194" spans="1:12" x14ac:dyDescent="0.45">
      <c r="A194" s="1">
        <v>44105</v>
      </c>
      <c r="B194" s="2">
        <v>475.48</v>
      </c>
      <c r="C194">
        <v>0.23</v>
      </c>
      <c r="D194" s="2">
        <v>525.57000000000005</v>
      </c>
      <c r="E194" s="2">
        <v>513.79</v>
      </c>
      <c r="F194" t="s">
        <v>151</v>
      </c>
      <c r="G194">
        <v>79</v>
      </c>
      <c r="H194">
        <v>61</v>
      </c>
      <c r="I194">
        <v>27</v>
      </c>
      <c r="J194">
        <v>83</v>
      </c>
      <c r="K194" s="2">
        <f>Table2[[#This Row],[net sales]]-Table2[[#This Row],[Cost of Goods Sold]]-Table2[[#This Row],[Total Operating Costs]]-Table2[[#This Row],[Finance Expense ]]</f>
        <v>308.48</v>
      </c>
      <c r="L194" t="s">
        <v>151</v>
      </c>
    </row>
    <row r="195" spans="1:12" x14ac:dyDescent="0.45">
      <c r="A195" s="1">
        <v>44105</v>
      </c>
      <c r="B195" s="2">
        <v>465.15</v>
      </c>
      <c r="C195">
        <v>0.26</v>
      </c>
      <c r="D195" s="2">
        <v>630.64</v>
      </c>
      <c r="E195" s="2">
        <v>653.24</v>
      </c>
      <c r="F195" t="s">
        <v>150</v>
      </c>
      <c r="G195">
        <v>20</v>
      </c>
      <c r="H195">
        <v>4</v>
      </c>
      <c r="I195">
        <v>36</v>
      </c>
      <c r="J195">
        <v>74</v>
      </c>
      <c r="K195" s="2">
        <f>Table2[[#This Row],[net sales]]-Table2[[#This Row],[Cost of Goods Sold]]-Table2[[#This Row],[Total Operating Costs]]-Table2[[#This Row],[Finance Expense ]]</f>
        <v>405.15</v>
      </c>
      <c r="L195" t="s">
        <v>150</v>
      </c>
    </row>
    <row r="196" spans="1:12" x14ac:dyDescent="0.45">
      <c r="A196" s="1">
        <v>44106</v>
      </c>
      <c r="B196" s="2">
        <v>175.79</v>
      </c>
      <c r="C196">
        <v>0.27</v>
      </c>
      <c r="D196" s="2">
        <v>517.62</v>
      </c>
      <c r="E196" s="2">
        <v>630.36</v>
      </c>
      <c r="F196" t="s">
        <v>151</v>
      </c>
      <c r="G196">
        <v>58</v>
      </c>
      <c r="H196">
        <v>84</v>
      </c>
      <c r="I196">
        <v>97</v>
      </c>
      <c r="J196">
        <v>4</v>
      </c>
      <c r="K196" s="2">
        <f>Table2[[#This Row],[net sales]]-Table2[[#This Row],[Cost of Goods Sold]]-Table2[[#This Row],[Total Operating Costs]]-Table2[[#This Row],[Finance Expense ]]</f>
        <v>-63.210000000000008</v>
      </c>
      <c r="L196" t="s">
        <v>151</v>
      </c>
    </row>
    <row r="197" spans="1:12" x14ac:dyDescent="0.45">
      <c r="A197" s="1">
        <v>44106</v>
      </c>
      <c r="B197" s="2">
        <v>336.54</v>
      </c>
      <c r="C197">
        <v>0.25</v>
      </c>
      <c r="D197" s="2">
        <v>717.56</v>
      </c>
      <c r="E197" s="2">
        <v>656.38</v>
      </c>
      <c r="F197" t="s">
        <v>151</v>
      </c>
      <c r="G197">
        <v>67</v>
      </c>
      <c r="H197">
        <v>95</v>
      </c>
      <c r="I197">
        <v>37</v>
      </c>
      <c r="J197">
        <v>43</v>
      </c>
      <c r="K197" s="2">
        <f>Table2[[#This Row],[net sales]]-Table2[[#This Row],[Cost of Goods Sold]]-Table2[[#This Row],[Total Operating Costs]]-Table2[[#This Row],[Finance Expense ]]</f>
        <v>137.54000000000002</v>
      </c>
      <c r="L197" t="s">
        <v>151</v>
      </c>
    </row>
    <row r="198" spans="1:12" x14ac:dyDescent="0.45">
      <c r="A198" s="1">
        <v>44107</v>
      </c>
      <c r="B198" s="2">
        <v>212.57</v>
      </c>
      <c r="C198">
        <v>0.28999999999999998</v>
      </c>
      <c r="D198" s="2">
        <v>540.97</v>
      </c>
      <c r="E198" s="2">
        <v>779.66</v>
      </c>
      <c r="F198" t="s">
        <v>151</v>
      </c>
      <c r="G198">
        <v>22</v>
      </c>
      <c r="H198">
        <v>95</v>
      </c>
      <c r="I198">
        <v>85</v>
      </c>
      <c r="J198">
        <v>36</v>
      </c>
      <c r="K198" s="2">
        <f>Table2[[#This Row],[net sales]]-Table2[[#This Row],[Cost of Goods Sold]]-Table2[[#This Row],[Total Operating Costs]]-Table2[[#This Row],[Finance Expense ]]</f>
        <v>10.569999999999993</v>
      </c>
      <c r="L198" t="s">
        <v>156</v>
      </c>
    </row>
    <row r="199" spans="1:12" x14ac:dyDescent="0.45">
      <c r="A199" s="1">
        <v>44108</v>
      </c>
      <c r="B199" s="2">
        <v>296.44</v>
      </c>
      <c r="C199">
        <v>0.33</v>
      </c>
      <c r="D199" s="2">
        <v>541.19000000000005</v>
      </c>
      <c r="E199" s="2">
        <v>509.65</v>
      </c>
      <c r="F199" t="s">
        <v>151</v>
      </c>
      <c r="G199">
        <v>67</v>
      </c>
      <c r="H199">
        <v>60</v>
      </c>
      <c r="I199">
        <v>58</v>
      </c>
      <c r="J199">
        <v>53</v>
      </c>
      <c r="K199" s="2">
        <f>Table2[[#This Row],[net sales]]-Table2[[#This Row],[Cost of Goods Sold]]-Table2[[#This Row],[Total Operating Costs]]-Table2[[#This Row],[Finance Expense ]]</f>
        <v>111.44</v>
      </c>
      <c r="L199" t="s">
        <v>151</v>
      </c>
    </row>
    <row r="200" spans="1:12" x14ac:dyDescent="0.45">
      <c r="A200" s="1">
        <v>44108</v>
      </c>
      <c r="B200" s="2">
        <v>403.07</v>
      </c>
      <c r="C200">
        <v>0.2</v>
      </c>
      <c r="D200" s="2">
        <v>722.91</v>
      </c>
      <c r="E200" s="2">
        <v>768.69</v>
      </c>
      <c r="F200" t="s">
        <v>151</v>
      </c>
      <c r="G200">
        <v>6</v>
      </c>
      <c r="H200">
        <v>17</v>
      </c>
      <c r="I200">
        <v>10</v>
      </c>
      <c r="J200">
        <v>88</v>
      </c>
      <c r="K200" s="2">
        <f>Table2[[#This Row],[net sales]]-Table2[[#This Row],[Cost of Goods Sold]]-Table2[[#This Row],[Total Operating Costs]]-Table2[[#This Row],[Finance Expense ]]</f>
        <v>370.07</v>
      </c>
      <c r="L200" t="s">
        <v>156</v>
      </c>
    </row>
    <row r="201" spans="1:12" x14ac:dyDescent="0.45">
      <c r="A201" s="1">
        <v>44108</v>
      </c>
      <c r="B201" s="2">
        <v>470.35</v>
      </c>
      <c r="C201">
        <v>0.32</v>
      </c>
      <c r="D201" s="2">
        <v>669.22</v>
      </c>
      <c r="E201" s="2">
        <v>601.86</v>
      </c>
      <c r="F201" t="s">
        <v>151</v>
      </c>
      <c r="G201">
        <v>35</v>
      </c>
      <c r="H201">
        <v>69</v>
      </c>
      <c r="I201">
        <v>96</v>
      </c>
      <c r="J201">
        <v>17</v>
      </c>
      <c r="K201" s="2">
        <f>Table2[[#This Row],[net sales]]-Table2[[#This Row],[Cost of Goods Sold]]-Table2[[#This Row],[Total Operating Costs]]-Table2[[#This Row],[Finance Expense ]]</f>
        <v>270.35000000000002</v>
      </c>
      <c r="L201" t="s">
        <v>156</v>
      </c>
    </row>
    <row r="202" spans="1:12" x14ac:dyDescent="0.45">
      <c r="A202" s="1">
        <v>44108</v>
      </c>
      <c r="B202" s="2">
        <v>323.24</v>
      </c>
      <c r="C202">
        <v>0.32</v>
      </c>
      <c r="D202" s="2">
        <v>783.38</v>
      </c>
      <c r="E202" s="2">
        <v>706.05</v>
      </c>
      <c r="F202" t="s">
        <v>151</v>
      </c>
      <c r="G202">
        <v>46</v>
      </c>
      <c r="H202">
        <v>6</v>
      </c>
      <c r="I202">
        <v>54</v>
      </c>
      <c r="J202">
        <v>71</v>
      </c>
      <c r="K202" s="2">
        <f>Table2[[#This Row],[net sales]]-Table2[[#This Row],[Cost of Goods Sold]]-Table2[[#This Row],[Total Operating Costs]]-Table2[[#This Row],[Finance Expense ]]</f>
        <v>217.24</v>
      </c>
      <c r="L202" t="s">
        <v>151</v>
      </c>
    </row>
    <row r="203" spans="1:12" x14ac:dyDescent="0.45">
      <c r="A203" s="1">
        <v>44108</v>
      </c>
      <c r="B203" s="2">
        <v>235.82</v>
      </c>
      <c r="C203">
        <v>0.3</v>
      </c>
      <c r="D203" s="2">
        <v>662.45</v>
      </c>
      <c r="E203" s="2">
        <v>528.44000000000005</v>
      </c>
      <c r="F203" t="s">
        <v>150</v>
      </c>
      <c r="G203">
        <v>89</v>
      </c>
      <c r="H203">
        <v>77</v>
      </c>
      <c r="I203">
        <v>81</v>
      </c>
      <c r="J203">
        <v>59</v>
      </c>
      <c r="K203" s="2">
        <f>Table2[[#This Row],[net sales]]-Table2[[#This Row],[Cost of Goods Sold]]-Table2[[#This Row],[Total Operating Costs]]-Table2[[#This Row],[Finance Expense ]]</f>
        <v>-11.180000000000007</v>
      </c>
      <c r="L203" t="s">
        <v>156</v>
      </c>
    </row>
    <row r="204" spans="1:12" x14ac:dyDescent="0.45">
      <c r="A204" s="1">
        <v>44110</v>
      </c>
      <c r="B204" s="2">
        <v>193.39</v>
      </c>
      <c r="C204">
        <v>0.2</v>
      </c>
      <c r="D204" s="2">
        <v>600.9</v>
      </c>
      <c r="E204" s="2">
        <v>662.89</v>
      </c>
      <c r="F204" t="s">
        <v>150</v>
      </c>
      <c r="G204">
        <v>13</v>
      </c>
      <c r="H204">
        <v>41</v>
      </c>
      <c r="I204">
        <v>37</v>
      </c>
      <c r="J204">
        <v>69</v>
      </c>
      <c r="K204" s="2">
        <f>Table2[[#This Row],[net sales]]-Table2[[#This Row],[Cost of Goods Sold]]-Table2[[#This Row],[Total Operating Costs]]-Table2[[#This Row],[Finance Expense ]]</f>
        <v>102.38999999999999</v>
      </c>
      <c r="L204" t="s">
        <v>156</v>
      </c>
    </row>
    <row r="205" spans="1:12" x14ac:dyDescent="0.45">
      <c r="A205" s="1">
        <v>44110</v>
      </c>
      <c r="B205" s="2">
        <v>154.53</v>
      </c>
      <c r="C205">
        <v>0.23</v>
      </c>
      <c r="D205" s="2">
        <v>594.66</v>
      </c>
      <c r="E205" s="2">
        <v>556.82000000000005</v>
      </c>
      <c r="F205" t="s">
        <v>152</v>
      </c>
      <c r="G205">
        <v>38</v>
      </c>
      <c r="H205">
        <v>75</v>
      </c>
      <c r="I205">
        <v>90</v>
      </c>
      <c r="J205">
        <v>48</v>
      </c>
      <c r="K205" s="2">
        <f>Table2[[#This Row],[net sales]]-Table2[[#This Row],[Cost of Goods Sold]]-Table2[[#This Row],[Total Operating Costs]]-Table2[[#This Row],[Finance Expense ]]</f>
        <v>-48.47</v>
      </c>
      <c r="L205" t="s">
        <v>156</v>
      </c>
    </row>
    <row r="206" spans="1:12" x14ac:dyDescent="0.45">
      <c r="A206" s="1">
        <v>44110</v>
      </c>
      <c r="B206" s="2">
        <v>281.52</v>
      </c>
      <c r="C206">
        <v>0.34</v>
      </c>
      <c r="D206" s="2">
        <v>676.76</v>
      </c>
      <c r="E206" s="2">
        <v>770.34</v>
      </c>
      <c r="F206" t="s">
        <v>152</v>
      </c>
      <c r="G206">
        <v>61</v>
      </c>
      <c r="H206">
        <v>19</v>
      </c>
      <c r="I206">
        <v>81</v>
      </c>
      <c r="J206">
        <v>80</v>
      </c>
      <c r="K206" s="2">
        <f>Table2[[#This Row],[net sales]]-Table2[[#This Row],[Cost of Goods Sold]]-Table2[[#This Row],[Total Operating Costs]]-Table2[[#This Row],[Finance Expense ]]</f>
        <v>120.51999999999998</v>
      </c>
      <c r="L206" t="s">
        <v>156</v>
      </c>
    </row>
    <row r="207" spans="1:12" x14ac:dyDescent="0.45">
      <c r="A207" s="1">
        <v>44110</v>
      </c>
      <c r="B207" s="2">
        <v>173.95</v>
      </c>
      <c r="C207">
        <v>0.28000000000000003</v>
      </c>
      <c r="D207" s="2">
        <v>542.39</v>
      </c>
      <c r="E207" s="2">
        <v>733.3</v>
      </c>
      <c r="F207" t="s">
        <v>151</v>
      </c>
      <c r="G207">
        <v>97</v>
      </c>
      <c r="H207">
        <v>92</v>
      </c>
      <c r="I207">
        <v>14</v>
      </c>
      <c r="J207">
        <v>69</v>
      </c>
      <c r="K207" s="2">
        <f>Table2[[#This Row],[net sales]]-Table2[[#This Row],[Cost of Goods Sold]]-Table2[[#This Row],[Total Operating Costs]]-Table2[[#This Row],[Finance Expense ]]</f>
        <v>-29.050000000000011</v>
      </c>
      <c r="L207" t="s">
        <v>156</v>
      </c>
    </row>
    <row r="208" spans="1:12" x14ac:dyDescent="0.45">
      <c r="A208" s="1">
        <v>44110</v>
      </c>
      <c r="B208" s="2">
        <v>343.44</v>
      </c>
      <c r="C208">
        <v>0.31</v>
      </c>
      <c r="D208" s="2">
        <v>754.34</v>
      </c>
      <c r="E208" s="2">
        <v>601.72</v>
      </c>
      <c r="F208" t="s">
        <v>151</v>
      </c>
      <c r="G208">
        <v>62</v>
      </c>
      <c r="H208">
        <v>67</v>
      </c>
      <c r="I208">
        <v>83</v>
      </c>
      <c r="J208">
        <v>30</v>
      </c>
      <c r="K208" s="2">
        <f>Table2[[#This Row],[net sales]]-Table2[[#This Row],[Cost of Goods Sold]]-Table2[[#This Row],[Total Operating Costs]]-Table2[[#This Row],[Finance Expense ]]</f>
        <v>131.44</v>
      </c>
      <c r="L208" t="s">
        <v>151</v>
      </c>
    </row>
    <row r="209" spans="1:12" x14ac:dyDescent="0.45">
      <c r="A209" s="1">
        <v>44111</v>
      </c>
      <c r="B209" s="2">
        <v>407.31</v>
      </c>
      <c r="C209">
        <v>0.27</v>
      </c>
      <c r="D209" s="2">
        <v>588.77</v>
      </c>
      <c r="E209" s="2">
        <v>598.49</v>
      </c>
      <c r="F209" t="s">
        <v>150</v>
      </c>
      <c r="G209">
        <v>16</v>
      </c>
      <c r="H209">
        <v>28</v>
      </c>
      <c r="I209">
        <v>77</v>
      </c>
      <c r="J209">
        <v>63</v>
      </c>
      <c r="K209" s="2">
        <f>Table2[[#This Row],[net sales]]-Table2[[#This Row],[Cost of Goods Sold]]-Table2[[#This Row],[Total Operating Costs]]-Table2[[#This Row],[Finance Expense ]]</f>
        <v>286.31</v>
      </c>
      <c r="L209" t="s">
        <v>156</v>
      </c>
    </row>
    <row r="210" spans="1:12" x14ac:dyDescent="0.45">
      <c r="A210" s="1">
        <v>44111</v>
      </c>
      <c r="B210" s="2">
        <v>487.28</v>
      </c>
      <c r="C210">
        <v>0.25</v>
      </c>
      <c r="D210" s="2">
        <v>789.14</v>
      </c>
      <c r="E210" s="2">
        <v>564.76</v>
      </c>
      <c r="F210" t="s">
        <v>151</v>
      </c>
      <c r="G210">
        <v>7</v>
      </c>
      <c r="H210">
        <v>56</v>
      </c>
      <c r="I210">
        <v>18</v>
      </c>
      <c r="J210">
        <v>31</v>
      </c>
      <c r="K210" s="2">
        <f>Table2[[#This Row],[net sales]]-Table2[[#This Row],[Cost of Goods Sold]]-Table2[[#This Row],[Total Operating Costs]]-Table2[[#This Row],[Finance Expense ]]</f>
        <v>406.28</v>
      </c>
      <c r="L210" t="s">
        <v>151</v>
      </c>
    </row>
    <row r="211" spans="1:12" x14ac:dyDescent="0.45">
      <c r="A211" s="1">
        <v>44111</v>
      </c>
      <c r="B211" s="2">
        <v>166.42</v>
      </c>
      <c r="C211">
        <v>0.23</v>
      </c>
      <c r="D211" s="2">
        <v>598.61</v>
      </c>
      <c r="E211" s="2">
        <v>719.62</v>
      </c>
      <c r="F211" t="s">
        <v>151</v>
      </c>
      <c r="G211">
        <v>84</v>
      </c>
      <c r="H211">
        <v>37</v>
      </c>
      <c r="I211">
        <v>2</v>
      </c>
      <c r="J211">
        <v>22</v>
      </c>
      <c r="K211" s="2">
        <f>Table2[[#This Row],[net sales]]-Table2[[#This Row],[Cost of Goods Sold]]-Table2[[#This Row],[Total Operating Costs]]-Table2[[#This Row],[Finance Expense ]]</f>
        <v>43.419999999999987</v>
      </c>
      <c r="L211" t="s">
        <v>156</v>
      </c>
    </row>
    <row r="212" spans="1:12" x14ac:dyDescent="0.45">
      <c r="A212" s="1">
        <v>44111</v>
      </c>
      <c r="B212" s="2">
        <v>285.48</v>
      </c>
      <c r="C212">
        <v>0.31</v>
      </c>
      <c r="D212" s="2">
        <v>530.13</v>
      </c>
      <c r="E212" s="2">
        <v>653.78</v>
      </c>
      <c r="F212" t="s">
        <v>151</v>
      </c>
      <c r="G212">
        <v>33</v>
      </c>
      <c r="H212">
        <v>44</v>
      </c>
      <c r="I212">
        <v>36</v>
      </c>
      <c r="J212">
        <v>4</v>
      </c>
      <c r="K212" s="2">
        <f>Table2[[#This Row],[net sales]]-Table2[[#This Row],[Cost of Goods Sold]]-Table2[[#This Row],[Total Operating Costs]]-Table2[[#This Row],[Finance Expense ]]</f>
        <v>172.48000000000002</v>
      </c>
      <c r="L212" t="s">
        <v>151</v>
      </c>
    </row>
    <row r="213" spans="1:12" x14ac:dyDescent="0.45">
      <c r="A213" s="1">
        <v>44112</v>
      </c>
      <c r="B213" s="2">
        <v>363.31</v>
      </c>
      <c r="C213">
        <v>0.33</v>
      </c>
      <c r="D213" s="2">
        <v>596.99</v>
      </c>
      <c r="E213" s="2">
        <v>561.64</v>
      </c>
      <c r="F213" t="s">
        <v>150</v>
      </c>
      <c r="G213">
        <v>40</v>
      </c>
      <c r="H213">
        <v>12</v>
      </c>
      <c r="I213">
        <v>26</v>
      </c>
      <c r="J213">
        <v>5</v>
      </c>
      <c r="K213" s="2">
        <f>Table2[[#This Row],[net sales]]-Table2[[#This Row],[Cost of Goods Sold]]-Table2[[#This Row],[Total Operating Costs]]-Table2[[#This Row],[Finance Expense ]]</f>
        <v>285.31</v>
      </c>
      <c r="L213" t="s">
        <v>156</v>
      </c>
    </row>
    <row r="214" spans="1:12" x14ac:dyDescent="0.45">
      <c r="A214" s="1">
        <v>44112</v>
      </c>
      <c r="B214" s="2">
        <v>370.72</v>
      </c>
      <c r="C214">
        <v>0.32</v>
      </c>
      <c r="D214" s="2">
        <v>544.49</v>
      </c>
      <c r="E214" s="2">
        <v>563.09</v>
      </c>
      <c r="F214" t="s">
        <v>150</v>
      </c>
      <c r="G214">
        <v>17</v>
      </c>
      <c r="H214">
        <v>94</v>
      </c>
      <c r="I214">
        <v>25</v>
      </c>
      <c r="J214">
        <v>76</v>
      </c>
      <c r="K214" s="2">
        <f>Table2[[#This Row],[net sales]]-Table2[[#This Row],[Cost of Goods Sold]]-Table2[[#This Row],[Total Operating Costs]]-Table2[[#This Row],[Finance Expense ]]</f>
        <v>234.72000000000003</v>
      </c>
      <c r="L214" t="s">
        <v>156</v>
      </c>
    </row>
    <row r="215" spans="1:12" x14ac:dyDescent="0.45">
      <c r="A215" s="1">
        <v>44112</v>
      </c>
      <c r="B215" s="2">
        <v>325.74</v>
      </c>
      <c r="C215">
        <v>0.22</v>
      </c>
      <c r="D215" s="2">
        <v>616.03</v>
      </c>
      <c r="E215" s="2">
        <v>750.18</v>
      </c>
      <c r="F215" t="s">
        <v>150</v>
      </c>
      <c r="G215">
        <v>24</v>
      </c>
      <c r="H215">
        <v>10</v>
      </c>
      <c r="I215">
        <v>100</v>
      </c>
      <c r="J215">
        <v>69</v>
      </c>
      <c r="K215" s="2">
        <f>Table2[[#This Row],[net sales]]-Table2[[#This Row],[Cost of Goods Sold]]-Table2[[#This Row],[Total Operating Costs]]-Table2[[#This Row],[Finance Expense ]]</f>
        <v>191.74</v>
      </c>
      <c r="L215" t="s">
        <v>156</v>
      </c>
    </row>
    <row r="216" spans="1:12" x14ac:dyDescent="0.45">
      <c r="A216" s="1">
        <v>44113</v>
      </c>
      <c r="B216" s="2">
        <v>469.08</v>
      </c>
      <c r="C216">
        <v>0.34</v>
      </c>
      <c r="D216" s="2">
        <v>542.75</v>
      </c>
      <c r="E216" s="2">
        <v>734.43</v>
      </c>
      <c r="F216" t="s">
        <v>151</v>
      </c>
      <c r="G216">
        <v>15</v>
      </c>
      <c r="H216">
        <v>39</v>
      </c>
      <c r="I216">
        <v>55</v>
      </c>
      <c r="J216">
        <v>83</v>
      </c>
      <c r="K216" s="2">
        <f>Table2[[#This Row],[net sales]]-Table2[[#This Row],[Cost of Goods Sold]]-Table2[[#This Row],[Total Operating Costs]]-Table2[[#This Row],[Finance Expense ]]</f>
        <v>360.08</v>
      </c>
      <c r="L216" t="s">
        <v>151</v>
      </c>
    </row>
    <row r="217" spans="1:12" x14ac:dyDescent="0.45">
      <c r="A217" s="1">
        <v>44113</v>
      </c>
      <c r="B217" s="2">
        <v>265.64</v>
      </c>
      <c r="C217">
        <v>0.28999999999999998</v>
      </c>
      <c r="D217" s="2">
        <v>713.06</v>
      </c>
      <c r="E217" s="2">
        <v>554.14</v>
      </c>
      <c r="F217" t="s">
        <v>151</v>
      </c>
      <c r="G217">
        <v>66</v>
      </c>
      <c r="H217">
        <v>87</v>
      </c>
      <c r="I217">
        <v>61</v>
      </c>
      <c r="J217">
        <v>17</v>
      </c>
      <c r="K217" s="2">
        <f>Table2[[#This Row],[net sales]]-Table2[[#This Row],[Cost of Goods Sold]]-Table2[[#This Row],[Total Operating Costs]]-Table2[[#This Row],[Finance Expense ]]</f>
        <v>51.639999999999986</v>
      </c>
      <c r="L217" t="s">
        <v>156</v>
      </c>
    </row>
    <row r="218" spans="1:12" x14ac:dyDescent="0.45">
      <c r="A218" s="1">
        <v>44113</v>
      </c>
      <c r="B218" s="2">
        <v>139.91</v>
      </c>
      <c r="C218">
        <v>0.33</v>
      </c>
      <c r="D218" s="2">
        <v>740.11</v>
      </c>
      <c r="E218" s="2">
        <v>744.79</v>
      </c>
      <c r="F218" t="s">
        <v>151</v>
      </c>
      <c r="G218">
        <v>100</v>
      </c>
      <c r="H218">
        <v>52</v>
      </c>
      <c r="I218">
        <v>73</v>
      </c>
      <c r="J218">
        <v>80</v>
      </c>
      <c r="K218" s="2">
        <f>Table2[[#This Row],[net sales]]-Table2[[#This Row],[Cost of Goods Sold]]-Table2[[#This Row],[Total Operating Costs]]-Table2[[#This Row],[Finance Expense ]]</f>
        <v>-85.09</v>
      </c>
      <c r="L218" t="s">
        <v>151</v>
      </c>
    </row>
    <row r="219" spans="1:12" x14ac:dyDescent="0.45">
      <c r="A219" s="1">
        <v>44114</v>
      </c>
      <c r="B219" s="2">
        <v>346</v>
      </c>
      <c r="C219">
        <v>0.2</v>
      </c>
      <c r="D219" s="2">
        <v>666.66</v>
      </c>
      <c r="E219" s="2">
        <v>596.26</v>
      </c>
      <c r="F219" t="s">
        <v>150</v>
      </c>
      <c r="G219">
        <v>47</v>
      </c>
      <c r="H219">
        <v>42</v>
      </c>
      <c r="I219">
        <v>77</v>
      </c>
      <c r="J219">
        <v>82</v>
      </c>
      <c r="K219" s="2">
        <f>Table2[[#This Row],[net sales]]-Table2[[#This Row],[Cost of Goods Sold]]-Table2[[#This Row],[Total Operating Costs]]-Table2[[#This Row],[Finance Expense ]]</f>
        <v>180</v>
      </c>
      <c r="L219" t="s">
        <v>156</v>
      </c>
    </row>
    <row r="220" spans="1:12" x14ac:dyDescent="0.45">
      <c r="A220" s="1">
        <v>44114</v>
      </c>
      <c r="B220" s="2">
        <v>406.15</v>
      </c>
      <c r="C220">
        <v>0.22</v>
      </c>
      <c r="D220" s="2">
        <v>510.56</v>
      </c>
      <c r="E220" s="2">
        <v>695.47</v>
      </c>
      <c r="F220" t="s">
        <v>151</v>
      </c>
      <c r="G220">
        <v>55</v>
      </c>
      <c r="H220">
        <v>93</v>
      </c>
      <c r="I220">
        <v>27</v>
      </c>
      <c r="J220">
        <v>47</v>
      </c>
      <c r="K220" s="2">
        <f>Table2[[#This Row],[net sales]]-Table2[[#This Row],[Cost of Goods Sold]]-Table2[[#This Row],[Total Operating Costs]]-Table2[[#This Row],[Finance Expense ]]</f>
        <v>231.14999999999998</v>
      </c>
      <c r="L220" t="s">
        <v>151</v>
      </c>
    </row>
    <row r="221" spans="1:12" x14ac:dyDescent="0.45">
      <c r="A221" s="1">
        <v>44114</v>
      </c>
      <c r="B221" s="2">
        <v>419.4</v>
      </c>
      <c r="C221">
        <v>0.2</v>
      </c>
      <c r="D221" s="2">
        <v>607.29999999999995</v>
      </c>
      <c r="E221" s="2">
        <v>621.88</v>
      </c>
      <c r="F221" t="s">
        <v>151</v>
      </c>
      <c r="G221">
        <v>6</v>
      </c>
      <c r="H221">
        <v>99</v>
      </c>
      <c r="I221">
        <v>32</v>
      </c>
      <c r="J221">
        <v>90</v>
      </c>
      <c r="K221" s="2">
        <f>Table2[[#This Row],[net sales]]-Table2[[#This Row],[Cost of Goods Sold]]-Table2[[#This Row],[Total Operating Costs]]-Table2[[#This Row],[Finance Expense ]]</f>
        <v>282.39999999999998</v>
      </c>
      <c r="L221" t="s">
        <v>156</v>
      </c>
    </row>
    <row r="222" spans="1:12" x14ac:dyDescent="0.45">
      <c r="A222" s="1">
        <v>44114</v>
      </c>
      <c r="B222" s="2">
        <v>202.87</v>
      </c>
      <c r="C222">
        <v>0.27</v>
      </c>
      <c r="D222" s="2">
        <v>564.37</v>
      </c>
      <c r="E222" s="2">
        <v>787.05</v>
      </c>
      <c r="F222" t="s">
        <v>150</v>
      </c>
      <c r="G222">
        <v>86</v>
      </c>
      <c r="H222">
        <v>97</v>
      </c>
      <c r="I222">
        <v>100</v>
      </c>
      <c r="J222">
        <v>75</v>
      </c>
      <c r="K222" s="2">
        <f>Table2[[#This Row],[net sales]]-Table2[[#This Row],[Cost of Goods Sold]]-Table2[[#This Row],[Total Operating Costs]]-Table2[[#This Row],[Finance Expense ]]</f>
        <v>-80.13</v>
      </c>
      <c r="L222" t="s">
        <v>150</v>
      </c>
    </row>
    <row r="223" spans="1:12" x14ac:dyDescent="0.45">
      <c r="A223" s="1">
        <v>44114</v>
      </c>
      <c r="B223" s="2">
        <v>194.42</v>
      </c>
      <c r="C223">
        <v>0.31</v>
      </c>
      <c r="D223" s="2">
        <v>657.12</v>
      </c>
      <c r="E223" s="2">
        <v>697.81</v>
      </c>
      <c r="F223" t="s">
        <v>150</v>
      </c>
      <c r="G223">
        <v>39</v>
      </c>
      <c r="H223">
        <v>81</v>
      </c>
      <c r="I223">
        <v>38</v>
      </c>
      <c r="J223">
        <v>32</v>
      </c>
      <c r="K223" s="2">
        <f>Table2[[#This Row],[net sales]]-Table2[[#This Row],[Cost of Goods Sold]]-Table2[[#This Row],[Total Operating Costs]]-Table2[[#This Row],[Finance Expense ]]</f>
        <v>36.419999999999987</v>
      </c>
      <c r="L223" t="s">
        <v>150</v>
      </c>
    </row>
    <row r="224" spans="1:12" x14ac:dyDescent="0.45">
      <c r="A224" s="1">
        <v>44115</v>
      </c>
      <c r="B224" s="2">
        <v>473.89</v>
      </c>
      <c r="C224">
        <v>0.34</v>
      </c>
      <c r="D224" s="2">
        <v>526.95000000000005</v>
      </c>
      <c r="E224" s="2">
        <v>648.07000000000005</v>
      </c>
      <c r="F224" t="s">
        <v>152</v>
      </c>
      <c r="G224">
        <v>62</v>
      </c>
      <c r="H224">
        <v>21</v>
      </c>
      <c r="I224">
        <v>74</v>
      </c>
      <c r="J224">
        <v>53</v>
      </c>
      <c r="K224" s="2">
        <f>Table2[[#This Row],[net sales]]-Table2[[#This Row],[Cost of Goods Sold]]-Table2[[#This Row],[Total Operating Costs]]-Table2[[#This Row],[Finance Expense ]]</f>
        <v>316.89</v>
      </c>
      <c r="L224" t="s">
        <v>156</v>
      </c>
    </row>
    <row r="225" spans="1:12" x14ac:dyDescent="0.45">
      <c r="A225" s="1">
        <v>44115</v>
      </c>
      <c r="B225" s="2">
        <v>371.49</v>
      </c>
      <c r="C225">
        <v>0.24</v>
      </c>
      <c r="D225" s="2">
        <v>545.37</v>
      </c>
      <c r="E225" s="2">
        <v>551.91999999999996</v>
      </c>
      <c r="F225" t="s">
        <v>151</v>
      </c>
      <c r="G225">
        <v>66</v>
      </c>
      <c r="H225">
        <v>21</v>
      </c>
      <c r="I225">
        <v>44</v>
      </c>
      <c r="J225">
        <v>42</v>
      </c>
      <c r="K225" s="2">
        <f>Table2[[#This Row],[net sales]]-Table2[[#This Row],[Cost of Goods Sold]]-Table2[[#This Row],[Total Operating Costs]]-Table2[[#This Row],[Finance Expense ]]</f>
        <v>240.49</v>
      </c>
      <c r="L225" t="s">
        <v>151</v>
      </c>
    </row>
    <row r="226" spans="1:12" x14ac:dyDescent="0.45">
      <c r="A226" s="1">
        <v>44115</v>
      </c>
      <c r="B226" s="2">
        <v>388.78</v>
      </c>
      <c r="C226">
        <v>0.27</v>
      </c>
      <c r="D226" s="2">
        <v>515.05999999999995</v>
      </c>
      <c r="E226" s="2">
        <v>734.3</v>
      </c>
      <c r="F226" t="s">
        <v>151</v>
      </c>
      <c r="G226">
        <v>80</v>
      </c>
      <c r="H226">
        <v>24</v>
      </c>
      <c r="I226">
        <v>24</v>
      </c>
      <c r="J226">
        <v>91</v>
      </c>
      <c r="K226" s="2">
        <f>Table2[[#This Row],[net sales]]-Table2[[#This Row],[Cost of Goods Sold]]-Table2[[#This Row],[Total Operating Costs]]-Table2[[#This Row],[Finance Expense ]]</f>
        <v>260.77999999999997</v>
      </c>
      <c r="L226" t="s">
        <v>156</v>
      </c>
    </row>
    <row r="227" spans="1:12" x14ac:dyDescent="0.45">
      <c r="A227" s="1">
        <v>44115</v>
      </c>
      <c r="B227" s="2">
        <v>266.92</v>
      </c>
      <c r="C227">
        <v>0.21</v>
      </c>
      <c r="D227" s="2">
        <v>703.87</v>
      </c>
      <c r="E227" s="2">
        <v>691.58</v>
      </c>
      <c r="F227" t="s">
        <v>151</v>
      </c>
      <c r="G227">
        <v>97</v>
      </c>
      <c r="H227">
        <v>100</v>
      </c>
      <c r="I227">
        <v>60</v>
      </c>
      <c r="J227">
        <v>94</v>
      </c>
      <c r="K227" s="2">
        <f>Table2[[#This Row],[net sales]]-Table2[[#This Row],[Cost of Goods Sold]]-Table2[[#This Row],[Total Operating Costs]]-Table2[[#This Row],[Finance Expense ]]</f>
        <v>9.9200000000000159</v>
      </c>
      <c r="L227" t="s">
        <v>156</v>
      </c>
    </row>
    <row r="228" spans="1:12" x14ac:dyDescent="0.45">
      <c r="A228" s="1">
        <v>44116</v>
      </c>
      <c r="B228" s="2">
        <v>222.02</v>
      </c>
      <c r="C228">
        <v>0.35</v>
      </c>
      <c r="D228" s="2">
        <v>556.9</v>
      </c>
      <c r="E228" s="2">
        <v>682.22</v>
      </c>
      <c r="F228" t="s">
        <v>152</v>
      </c>
      <c r="G228">
        <v>95</v>
      </c>
      <c r="H228">
        <v>93</v>
      </c>
      <c r="I228">
        <v>41</v>
      </c>
      <c r="J228">
        <v>94</v>
      </c>
      <c r="K228" s="2">
        <f>Table2[[#This Row],[net sales]]-Table2[[#This Row],[Cost of Goods Sold]]-Table2[[#This Row],[Total Operating Costs]]-Table2[[#This Row],[Finance Expense ]]</f>
        <v>-6.9799999999999898</v>
      </c>
      <c r="L228" t="s">
        <v>156</v>
      </c>
    </row>
    <row r="229" spans="1:12" x14ac:dyDescent="0.45">
      <c r="A229" s="1">
        <v>44117</v>
      </c>
      <c r="B229" s="2">
        <v>174.45</v>
      </c>
      <c r="C229">
        <v>0.34</v>
      </c>
      <c r="D229" s="2">
        <v>675.92</v>
      </c>
      <c r="E229" s="2">
        <v>669.02</v>
      </c>
      <c r="F229" t="s">
        <v>151</v>
      </c>
      <c r="G229">
        <v>18</v>
      </c>
      <c r="H229">
        <v>5</v>
      </c>
      <c r="I229">
        <v>55</v>
      </c>
      <c r="J229">
        <v>31</v>
      </c>
      <c r="K229" s="2">
        <f>Table2[[#This Row],[net sales]]-Table2[[#This Row],[Cost of Goods Sold]]-Table2[[#This Row],[Total Operating Costs]]-Table2[[#This Row],[Finance Expense ]]</f>
        <v>96.449999999999989</v>
      </c>
      <c r="L229" t="s">
        <v>156</v>
      </c>
    </row>
    <row r="230" spans="1:12" x14ac:dyDescent="0.45">
      <c r="A230" s="1">
        <v>44117</v>
      </c>
      <c r="B230" s="2">
        <v>299.52999999999997</v>
      </c>
      <c r="C230">
        <v>0.22</v>
      </c>
      <c r="D230" s="2">
        <v>531.71</v>
      </c>
      <c r="E230" s="2">
        <v>615.61</v>
      </c>
      <c r="F230" t="s">
        <v>151</v>
      </c>
      <c r="G230">
        <v>96</v>
      </c>
      <c r="H230">
        <v>94</v>
      </c>
      <c r="I230">
        <v>10</v>
      </c>
      <c r="J230">
        <v>18</v>
      </c>
      <c r="K230" s="2">
        <f>Table2[[#This Row],[net sales]]-Table2[[#This Row],[Cost of Goods Sold]]-Table2[[#This Row],[Total Operating Costs]]-Table2[[#This Row],[Finance Expense ]]</f>
        <v>99.529999999999973</v>
      </c>
      <c r="L230" t="s">
        <v>151</v>
      </c>
    </row>
    <row r="231" spans="1:12" x14ac:dyDescent="0.45">
      <c r="A231" s="1">
        <v>44117</v>
      </c>
      <c r="B231" s="2">
        <v>171.03</v>
      </c>
      <c r="C231">
        <v>0.32</v>
      </c>
      <c r="D231" s="2">
        <v>514.79999999999995</v>
      </c>
      <c r="E231" s="2">
        <v>501.27</v>
      </c>
      <c r="F231" t="s">
        <v>151</v>
      </c>
      <c r="G231">
        <v>66</v>
      </c>
      <c r="H231">
        <v>16</v>
      </c>
      <c r="I231">
        <v>71</v>
      </c>
      <c r="J231">
        <v>34</v>
      </c>
      <c r="K231" s="2">
        <f>Table2[[#This Row],[net sales]]-Table2[[#This Row],[Cost of Goods Sold]]-Table2[[#This Row],[Total Operating Costs]]-Table2[[#This Row],[Finance Expense ]]</f>
        <v>18.03</v>
      </c>
      <c r="L231" t="s">
        <v>151</v>
      </c>
    </row>
    <row r="232" spans="1:12" x14ac:dyDescent="0.45">
      <c r="A232" s="1">
        <v>44117</v>
      </c>
      <c r="B232" s="2">
        <v>335.43</v>
      </c>
      <c r="C232">
        <v>0.24</v>
      </c>
      <c r="D232" s="2">
        <v>514.36</v>
      </c>
      <c r="E232" s="2">
        <v>701.1</v>
      </c>
      <c r="F232" t="s">
        <v>151</v>
      </c>
      <c r="G232">
        <v>8</v>
      </c>
      <c r="H232">
        <v>85</v>
      </c>
      <c r="I232">
        <v>50</v>
      </c>
      <c r="J232">
        <v>44</v>
      </c>
      <c r="K232" s="2">
        <f>Table2[[#This Row],[net sales]]-Table2[[#This Row],[Cost of Goods Sold]]-Table2[[#This Row],[Total Operating Costs]]-Table2[[#This Row],[Finance Expense ]]</f>
        <v>192.43</v>
      </c>
      <c r="L232" t="s">
        <v>156</v>
      </c>
    </row>
    <row r="233" spans="1:12" x14ac:dyDescent="0.45">
      <c r="A233" s="1">
        <v>44117</v>
      </c>
      <c r="B233" s="2">
        <v>314.89</v>
      </c>
      <c r="C233">
        <v>0.3</v>
      </c>
      <c r="D233" s="2">
        <v>608.28</v>
      </c>
      <c r="E233" s="2">
        <v>750.62</v>
      </c>
      <c r="F233" t="s">
        <v>151</v>
      </c>
      <c r="G233">
        <v>96</v>
      </c>
      <c r="H233">
        <v>57</v>
      </c>
      <c r="I233">
        <v>4</v>
      </c>
      <c r="J233">
        <v>98</v>
      </c>
      <c r="K233" s="2">
        <f>Table2[[#This Row],[net sales]]-Table2[[#This Row],[Cost of Goods Sold]]-Table2[[#This Row],[Total Operating Costs]]-Table2[[#This Row],[Finance Expense ]]</f>
        <v>157.88999999999999</v>
      </c>
      <c r="L233" t="s">
        <v>156</v>
      </c>
    </row>
    <row r="234" spans="1:12" x14ac:dyDescent="0.45">
      <c r="A234" s="1">
        <v>44118</v>
      </c>
      <c r="B234" s="2">
        <v>139.12</v>
      </c>
      <c r="C234">
        <v>0.28000000000000003</v>
      </c>
      <c r="D234" s="2">
        <v>761.81</v>
      </c>
      <c r="E234" s="2">
        <v>771.89</v>
      </c>
      <c r="F234" t="s">
        <v>150</v>
      </c>
      <c r="G234">
        <v>7</v>
      </c>
      <c r="H234">
        <v>6</v>
      </c>
      <c r="I234">
        <v>100</v>
      </c>
      <c r="J234">
        <v>95</v>
      </c>
      <c r="K234" s="2">
        <f>Table2[[#This Row],[net sales]]-Table2[[#This Row],[Cost of Goods Sold]]-Table2[[#This Row],[Total Operating Costs]]-Table2[[#This Row],[Finance Expense ]]</f>
        <v>26.120000000000005</v>
      </c>
      <c r="L234" t="s">
        <v>156</v>
      </c>
    </row>
    <row r="235" spans="1:12" x14ac:dyDescent="0.45">
      <c r="A235" s="1">
        <v>44118</v>
      </c>
      <c r="B235" s="2">
        <v>345.27</v>
      </c>
      <c r="C235">
        <v>0.25</v>
      </c>
      <c r="D235" s="2">
        <v>609.73</v>
      </c>
      <c r="E235" s="2">
        <v>636.21</v>
      </c>
      <c r="F235" t="s">
        <v>151</v>
      </c>
      <c r="G235">
        <v>24</v>
      </c>
      <c r="H235">
        <v>40</v>
      </c>
      <c r="I235">
        <v>17</v>
      </c>
      <c r="J235">
        <v>13</v>
      </c>
      <c r="K235" s="2">
        <f>Table2[[#This Row],[net sales]]-Table2[[#This Row],[Cost of Goods Sold]]-Table2[[#This Row],[Total Operating Costs]]-Table2[[#This Row],[Finance Expense ]]</f>
        <v>264.27</v>
      </c>
      <c r="L235" t="s">
        <v>156</v>
      </c>
    </row>
    <row r="236" spans="1:12" x14ac:dyDescent="0.45">
      <c r="A236" s="1">
        <v>44119</v>
      </c>
      <c r="B236" s="2">
        <v>316.13</v>
      </c>
      <c r="C236">
        <v>0.25</v>
      </c>
      <c r="D236" s="2">
        <v>593.71</v>
      </c>
      <c r="E236" s="2">
        <v>797.3</v>
      </c>
      <c r="F236" t="s">
        <v>150</v>
      </c>
      <c r="G236">
        <v>95</v>
      </c>
      <c r="H236">
        <v>89</v>
      </c>
      <c r="I236">
        <v>69</v>
      </c>
      <c r="J236">
        <v>64</v>
      </c>
      <c r="K236" s="2">
        <f>Table2[[#This Row],[net sales]]-Table2[[#This Row],[Cost of Goods Sold]]-Table2[[#This Row],[Total Operating Costs]]-Table2[[#This Row],[Finance Expense ]]</f>
        <v>63.129999999999995</v>
      </c>
      <c r="L236" t="s">
        <v>156</v>
      </c>
    </row>
    <row r="237" spans="1:12" x14ac:dyDescent="0.45">
      <c r="A237" s="1">
        <v>44119</v>
      </c>
      <c r="B237" s="2">
        <v>407.59</v>
      </c>
      <c r="C237">
        <v>0.25</v>
      </c>
      <c r="D237" s="2">
        <v>655.15</v>
      </c>
      <c r="E237" s="2">
        <v>600.11</v>
      </c>
      <c r="F237" t="s">
        <v>151</v>
      </c>
      <c r="G237">
        <v>98</v>
      </c>
      <c r="H237">
        <v>29</v>
      </c>
      <c r="I237">
        <v>15</v>
      </c>
      <c r="J237">
        <v>65</v>
      </c>
      <c r="K237" s="2">
        <f>Table2[[#This Row],[net sales]]-Table2[[#This Row],[Cost of Goods Sold]]-Table2[[#This Row],[Total Operating Costs]]-Table2[[#This Row],[Finance Expense ]]</f>
        <v>265.58999999999997</v>
      </c>
      <c r="L237" t="s">
        <v>151</v>
      </c>
    </row>
    <row r="238" spans="1:12" x14ac:dyDescent="0.45">
      <c r="A238" s="1">
        <v>44119</v>
      </c>
      <c r="B238" s="2">
        <v>163.31</v>
      </c>
      <c r="C238">
        <v>0.31</v>
      </c>
      <c r="D238" s="2">
        <v>592.79</v>
      </c>
      <c r="E238" s="2">
        <v>572.20000000000005</v>
      </c>
      <c r="F238" t="s">
        <v>151</v>
      </c>
      <c r="G238">
        <v>52</v>
      </c>
      <c r="H238">
        <v>67</v>
      </c>
      <c r="I238">
        <v>32</v>
      </c>
      <c r="J238">
        <v>98</v>
      </c>
      <c r="K238" s="2">
        <f>Table2[[#This Row],[net sales]]-Table2[[#This Row],[Cost of Goods Sold]]-Table2[[#This Row],[Total Operating Costs]]-Table2[[#This Row],[Finance Expense ]]</f>
        <v>12.310000000000002</v>
      </c>
      <c r="L238" t="s">
        <v>156</v>
      </c>
    </row>
    <row r="239" spans="1:12" x14ac:dyDescent="0.45">
      <c r="A239" s="1">
        <v>44119</v>
      </c>
      <c r="B239" s="2">
        <v>206.54</v>
      </c>
      <c r="C239">
        <v>0.26</v>
      </c>
      <c r="D239" s="2">
        <v>579.5</v>
      </c>
      <c r="E239" s="2">
        <v>739.78</v>
      </c>
      <c r="F239" t="s">
        <v>151</v>
      </c>
      <c r="G239">
        <v>66</v>
      </c>
      <c r="H239">
        <v>4</v>
      </c>
      <c r="I239">
        <v>62</v>
      </c>
      <c r="J239">
        <v>90</v>
      </c>
      <c r="K239" s="2">
        <f>Table2[[#This Row],[net sales]]-Table2[[#This Row],[Cost of Goods Sold]]-Table2[[#This Row],[Total Operating Costs]]-Table2[[#This Row],[Finance Expense ]]</f>
        <v>74.539999999999992</v>
      </c>
      <c r="L239" t="s">
        <v>156</v>
      </c>
    </row>
    <row r="240" spans="1:12" x14ac:dyDescent="0.45">
      <c r="A240" s="1">
        <v>44119</v>
      </c>
      <c r="B240" s="2">
        <v>231.69</v>
      </c>
      <c r="C240">
        <v>0.2</v>
      </c>
      <c r="D240" s="2">
        <v>616.30999999999995</v>
      </c>
      <c r="E240" s="2">
        <v>554.37</v>
      </c>
      <c r="F240" t="s">
        <v>152</v>
      </c>
      <c r="G240">
        <v>25</v>
      </c>
      <c r="H240">
        <v>84</v>
      </c>
      <c r="I240">
        <v>62</v>
      </c>
      <c r="J240">
        <v>26</v>
      </c>
      <c r="K240" s="2">
        <f>Table2[[#This Row],[net sales]]-Table2[[#This Row],[Cost of Goods Sold]]-Table2[[#This Row],[Total Operating Costs]]-Table2[[#This Row],[Finance Expense ]]</f>
        <v>60.69</v>
      </c>
      <c r="L240" t="s">
        <v>156</v>
      </c>
    </row>
    <row r="241" spans="1:12" x14ac:dyDescent="0.45">
      <c r="A241" s="1">
        <v>44119</v>
      </c>
      <c r="B241" s="2">
        <v>127.23</v>
      </c>
      <c r="C241">
        <v>0.27</v>
      </c>
      <c r="D241" s="2">
        <v>504.72</v>
      </c>
      <c r="E241" s="2">
        <v>741.5</v>
      </c>
      <c r="F241" t="s">
        <v>150</v>
      </c>
      <c r="G241">
        <v>63</v>
      </c>
      <c r="H241">
        <v>49</v>
      </c>
      <c r="I241">
        <v>62</v>
      </c>
      <c r="J241">
        <v>48</v>
      </c>
      <c r="K241" s="2">
        <f>Table2[[#This Row],[net sales]]-Table2[[#This Row],[Cost of Goods Sold]]-Table2[[#This Row],[Total Operating Costs]]-Table2[[#This Row],[Finance Expense ]]</f>
        <v>-46.769999999999996</v>
      </c>
      <c r="L241" t="s">
        <v>150</v>
      </c>
    </row>
    <row r="242" spans="1:12" x14ac:dyDescent="0.45">
      <c r="A242" s="1">
        <v>44119</v>
      </c>
      <c r="B242" s="2">
        <v>167.94</v>
      </c>
      <c r="C242">
        <v>0.21</v>
      </c>
      <c r="D242" s="2">
        <v>764.04</v>
      </c>
      <c r="E242" s="2">
        <v>795.25</v>
      </c>
      <c r="F242" t="s">
        <v>150</v>
      </c>
      <c r="G242">
        <v>85</v>
      </c>
      <c r="H242">
        <v>84</v>
      </c>
      <c r="I242">
        <v>92</v>
      </c>
      <c r="J242">
        <v>10</v>
      </c>
      <c r="K242" s="2">
        <f>Table2[[#This Row],[net sales]]-Table2[[#This Row],[Cost of Goods Sold]]-Table2[[#This Row],[Total Operating Costs]]-Table2[[#This Row],[Finance Expense ]]</f>
        <v>-93.06</v>
      </c>
      <c r="L242" t="s">
        <v>150</v>
      </c>
    </row>
    <row r="243" spans="1:12" x14ac:dyDescent="0.45">
      <c r="A243" s="1">
        <v>44120</v>
      </c>
      <c r="B243" s="2">
        <v>279.13</v>
      </c>
      <c r="C243">
        <v>0.27</v>
      </c>
      <c r="D243" s="2">
        <v>609.35</v>
      </c>
      <c r="E243" s="2">
        <v>720.79</v>
      </c>
      <c r="F243" t="s">
        <v>151</v>
      </c>
      <c r="G243">
        <v>93</v>
      </c>
      <c r="H243">
        <v>5</v>
      </c>
      <c r="I243">
        <v>31</v>
      </c>
      <c r="J243">
        <v>44</v>
      </c>
      <c r="K243" s="2">
        <f>Table2[[#This Row],[net sales]]-Table2[[#This Row],[Cost of Goods Sold]]-Table2[[#This Row],[Total Operating Costs]]-Table2[[#This Row],[Finance Expense ]]</f>
        <v>150.13</v>
      </c>
      <c r="L243" t="s">
        <v>151</v>
      </c>
    </row>
    <row r="244" spans="1:12" x14ac:dyDescent="0.45">
      <c r="A244" s="1">
        <v>44120</v>
      </c>
      <c r="B244" s="2">
        <v>351.11</v>
      </c>
      <c r="C244">
        <v>0.3</v>
      </c>
      <c r="D244" s="2">
        <v>744.74</v>
      </c>
      <c r="E244" s="2">
        <v>691.18</v>
      </c>
      <c r="F244" t="s">
        <v>151</v>
      </c>
      <c r="G244">
        <v>55</v>
      </c>
      <c r="H244">
        <v>80</v>
      </c>
      <c r="I244">
        <v>9</v>
      </c>
      <c r="J244">
        <v>57</v>
      </c>
      <c r="K244" s="2">
        <f>Table2[[#This Row],[net sales]]-Table2[[#This Row],[Cost of Goods Sold]]-Table2[[#This Row],[Total Operating Costs]]-Table2[[#This Row],[Finance Expense ]]</f>
        <v>207.11</v>
      </c>
      <c r="L244" t="s">
        <v>151</v>
      </c>
    </row>
    <row r="245" spans="1:12" x14ac:dyDescent="0.45">
      <c r="A245" s="1">
        <v>44120</v>
      </c>
      <c r="B245" s="2">
        <v>297.51</v>
      </c>
      <c r="C245">
        <v>0.26</v>
      </c>
      <c r="D245" s="2">
        <v>626.30999999999995</v>
      </c>
      <c r="E245" s="2">
        <v>656.88</v>
      </c>
      <c r="F245" t="s">
        <v>150</v>
      </c>
      <c r="G245">
        <v>43</v>
      </c>
      <c r="H245">
        <v>67</v>
      </c>
      <c r="I245">
        <v>34</v>
      </c>
      <c r="J245">
        <v>85</v>
      </c>
      <c r="K245" s="2">
        <f>Table2[[#This Row],[net sales]]-Table2[[#This Row],[Cost of Goods Sold]]-Table2[[#This Row],[Total Operating Costs]]-Table2[[#This Row],[Finance Expense ]]</f>
        <v>153.51</v>
      </c>
      <c r="L245" t="s">
        <v>150</v>
      </c>
    </row>
    <row r="246" spans="1:12" x14ac:dyDescent="0.45">
      <c r="A246" s="1">
        <v>44122</v>
      </c>
      <c r="B246" s="2">
        <v>266.63</v>
      </c>
      <c r="C246">
        <v>0.28999999999999998</v>
      </c>
      <c r="D246" s="2">
        <v>569.87</v>
      </c>
      <c r="E246" s="2">
        <v>583.84</v>
      </c>
      <c r="F246" t="s">
        <v>151</v>
      </c>
      <c r="G246">
        <v>30</v>
      </c>
      <c r="H246">
        <v>72</v>
      </c>
      <c r="I246">
        <v>25</v>
      </c>
      <c r="J246">
        <v>50</v>
      </c>
      <c r="K246" s="2">
        <f>Table2[[#This Row],[net sales]]-Table2[[#This Row],[Cost of Goods Sold]]-Table2[[#This Row],[Total Operating Costs]]-Table2[[#This Row],[Finance Expense ]]</f>
        <v>139.63</v>
      </c>
      <c r="L246" t="s">
        <v>156</v>
      </c>
    </row>
    <row r="247" spans="1:12" x14ac:dyDescent="0.45">
      <c r="A247" s="1">
        <v>44122</v>
      </c>
      <c r="B247" s="2">
        <v>356.15</v>
      </c>
      <c r="C247">
        <v>0.22</v>
      </c>
      <c r="D247" s="2">
        <v>680.75</v>
      </c>
      <c r="E247" s="2">
        <v>743.67</v>
      </c>
      <c r="F247" t="s">
        <v>151</v>
      </c>
      <c r="G247">
        <v>71</v>
      </c>
      <c r="H247">
        <v>65</v>
      </c>
      <c r="I247">
        <v>5</v>
      </c>
      <c r="J247">
        <v>41</v>
      </c>
      <c r="K247" s="2">
        <f>Table2[[#This Row],[net sales]]-Table2[[#This Row],[Cost of Goods Sold]]-Table2[[#This Row],[Total Operating Costs]]-Table2[[#This Row],[Finance Expense ]]</f>
        <v>215.14999999999998</v>
      </c>
      <c r="L247" t="s">
        <v>156</v>
      </c>
    </row>
    <row r="248" spans="1:12" x14ac:dyDescent="0.45">
      <c r="A248" s="1">
        <v>44122</v>
      </c>
      <c r="B248" s="2">
        <v>105.04</v>
      </c>
      <c r="C248">
        <v>0.2</v>
      </c>
      <c r="D248" s="2">
        <v>651.77</v>
      </c>
      <c r="E248" s="2">
        <v>721.44</v>
      </c>
      <c r="F248" t="s">
        <v>152</v>
      </c>
      <c r="G248">
        <v>77</v>
      </c>
      <c r="H248">
        <v>83</v>
      </c>
      <c r="I248">
        <v>25</v>
      </c>
      <c r="J248">
        <v>9</v>
      </c>
      <c r="K248" s="2">
        <f>Table2[[#This Row],[net sales]]-Table2[[#This Row],[Cost of Goods Sold]]-Table2[[#This Row],[Total Operating Costs]]-Table2[[#This Row],[Finance Expense ]]</f>
        <v>-79.959999999999994</v>
      </c>
      <c r="L248" t="s">
        <v>156</v>
      </c>
    </row>
    <row r="249" spans="1:12" x14ac:dyDescent="0.45">
      <c r="A249" s="1">
        <v>44123</v>
      </c>
      <c r="B249" s="2">
        <v>122.84</v>
      </c>
      <c r="C249">
        <v>0.32</v>
      </c>
      <c r="D249" s="2">
        <v>769.18</v>
      </c>
      <c r="E249" s="2">
        <v>678.1</v>
      </c>
      <c r="F249" t="s">
        <v>151</v>
      </c>
      <c r="G249">
        <v>1</v>
      </c>
      <c r="H249">
        <v>46</v>
      </c>
      <c r="I249">
        <v>83</v>
      </c>
      <c r="J249">
        <v>4</v>
      </c>
      <c r="K249" s="2">
        <f>Table2[[#This Row],[net sales]]-Table2[[#This Row],[Cost of Goods Sold]]-Table2[[#This Row],[Total Operating Costs]]-Table2[[#This Row],[Finance Expense ]]</f>
        <v>-7.1599999999999966</v>
      </c>
      <c r="L249" t="s">
        <v>156</v>
      </c>
    </row>
    <row r="250" spans="1:12" x14ac:dyDescent="0.45">
      <c r="A250" s="1">
        <v>44123</v>
      </c>
      <c r="B250" s="2">
        <v>291.36</v>
      </c>
      <c r="C250">
        <v>0.19</v>
      </c>
      <c r="D250" s="2">
        <v>795.7</v>
      </c>
      <c r="E250" s="2">
        <v>726.96</v>
      </c>
      <c r="F250" t="s">
        <v>152</v>
      </c>
      <c r="G250">
        <v>92</v>
      </c>
      <c r="H250">
        <v>1</v>
      </c>
      <c r="I250">
        <v>20</v>
      </c>
      <c r="J250">
        <v>15</v>
      </c>
      <c r="K250" s="2">
        <f>Table2[[#This Row],[net sales]]-Table2[[#This Row],[Cost of Goods Sold]]-Table2[[#This Row],[Total Operating Costs]]-Table2[[#This Row],[Finance Expense ]]</f>
        <v>178.36</v>
      </c>
      <c r="L250" t="s">
        <v>152</v>
      </c>
    </row>
    <row r="251" spans="1:12" x14ac:dyDescent="0.45">
      <c r="A251" s="1">
        <v>44123</v>
      </c>
      <c r="B251" s="2">
        <v>133.28</v>
      </c>
      <c r="C251">
        <v>0.26</v>
      </c>
      <c r="D251" s="2">
        <v>787.53</v>
      </c>
      <c r="E251" s="2">
        <v>618.78</v>
      </c>
      <c r="F251" t="s">
        <v>151</v>
      </c>
      <c r="G251">
        <v>74</v>
      </c>
      <c r="H251">
        <v>84</v>
      </c>
      <c r="I251">
        <v>73</v>
      </c>
      <c r="J251">
        <v>90</v>
      </c>
      <c r="K251" s="2">
        <f>Table2[[#This Row],[net sales]]-Table2[[#This Row],[Cost of Goods Sold]]-Table2[[#This Row],[Total Operating Costs]]-Table2[[#This Row],[Finance Expense ]]</f>
        <v>-97.72</v>
      </c>
      <c r="L251" t="s">
        <v>156</v>
      </c>
    </row>
    <row r="252" spans="1:12" x14ac:dyDescent="0.45">
      <c r="A252" s="1">
        <v>44123</v>
      </c>
      <c r="B252" s="2">
        <v>475.01</v>
      </c>
      <c r="C252">
        <v>0.2</v>
      </c>
      <c r="D252" s="2">
        <v>632.16999999999996</v>
      </c>
      <c r="E252" s="2">
        <v>650.4</v>
      </c>
      <c r="F252" t="s">
        <v>151</v>
      </c>
      <c r="G252">
        <v>12</v>
      </c>
      <c r="H252">
        <v>40</v>
      </c>
      <c r="I252">
        <v>77</v>
      </c>
      <c r="J252">
        <v>91</v>
      </c>
      <c r="K252" s="2">
        <f>Table2[[#This Row],[net sales]]-Table2[[#This Row],[Cost of Goods Sold]]-Table2[[#This Row],[Total Operating Costs]]-Table2[[#This Row],[Finance Expense ]]</f>
        <v>346.01</v>
      </c>
      <c r="L252" t="s">
        <v>156</v>
      </c>
    </row>
    <row r="253" spans="1:12" x14ac:dyDescent="0.45">
      <c r="A253" s="1">
        <v>44124</v>
      </c>
      <c r="B253" s="2">
        <v>487.43</v>
      </c>
      <c r="C253">
        <v>0.31</v>
      </c>
      <c r="D253" s="2">
        <v>798.14</v>
      </c>
      <c r="E253" s="2">
        <v>732.29</v>
      </c>
      <c r="F253" t="s">
        <v>151</v>
      </c>
      <c r="G253">
        <v>1</v>
      </c>
      <c r="H253">
        <v>94</v>
      </c>
      <c r="I253">
        <v>60</v>
      </c>
      <c r="J253">
        <v>38</v>
      </c>
      <c r="K253" s="2">
        <f>Table2[[#This Row],[net sales]]-Table2[[#This Row],[Cost of Goods Sold]]-Table2[[#This Row],[Total Operating Costs]]-Table2[[#This Row],[Finance Expense ]]</f>
        <v>332.43</v>
      </c>
      <c r="L253" t="s">
        <v>156</v>
      </c>
    </row>
    <row r="254" spans="1:12" x14ac:dyDescent="0.45">
      <c r="A254" s="1">
        <v>44124</v>
      </c>
      <c r="B254" s="2">
        <v>360.23</v>
      </c>
      <c r="C254">
        <v>0.26</v>
      </c>
      <c r="D254" s="2">
        <v>796.67</v>
      </c>
      <c r="E254" s="2">
        <v>770.22</v>
      </c>
      <c r="F254" t="s">
        <v>151</v>
      </c>
      <c r="G254">
        <v>55</v>
      </c>
      <c r="H254">
        <v>98</v>
      </c>
      <c r="I254">
        <v>7</v>
      </c>
      <c r="J254">
        <v>12</v>
      </c>
      <c r="K254" s="2">
        <f>Table2[[#This Row],[net sales]]-Table2[[#This Row],[Cost of Goods Sold]]-Table2[[#This Row],[Total Operating Costs]]-Table2[[#This Row],[Finance Expense ]]</f>
        <v>200.23000000000002</v>
      </c>
      <c r="L254" t="s">
        <v>151</v>
      </c>
    </row>
    <row r="255" spans="1:12" x14ac:dyDescent="0.45">
      <c r="A255" s="1">
        <v>44124</v>
      </c>
      <c r="B255" s="2">
        <v>478.47</v>
      </c>
      <c r="C255">
        <v>0.26</v>
      </c>
      <c r="D255" s="2">
        <v>710.34</v>
      </c>
      <c r="E255" s="2">
        <v>769.69</v>
      </c>
      <c r="F255" t="s">
        <v>151</v>
      </c>
      <c r="G255">
        <v>36</v>
      </c>
      <c r="H255">
        <v>22</v>
      </c>
      <c r="I255">
        <v>27</v>
      </c>
      <c r="J255">
        <v>81</v>
      </c>
      <c r="K255" s="2">
        <f>Table2[[#This Row],[net sales]]-Table2[[#This Row],[Cost of Goods Sold]]-Table2[[#This Row],[Total Operating Costs]]-Table2[[#This Row],[Finance Expense ]]</f>
        <v>393.47</v>
      </c>
      <c r="L255" t="s">
        <v>156</v>
      </c>
    </row>
    <row r="256" spans="1:12" x14ac:dyDescent="0.45">
      <c r="A256" s="1">
        <v>44124</v>
      </c>
      <c r="B256" s="2">
        <v>499.99</v>
      </c>
      <c r="C256">
        <v>0.23</v>
      </c>
      <c r="D256" s="2">
        <v>554.67999999999995</v>
      </c>
      <c r="E256" s="2">
        <v>720.2</v>
      </c>
      <c r="F256" t="s">
        <v>151</v>
      </c>
      <c r="G256">
        <v>32</v>
      </c>
      <c r="H256">
        <v>40</v>
      </c>
      <c r="I256">
        <v>90</v>
      </c>
      <c r="J256">
        <v>91</v>
      </c>
      <c r="K256" s="2">
        <f>Table2[[#This Row],[net sales]]-Table2[[#This Row],[Cost of Goods Sold]]-Table2[[#This Row],[Total Operating Costs]]-Table2[[#This Row],[Finance Expense ]]</f>
        <v>337.99</v>
      </c>
      <c r="L256" t="s">
        <v>156</v>
      </c>
    </row>
    <row r="257" spans="1:12" x14ac:dyDescent="0.45">
      <c r="A257" s="1">
        <v>44125</v>
      </c>
      <c r="B257" s="2">
        <v>468.63</v>
      </c>
      <c r="C257">
        <v>0.21</v>
      </c>
      <c r="D257" s="2">
        <v>723.66</v>
      </c>
      <c r="E257" s="2">
        <v>703.88</v>
      </c>
      <c r="F257" t="s">
        <v>152</v>
      </c>
      <c r="G257">
        <v>71</v>
      </c>
      <c r="H257">
        <v>19</v>
      </c>
      <c r="I257">
        <v>78</v>
      </c>
      <c r="J257">
        <v>70</v>
      </c>
      <c r="K257" s="2">
        <f>Table2[[#This Row],[net sales]]-Table2[[#This Row],[Cost of Goods Sold]]-Table2[[#This Row],[Total Operating Costs]]-Table2[[#This Row],[Finance Expense ]]</f>
        <v>300.63</v>
      </c>
      <c r="L257" t="s">
        <v>156</v>
      </c>
    </row>
    <row r="258" spans="1:12" x14ac:dyDescent="0.45">
      <c r="A258" s="1">
        <v>44125</v>
      </c>
      <c r="B258" s="2">
        <v>267.51</v>
      </c>
      <c r="C258">
        <v>0.3</v>
      </c>
      <c r="D258" s="2">
        <v>642.82000000000005</v>
      </c>
      <c r="E258" s="2">
        <v>639.23</v>
      </c>
      <c r="F258" t="s">
        <v>151</v>
      </c>
      <c r="G258">
        <v>57</v>
      </c>
      <c r="H258">
        <v>49</v>
      </c>
      <c r="I258">
        <v>5</v>
      </c>
      <c r="J258">
        <v>12</v>
      </c>
      <c r="K258" s="2">
        <f>Table2[[#This Row],[net sales]]-Table2[[#This Row],[Cost of Goods Sold]]-Table2[[#This Row],[Total Operating Costs]]-Table2[[#This Row],[Finance Expense ]]</f>
        <v>156.51</v>
      </c>
      <c r="L258" t="s">
        <v>156</v>
      </c>
    </row>
    <row r="259" spans="1:12" x14ac:dyDescent="0.45">
      <c r="A259" s="1">
        <v>44125</v>
      </c>
      <c r="B259" s="2">
        <v>456.69</v>
      </c>
      <c r="C259">
        <v>0.3</v>
      </c>
      <c r="D259" s="2">
        <v>547.28</v>
      </c>
      <c r="E259" s="2">
        <v>535.39</v>
      </c>
      <c r="F259" t="s">
        <v>150</v>
      </c>
      <c r="G259">
        <v>44</v>
      </c>
      <c r="H259">
        <v>54</v>
      </c>
      <c r="I259">
        <v>35</v>
      </c>
      <c r="J259">
        <v>3</v>
      </c>
      <c r="K259" s="2">
        <f>Table2[[#This Row],[net sales]]-Table2[[#This Row],[Cost of Goods Sold]]-Table2[[#This Row],[Total Operating Costs]]-Table2[[#This Row],[Finance Expense ]]</f>
        <v>323.69</v>
      </c>
      <c r="L259" t="s">
        <v>150</v>
      </c>
    </row>
    <row r="260" spans="1:12" x14ac:dyDescent="0.45">
      <c r="A260" s="1">
        <v>44126</v>
      </c>
      <c r="B260" s="2">
        <v>220.17</v>
      </c>
      <c r="C260">
        <v>0.25</v>
      </c>
      <c r="D260" s="2">
        <v>572.46</v>
      </c>
      <c r="E260" s="2">
        <v>533.02</v>
      </c>
      <c r="F260" t="s">
        <v>150</v>
      </c>
      <c r="G260">
        <v>13</v>
      </c>
      <c r="H260">
        <v>31</v>
      </c>
      <c r="I260">
        <v>24</v>
      </c>
      <c r="J260">
        <v>43</v>
      </c>
      <c r="K260" s="2">
        <f>Table2[[#This Row],[net sales]]-Table2[[#This Row],[Cost of Goods Sold]]-Table2[[#This Row],[Total Operating Costs]]-Table2[[#This Row],[Finance Expense ]]</f>
        <v>152.16999999999999</v>
      </c>
      <c r="L260" t="s">
        <v>156</v>
      </c>
    </row>
    <row r="261" spans="1:12" x14ac:dyDescent="0.45">
      <c r="A261" s="1">
        <v>44126</v>
      </c>
      <c r="B261" s="2">
        <v>122.66</v>
      </c>
      <c r="C261">
        <v>0.28000000000000003</v>
      </c>
      <c r="D261" s="2">
        <v>673.19</v>
      </c>
      <c r="E261" s="2">
        <v>595.76</v>
      </c>
      <c r="F261" t="s">
        <v>152</v>
      </c>
      <c r="G261">
        <v>86</v>
      </c>
      <c r="H261">
        <v>30</v>
      </c>
      <c r="I261">
        <v>97</v>
      </c>
      <c r="J261">
        <v>89</v>
      </c>
      <c r="K261" s="2">
        <f>Table2[[#This Row],[net sales]]-Table2[[#This Row],[Cost of Goods Sold]]-Table2[[#This Row],[Total Operating Costs]]-Table2[[#This Row],[Finance Expense ]]</f>
        <v>-90.34</v>
      </c>
      <c r="L261" t="s">
        <v>152</v>
      </c>
    </row>
    <row r="262" spans="1:12" x14ac:dyDescent="0.45">
      <c r="A262" s="1">
        <v>44126</v>
      </c>
      <c r="B262" s="2">
        <v>261.35000000000002</v>
      </c>
      <c r="C262">
        <v>0.34</v>
      </c>
      <c r="D262" s="2">
        <v>550.87</v>
      </c>
      <c r="E262" s="2">
        <v>605.33000000000004</v>
      </c>
      <c r="F262" t="s">
        <v>151</v>
      </c>
      <c r="G262">
        <v>80</v>
      </c>
      <c r="H262">
        <v>10</v>
      </c>
      <c r="I262">
        <v>53</v>
      </c>
      <c r="J262">
        <v>2</v>
      </c>
      <c r="K262" s="2">
        <f>Table2[[#This Row],[net sales]]-Table2[[#This Row],[Cost of Goods Sold]]-Table2[[#This Row],[Total Operating Costs]]-Table2[[#This Row],[Finance Expense ]]</f>
        <v>118.35000000000002</v>
      </c>
      <c r="L262" t="s">
        <v>151</v>
      </c>
    </row>
    <row r="263" spans="1:12" x14ac:dyDescent="0.45">
      <c r="A263" s="1">
        <v>44126</v>
      </c>
      <c r="B263" s="2">
        <v>480.43</v>
      </c>
      <c r="C263">
        <v>0.23</v>
      </c>
      <c r="D263" s="2">
        <v>533.86</v>
      </c>
      <c r="E263" s="2">
        <v>652.45000000000005</v>
      </c>
      <c r="F263" t="s">
        <v>151</v>
      </c>
      <c r="G263">
        <v>90</v>
      </c>
      <c r="H263">
        <v>5</v>
      </c>
      <c r="I263">
        <v>51</v>
      </c>
      <c r="J263">
        <v>80</v>
      </c>
      <c r="K263" s="2">
        <f>Table2[[#This Row],[net sales]]-Table2[[#This Row],[Cost of Goods Sold]]-Table2[[#This Row],[Total Operating Costs]]-Table2[[#This Row],[Finance Expense ]]</f>
        <v>334.43</v>
      </c>
      <c r="L263" t="s">
        <v>156</v>
      </c>
    </row>
    <row r="264" spans="1:12" x14ac:dyDescent="0.45">
      <c r="A264" s="1">
        <v>44127</v>
      </c>
      <c r="B264" s="2">
        <v>386.35</v>
      </c>
      <c r="C264">
        <v>0.2</v>
      </c>
      <c r="D264" s="2">
        <v>565.44000000000005</v>
      </c>
      <c r="E264" s="2">
        <v>569.54</v>
      </c>
      <c r="F264" t="s">
        <v>151</v>
      </c>
      <c r="G264">
        <v>42</v>
      </c>
      <c r="H264">
        <v>39</v>
      </c>
      <c r="I264">
        <v>79</v>
      </c>
      <c r="J264">
        <v>3</v>
      </c>
      <c r="K264" s="2">
        <f>Table2[[#This Row],[net sales]]-Table2[[#This Row],[Cost of Goods Sold]]-Table2[[#This Row],[Total Operating Costs]]-Table2[[#This Row],[Finance Expense ]]</f>
        <v>226.35000000000002</v>
      </c>
      <c r="L264" t="s">
        <v>156</v>
      </c>
    </row>
    <row r="265" spans="1:12" x14ac:dyDescent="0.45">
      <c r="A265" s="1">
        <v>44127</v>
      </c>
      <c r="B265" s="2">
        <v>260.56</v>
      </c>
      <c r="C265">
        <v>0.32</v>
      </c>
      <c r="D265" s="2">
        <v>742.5</v>
      </c>
      <c r="E265" s="2">
        <v>599.52</v>
      </c>
      <c r="F265" t="s">
        <v>150</v>
      </c>
      <c r="G265">
        <v>16</v>
      </c>
      <c r="H265">
        <v>39</v>
      </c>
      <c r="I265">
        <v>31</v>
      </c>
      <c r="J265">
        <v>75</v>
      </c>
      <c r="K265" s="2">
        <f>Table2[[#This Row],[net sales]]-Table2[[#This Row],[Cost of Goods Sold]]-Table2[[#This Row],[Total Operating Costs]]-Table2[[#This Row],[Finance Expense ]]</f>
        <v>174.56</v>
      </c>
      <c r="L265" t="s">
        <v>156</v>
      </c>
    </row>
    <row r="266" spans="1:12" x14ac:dyDescent="0.45">
      <c r="A266" s="1">
        <v>44128</v>
      </c>
      <c r="B266" s="2">
        <v>315.31</v>
      </c>
      <c r="C266">
        <v>0.26</v>
      </c>
      <c r="D266" s="2">
        <v>519.75</v>
      </c>
      <c r="E266" s="2">
        <v>603.17999999999995</v>
      </c>
      <c r="F266" t="s">
        <v>151</v>
      </c>
      <c r="G266">
        <v>75</v>
      </c>
      <c r="H266">
        <v>91</v>
      </c>
      <c r="I266">
        <v>57</v>
      </c>
      <c r="J266">
        <v>86</v>
      </c>
      <c r="K266" s="2">
        <f>Table2[[#This Row],[net sales]]-Table2[[#This Row],[Cost of Goods Sold]]-Table2[[#This Row],[Total Operating Costs]]-Table2[[#This Row],[Finance Expense ]]</f>
        <v>92.31</v>
      </c>
      <c r="L266" t="s">
        <v>151</v>
      </c>
    </row>
    <row r="267" spans="1:12" x14ac:dyDescent="0.45">
      <c r="A267" s="1">
        <v>44128</v>
      </c>
      <c r="B267" s="2">
        <v>349.81</v>
      </c>
      <c r="C267">
        <v>0.31</v>
      </c>
      <c r="D267" s="2">
        <v>571.4</v>
      </c>
      <c r="E267" s="2">
        <v>779.45</v>
      </c>
      <c r="F267" t="s">
        <v>151</v>
      </c>
      <c r="G267">
        <v>36</v>
      </c>
      <c r="H267">
        <v>94</v>
      </c>
      <c r="I267">
        <v>79</v>
      </c>
      <c r="J267">
        <v>44</v>
      </c>
      <c r="K267" s="2">
        <f>Table2[[#This Row],[net sales]]-Table2[[#This Row],[Cost of Goods Sold]]-Table2[[#This Row],[Total Operating Costs]]-Table2[[#This Row],[Finance Expense ]]</f>
        <v>140.81</v>
      </c>
      <c r="L267" t="s">
        <v>156</v>
      </c>
    </row>
    <row r="268" spans="1:12" x14ac:dyDescent="0.45">
      <c r="A268" s="1">
        <v>44129</v>
      </c>
      <c r="B268" s="2">
        <v>460.68</v>
      </c>
      <c r="C268">
        <v>0.25</v>
      </c>
      <c r="D268" s="2">
        <v>729.7</v>
      </c>
      <c r="E268" s="2">
        <v>528.46</v>
      </c>
      <c r="F268" t="s">
        <v>150</v>
      </c>
      <c r="G268">
        <v>93</v>
      </c>
      <c r="H268">
        <v>69</v>
      </c>
      <c r="I268">
        <v>11</v>
      </c>
      <c r="J268">
        <v>19</v>
      </c>
      <c r="K268" s="2">
        <f>Table2[[#This Row],[net sales]]-Table2[[#This Row],[Cost of Goods Sold]]-Table2[[#This Row],[Total Operating Costs]]-Table2[[#This Row],[Finance Expense ]]</f>
        <v>287.68</v>
      </c>
      <c r="L268" t="s">
        <v>156</v>
      </c>
    </row>
    <row r="269" spans="1:12" x14ac:dyDescent="0.45">
      <c r="A269" s="1">
        <v>44129</v>
      </c>
      <c r="B269" s="2">
        <v>212.39</v>
      </c>
      <c r="C269">
        <v>0.23</v>
      </c>
      <c r="D269" s="2">
        <v>692.78</v>
      </c>
      <c r="E269" s="2">
        <v>775.09</v>
      </c>
      <c r="F269" t="s">
        <v>151</v>
      </c>
      <c r="G269">
        <v>85</v>
      </c>
      <c r="H269">
        <v>25</v>
      </c>
      <c r="I269">
        <v>20</v>
      </c>
      <c r="J269">
        <v>60</v>
      </c>
      <c r="K269" s="2">
        <f>Table2[[#This Row],[net sales]]-Table2[[#This Row],[Cost of Goods Sold]]-Table2[[#This Row],[Total Operating Costs]]-Table2[[#This Row],[Finance Expense ]]</f>
        <v>82.389999999999986</v>
      </c>
      <c r="L269" t="s">
        <v>156</v>
      </c>
    </row>
    <row r="270" spans="1:12" x14ac:dyDescent="0.45">
      <c r="A270" s="1">
        <v>44129</v>
      </c>
      <c r="B270" s="2">
        <v>264.27999999999997</v>
      </c>
      <c r="C270">
        <v>0.28000000000000003</v>
      </c>
      <c r="D270" s="2">
        <v>723.49</v>
      </c>
      <c r="E270" s="2">
        <v>527.36</v>
      </c>
      <c r="F270" t="s">
        <v>151</v>
      </c>
      <c r="G270">
        <v>22</v>
      </c>
      <c r="H270">
        <v>17</v>
      </c>
      <c r="I270">
        <v>13</v>
      </c>
      <c r="J270">
        <v>44</v>
      </c>
      <c r="K270" s="2">
        <f>Table2[[#This Row],[net sales]]-Table2[[#This Row],[Cost of Goods Sold]]-Table2[[#This Row],[Total Operating Costs]]-Table2[[#This Row],[Finance Expense ]]</f>
        <v>212.27999999999997</v>
      </c>
      <c r="L270" t="s">
        <v>156</v>
      </c>
    </row>
    <row r="271" spans="1:12" x14ac:dyDescent="0.45">
      <c r="A271" s="1">
        <v>44130</v>
      </c>
      <c r="B271" s="2">
        <v>269.48</v>
      </c>
      <c r="C271">
        <v>0.31</v>
      </c>
      <c r="D271" s="2">
        <v>703.32</v>
      </c>
      <c r="E271" s="2">
        <v>609.59</v>
      </c>
      <c r="F271" t="s">
        <v>151</v>
      </c>
      <c r="G271">
        <v>33</v>
      </c>
      <c r="H271">
        <v>15</v>
      </c>
      <c r="I271">
        <v>32</v>
      </c>
      <c r="J271">
        <v>50</v>
      </c>
      <c r="K271" s="2">
        <f>Table2[[#This Row],[net sales]]-Table2[[#This Row],[Cost of Goods Sold]]-Table2[[#This Row],[Total Operating Costs]]-Table2[[#This Row],[Finance Expense ]]</f>
        <v>189.48000000000002</v>
      </c>
      <c r="L271" t="s">
        <v>151</v>
      </c>
    </row>
    <row r="272" spans="1:12" x14ac:dyDescent="0.45">
      <c r="A272" s="1">
        <v>44130</v>
      </c>
      <c r="B272" s="2">
        <v>304.62</v>
      </c>
      <c r="C272">
        <v>0.2</v>
      </c>
      <c r="D272" s="2">
        <v>598.83000000000004</v>
      </c>
      <c r="E272" s="2">
        <v>740.2</v>
      </c>
      <c r="F272" t="s">
        <v>151</v>
      </c>
      <c r="G272">
        <v>78</v>
      </c>
      <c r="H272">
        <v>63</v>
      </c>
      <c r="I272">
        <v>94</v>
      </c>
      <c r="J272">
        <v>9</v>
      </c>
      <c r="K272" s="2">
        <f>Table2[[#This Row],[net sales]]-Table2[[#This Row],[Cost of Goods Sold]]-Table2[[#This Row],[Total Operating Costs]]-Table2[[#This Row],[Finance Expense ]]</f>
        <v>69.62</v>
      </c>
      <c r="L272" t="s">
        <v>151</v>
      </c>
    </row>
    <row r="273" spans="1:12" x14ac:dyDescent="0.45">
      <c r="A273" s="1">
        <v>44130</v>
      </c>
      <c r="B273" s="2">
        <v>466.12</v>
      </c>
      <c r="C273">
        <v>0.27</v>
      </c>
      <c r="D273" s="2">
        <v>644.89</v>
      </c>
      <c r="E273" s="2">
        <v>786.63</v>
      </c>
      <c r="F273" t="s">
        <v>151</v>
      </c>
      <c r="G273">
        <v>60</v>
      </c>
      <c r="H273">
        <v>23</v>
      </c>
      <c r="I273">
        <v>32</v>
      </c>
      <c r="J273">
        <v>51</v>
      </c>
      <c r="K273" s="2">
        <f>Table2[[#This Row],[net sales]]-Table2[[#This Row],[Cost of Goods Sold]]-Table2[[#This Row],[Total Operating Costs]]-Table2[[#This Row],[Finance Expense ]]</f>
        <v>351.12</v>
      </c>
      <c r="L273" t="s">
        <v>156</v>
      </c>
    </row>
    <row r="274" spans="1:12" x14ac:dyDescent="0.45">
      <c r="A274" s="1">
        <v>44130</v>
      </c>
      <c r="B274" s="2">
        <v>431.58</v>
      </c>
      <c r="C274">
        <v>0.3</v>
      </c>
      <c r="D274" s="2">
        <v>532.03</v>
      </c>
      <c r="E274" s="2">
        <v>581.95000000000005</v>
      </c>
      <c r="F274" t="s">
        <v>151</v>
      </c>
      <c r="G274">
        <v>56</v>
      </c>
      <c r="H274">
        <v>77</v>
      </c>
      <c r="I274">
        <v>50</v>
      </c>
      <c r="J274">
        <v>18</v>
      </c>
      <c r="K274" s="2">
        <f>Table2[[#This Row],[net sales]]-Table2[[#This Row],[Cost of Goods Sold]]-Table2[[#This Row],[Total Operating Costs]]-Table2[[#This Row],[Finance Expense ]]</f>
        <v>248.57999999999998</v>
      </c>
      <c r="L274" t="s">
        <v>156</v>
      </c>
    </row>
    <row r="275" spans="1:12" x14ac:dyDescent="0.45">
      <c r="A275" s="1">
        <v>44131</v>
      </c>
      <c r="B275" s="2">
        <v>187.79</v>
      </c>
      <c r="C275">
        <v>0.3</v>
      </c>
      <c r="D275" s="2">
        <v>530.12</v>
      </c>
      <c r="E275" s="2">
        <v>643.98</v>
      </c>
      <c r="F275" t="s">
        <v>150</v>
      </c>
      <c r="G275">
        <v>94</v>
      </c>
      <c r="H275">
        <v>1</v>
      </c>
      <c r="I275">
        <v>37</v>
      </c>
      <c r="J275">
        <v>34</v>
      </c>
      <c r="K275" s="2">
        <f>Table2[[#This Row],[net sales]]-Table2[[#This Row],[Cost of Goods Sold]]-Table2[[#This Row],[Total Operating Costs]]-Table2[[#This Row],[Finance Expense ]]</f>
        <v>55.789999999999992</v>
      </c>
      <c r="L275" t="s">
        <v>156</v>
      </c>
    </row>
    <row r="276" spans="1:12" x14ac:dyDescent="0.45">
      <c r="A276" s="1">
        <v>44131</v>
      </c>
      <c r="B276" s="2">
        <v>298.2</v>
      </c>
      <c r="C276">
        <v>0.25</v>
      </c>
      <c r="D276" s="2">
        <v>612.53</v>
      </c>
      <c r="E276" s="2">
        <v>786.02</v>
      </c>
      <c r="F276" t="s">
        <v>151</v>
      </c>
      <c r="G276">
        <v>30</v>
      </c>
      <c r="H276">
        <v>53</v>
      </c>
      <c r="I276">
        <v>14</v>
      </c>
      <c r="J276">
        <v>32</v>
      </c>
      <c r="K276" s="2">
        <f>Table2[[#This Row],[net sales]]-Table2[[#This Row],[Cost of Goods Sold]]-Table2[[#This Row],[Total Operating Costs]]-Table2[[#This Row],[Finance Expense ]]</f>
        <v>201.2</v>
      </c>
      <c r="L276" t="s">
        <v>151</v>
      </c>
    </row>
    <row r="277" spans="1:12" x14ac:dyDescent="0.45">
      <c r="A277" s="1">
        <v>44131</v>
      </c>
      <c r="B277" s="2">
        <v>280.60000000000002</v>
      </c>
      <c r="C277">
        <v>0.23</v>
      </c>
      <c r="D277" s="2">
        <v>753.91</v>
      </c>
      <c r="E277" s="2">
        <v>533.45000000000005</v>
      </c>
      <c r="F277" t="s">
        <v>151</v>
      </c>
      <c r="G277">
        <v>8</v>
      </c>
      <c r="H277">
        <v>78</v>
      </c>
      <c r="I277">
        <v>25</v>
      </c>
      <c r="J277">
        <v>68</v>
      </c>
      <c r="K277" s="2">
        <f>Table2[[#This Row],[net sales]]-Table2[[#This Row],[Cost of Goods Sold]]-Table2[[#This Row],[Total Operating Costs]]-Table2[[#This Row],[Finance Expense ]]</f>
        <v>169.60000000000002</v>
      </c>
      <c r="L277" t="s">
        <v>156</v>
      </c>
    </row>
    <row r="278" spans="1:12" x14ac:dyDescent="0.45">
      <c r="A278" s="1">
        <v>44131</v>
      </c>
      <c r="B278" s="2">
        <v>492.96</v>
      </c>
      <c r="C278">
        <v>0.24</v>
      </c>
      <c r="D278" s="2">
        <v>615.65</v>
      </c>
      <c r="E278" s="2">
        <v>792.41</v>
      </c>
      <c r="F278" t="s">
        <v>152</v>
      </c>
      <c r="G278">
        <v>40</v>
      </c>
      <c r="H278">
        <v>92</v>
      </c>
      <c r="I278">
        <v>61</v>
      </c>
      <c r="J278">
        <v>38</v>
      </c>
      <c r="K278" s="2">
        <f>Table2[[#This Row],[net sales]]-Table2[[#This Row],[Cost of Goods Sold]]-Table2[[#This Row],[Total Operating Costs]]-Table2[[#This Row],[Finance Expense ]]</f>
        <v>299.95999999999998</v>
      </c>
      <c r="L278" t="s">
        <v>156</v>
      </c>
    </row>
    <row r="279" spans="1:12" x14ac:dyDescent="0.45">
      <c r="A279" s="1">
        <v>44131</v>
      </c>
      <c r="B279" s="2">
        <v>251.66</v>
      </c>
      <c r="C279">
        <v>0.35</v>
      </c>
      <c r="D279" s="2">
        <v>756.77</v>
      </c>
      <c r="E279" s="2">
        <v>537.26</v>
      </c>
      <c r="F279" t="s">
        <v>150</v>
      </c>
      <c r="G279">
        <v>82</v>
      </c>
      <c r="H279">
        <v>65</v>
      </c>
      <c r="I279">
        <v>25</v>
      </c>
      <c r="J279">
        <v>55</v>
      </c>
      <c r="K279" s="2">
        <f>Table2[[#This Row],[net sales]]-Table2[[#This Row],[Cost of Goods Sold]]-Table2[[#This Row],[Total Operating Costs]]-Table2[[#This Row],[Finance Expense ]]</f>
        <v>79.66</v>
      </c>
      <c r="L279" t="s">
        <v>150</v>
      </c>
    </row>
    <row r="280" spans="1:12" x14ac:dyDescent="0.45">
      <c r="A280" s="1">
        <v>44132</v>
      </c>
      <c r="B280" s="2">
        <v>277.02</v>
      </c>
      <c r="C280">
        <v>0.27</v>
      </c>
      <c r="D280" s="2">
        <v>772.69</v>
      </c>
      <c r="E280" s="2">
        <v>671.65</v>
      </c>
      <c r="F280" t="s">
        <v>151</v>
      </c>
      <c r="G280">
        <v>49</v>
      </c>
      <c r="H280">
        <v>6</v>
      </c>
      <c r="I280">
        <v>64</v>
      </c>
      <c r="J280">
        <v>48</v>
      </c>
      <c r="K280" s="2">
        <f>Table2[[#This Row],[net sales]]-Table2[[#This Row],[Cost of Goods Sold]]-Table2[[#This Row],[Total Operating Costs]]-Table2[[#This Row],[Finance Expense ]]</f>
        <v>158.01999999999998</v>
      </c>
      <c r="L280" t="s">
        <v>151</v>
      </c>
    </row>
    <row r="281" spans="1:12" x14ac:dyDescent="0.45">
      <c r="A281" s="1">
        <v>44132</v>
      </c>
      <c r="B281" s="2">
        <v>417.21</v>
      </c>
      <c r="C281">
        <v>0.21</v>
      </c>
      <c r="D281" s="2">
        <v>715.91</v>
      </c>
      <c r="E281" s="2">
        <v>783.28</v>
      </c>
      <c r="F281" t="s">
        <v>151</v>
      </c>
      <c r="G281">
        <v>68</v>
      </c>
      <c r="H281">
        <v>89</v>
      </c>
      <c r="I281">
        <v>13</v>
      </c>
      <c r="J281">
        <v>54</v>
      </c>
      <c r="K281" s="2">
        <f>Table2[[#This Row],[net sales]]-Table2[[#This Row],[Cost of Goods Sold]]-Table2[[#This Row],[Total Operating Costs]]-Table2[[#This Row],[Finance Expense ]]</f>
        <v>247.20999999999998</v>
      </c>
      <c r="L281" t="s">
        <v>156</v>
      </c>
    </row>
    <row r="282" spans="1:12" x14ac:dyDescent="0.45">
      <c r="A282" s="1">
        <v>44133</v>
      </c>
      <c r="B282" s="2">
        <v>303.25</v>
      </c>
      <c r="C282">
        <v>0.35</v>
      </c>
      <c r="D282" s="2">
        <v>722.01</v>
      </c>
      <c r="E282" s="2">
        <v>648.29999999999995</v>
      </c>
      <c r="F282" t="s">
        <v>150</v>
      </c>
      <c r="G282">
        <v>48</v>
      </c>
      <c r="H282">
        <v>85</v>
      </c>
      <c r="I282">
        <v>40</v>
      </c>
      <c r="J282">
        <v>78</v>
      </c>
      <c r="K282" s="2">
        <f>Table2[[#This Row],[net sales]]-Table2[[#This Row],[Cost of Goods Sold]]-Table2[[#This Row],[Total Operating Costs]]-Table2[[#This Row],[Finance Expense ]]</f>
        <v>130.25</v>
      </c>
      <c r="L282" t="s">
        <v>150</v>
      </c>
    </row>
    <row r="283" spans="1:12" x14ac:dyDescent="0.45">
      <c r="A283" s="1">
        <v>44134</v>
      </c>
      <c r="B283" s="2">
        <v>432.96</v>
      </c>
      <c r="C283">
        <v>0.27</v>
      </c>
      <c r="D283" s="2">
        <v>722.3</v>
      </c>
      <c r="E283" s="2">
        <v>583.27</v>
      </c>
      <c r="F283" t="s">
        <v>151</v>
      </c>
      <c r="G283">
        <v>23</v>
      </c>
      <c r="H283">
        <v>25</v>
      </c>
      <c r="I283">
        <v>64</v>
      </c>
      <c r="J283">
        <v>36</v>
      </c>
      <c r="K283" s="2">
        <f>Table2[[#This Row],[net sales]]-Table2[[#This Row],[Cost of Goods Sold]]-Table2[[#This Row],[Total Operating Costs]]-Table2[[#This Row],[Finance Expense ]]</f>
        <v>320.95999999999998</v>
      </c>
      <c r="L283" t="s">
        <v>156</v>
      </c>
    </row>
    <row r="284" spans="1:12" x14ac:dyDescent="0.45">
      <c r="A284" s="1">
        <v>44134</v>
      </c>
      <c r="B284" s="2">
        <v>218.53</v>
      </c>
      <c r="C284">
        <v>0.25</v>
      </c>
      <c r="D284" s="2">
        <v>532.23</v>
      </c>
      <c r="E284" s="2">
        <v>662.33</v>
      </c>
      <c r="F284" t="s">
        <v>151</v>
      </c>
      <c r="G284">
        <v>84</v>
      </c>
      <c r="H284">
        <v>93</v>
      </c>
      <c r="I284">
        <v>78</v>
      </c>
      <c r="J284">
        <v>56</v>
      </c>
      <c r="K284" s="2">
        <f>Table2[[#This Row],[net sales]]-Table2[[#This Row],[Cost of Goods Sold]]-Table2[[#This Row],[Total Operating Costs]]-Table2[[#This Row],[Finance Expense ]]</f>
        <v>-36.47</v>
      </c>
      <c r="L284" t="s">
        <v>151</v>
      </c>
    </row>
    <row r="285" spans="1:12" x14ac:dyDescent="0.45">
      <c r="A285" s="1">
        <v>44135</v>
      </c>
      <c r="B285" s="2">
        <v>477.46</v>
      </c>
      <c r="C285">
        <v>0.24</v>
      </c>
      <c r="D285" s="2">
        <v>513.98</v>
      </c>
      <c r="E285" s="2">
        <v>589.61</v>
      </c>
      <c r="F285" t="s">
        <v>150</v>
      </c>
      <c r="G285">
        <v>68</v>
      </c>
      <c r="H285">
        <v>95</v>
      </c>
      <c r="I285">
        <v>91</v>
      </c>
      <c r="J285">
        <v>46</v>
      </c>
      <c r="K285" s="2">
        <f>Table2[[#This Row],[net sales]]-Table2[[#This Row],[Cost of Goods Sold]]-Table2[[#This Row],[Total Operating Costs]]-Table2[[#This Row],[Finance Expense ]]</f>
        <v>223.45999999999998</v>
      </c>
      <c r="L285" t="s">
        <v>150</v>
      </c>
    </row>
    <row r="286" spans="1:12" x14ac:dyDescent="0.45">
      <c r="A286" s="1">
        <v>44136</v>
      </c>
      <c r="B286" s="2">
        <v>403.6</v>
      </c>
      <c r="C286">
        <v>0.33</v>
      </c>
      <c r="D286" s="2">
        <v>637.80999999999995</v>
      </c>
      <c r="E286" s="2">
        <v>714.16</v>
      </c>
      <c r="F286" t="s">
        <v>151</v>
      </c>
      <c r="G286">
        <v>83</v>
      </c>
      <c r="H286">
        <v>54</v>
      </c>
      <c r="I286">
        <v>89</v>
      </c>
      <c r="J286">
        <v>81</v>
      </c>
      <c r="K286" s="2">
        <f>Table2[[#This Row],[net sales]]-Table2[[#This Row],[Cost of Goods Sold]]-Table2[[#This Row],[Total Operating Costs]]-Table2[[#This Row],[Finance Expense ]]</f>
        <v>177.60000000000002</v>
      </c>
      <c r="L286" t="s">
        <v>151</v>
      </c>
    </row>
    <row r="287" spans="1:12" x14ac:dyDescent="0.45">
      <c r="A287" s="1">
        <v>44136</v>
      </c>
      <c r="B287" s="2">
        <v>308.33999999999997</v>
      </c>
      <c r="C287">
        <v>0.34</v>
      </c>
      <c r="D287" s="2">
        <v>714.86</v>
      </c>
      <c r="E287" s="2">
        <v>585.16999999999996</v>
      </c>
      <c r="F287" t="s">
        <v>151</v>
      </c>
      <c r="G287">
        <v>71</v>
      </c>
      <c r="H287">
        <v>41</v>
      </c>
      <c r="I287">
        <v>71</v>
      </c>
      <c r="J287">
        <v>72</v>
      </c>
      <c r="K287" s="2">
        <f>Table2[[#This Row],[net sales]]-Table2[[#This Row],[Cost of Goods Sold]]-Table2[[#This Row],[Total Operating Costs]]-Table2[[#This Row],[Finance Expense ]]</f>
        <v>125.33999999999997</v>
      </c>
      <c r="L287" t="s">
        <v>156</v>
      </c>
    </row>
    <row r="288" spans="1:12" x14ac:dyDescent="0.45">
      <c r="A288" s="1">
        <v>44137</v>
      </c>
      <c r="B288" s="2">
        <v>295.99</v>
      </c>
      <c r="C288">
        <v>0.34</v>
      </c>
      <c r="D288" s="2">
        <v>780.98</v>
      </c>
      <c r="E288" s="2">
        <v>788.53</v>
      </c>
      <c r="F288" t="s">
        <v>150</v>
      </c>
      <c r="G288">
        <v>62</v>
      </c>
      <c r="H288">
        <v>48</v>
      </c>
      <c r="I288">
        <v>36</v>
      </c>
      <c r="J288">
        <v>89</v>
      </c>
      <c r="K288" s="2">
        <f>Table2[[#This Row],[net sales]]-Table2[[#This Row],[Cost of Goods Sold]]-Table2[[#This Row],[Total Operating Costs]]-Table2[[#This Row],[Finance Expense ]]</f>
        <v>149.99</v>
      </c>
      <c r="L288" t="s">
        <v>156</v>
      </c>
    </row>
    <row r="289" spans="1:12" x14ac:dyDescent="0.45">
      <c r="A289" s="1">
        <v>44137</v>
      </c>
      <c r="B289" s="2">
        <v>152.05000000000001</v>
      </c>
      <c r="C289">
        <v>0.24</v>
      </c>
      <c r="D289" s="2">
        <v>553.19000000000005</v>
      </c>
      <c r="E289" s="2">
        <v>723.03</v>
      </c>
      <c r="F289" t="s">
        <v>151</v>
      </c>
      <c r="G289">
        <v>48</v>
      </c>
      <c r="H289">
        <v>49</v>
      </c>
      <c r="I289">
        <v>51</v>
      </c>
      <c r="J289">
        <v>60</v>
      </c>
      <c r="K289" s="2">
        <f>Table2[[#This Row],[net sales]]-Table2[[#This Row],[Cost of Goods Sold]]-Table2[[#This Row],[Total Operating Costs]]-Table2[[#This Row],[Finance Expense ]]</f>
        <v>4.0500000000000114</v>
      </c>
      <c r="L289" t="s">
        <v>156</v>
      </c>
    </row>
    <row r="290" spans="1:12" x14ac:dyDescent="0.45">
      <c r="A290" s="1">
        <v>44137</v>
      </c>
      <c r="B290" s="2">
        <v>179.59</v>
      </c>
      <c r="C290">
        <v>0.3</v>
      </c>
      <c r="D290" s="2">
        <v>682.25</v>
      </c>
      <c r="E290" s="2">
        <v>655.4</v>
      </c>
      <c r="F290" t="s">
        <v>151</v>
      </c>
      <c r="G290">
        <v>26</v>
      </c>
      <c r="H290">
        <v>100</v>
      </c>
      <c r="I290">
        <v>37</v>
      </c>
      <c r="J290">
        <v>7</v>
      </c>
      <c r="K290" s="2">
        <f>Table2[[#This Row],[net sales]]-Table2[[#This Row],[Cost of Goods Sold]]-Table2[[#This Row],[Total Operating Costs]]-Table2[[#This Row],[Finance Expense ]]</f>
        <v>16.590000000000003</v>
      </c>
      <c r="L290" t="s">
        <v>156</v>
      </c>
    </row>
    <row r="291" spans="1:12" x14ac:dyDescent="0.45">
      <c r="A291" s="1">
        <v>44137</v>
      </c>
      <c r="B291" s="2">
        <v>424.37</v>
      </c>
      <c r="C291">
        <v>0.28999999999999998</v>
      </c>
      <c r="D291" s="2">
        <v>789.1</v>
      </c>
      <c r="E291" s="2">
        <v>563.67999999999995</v>
      </c>
      <c r="F291" t="s">
        <v>150</v>
      </c>
      <c r="G291">
        <v>98</v>
      </c>
      <c r="H291">
        <v>1</v>
      </c>
      <c r="I291">
        <v>93</v>
      </c>
      <c r="J291">
        <v>7</v>
      </c>
      <c r="K291" s="2">
        <f>Table2[[#This Row],[net sales]]-Table2[[#This Row],[Cost of Goods Sold]]-Table2[[#This Row],[Total Operating Costs]]-Table2[[#This Row],[Finance Expense ]]</f>
        <v>232.37</v>
      </c>
      <c r="L291" t="s">
        <v>150</v>
      </c>
    </row>
    <row r="292" spans="1:12" x14ac:dyDescent="0.45">
      <c r="A292" s="1">
        <v>44138</v>
      </c>
      <c r="B292" s="2">
        <v>109.95</v>
      </c>
      <c r="C292">
        <v>0.24</v>
      </c>
      <c r="D292" s="2">
        <v>624.57000000000005</v>
      </c>
      <c r="E292" s="2">
        <v>731.08</v>
      </c>
      <c r="F292" t="s">
        <v>152</v>
      </c>
      <c r="G292">
        <v>73</v>
      </c>
      <c r="H292">
        <v>60</v>
      </c>
      <c r="I292">
        <v>9</v>
      </c>
      <c r="J292">
        <v>49</v>
      </c>
      <c r="K292" s="2">
        <f>Table2[[#This Row],[net sales]]-Table2[[#This Row],[Cost of Goods Sold]]-Table2[[#This Row],[Total Operating Costs]]-Table2[[#This Row],[Finance Expense ]]</f>
        <v>-32.049999999999997</v>
      </c>
      <c r="L292" t="s">
        <v>151</v>
      </c>
    </row>
    <row r="293" spans="1:12" x14ac:dyDescent="0.45">
      <c r="A293" s="1">
        <v>44138</v>
      </c>
      <c r="B293" s="2">
        <v>193.07</v>
      </c>
      <c r="C293">
        <v>0.24</v>
      </c>
      <c r="D293" s="2">
        <v>547.04999999999995</v>
      </c>
      <c r="E293" s="2">
        <v>537.95000000000005</v>
      </c>
      <c r="F293" t="s">
        <v>150</v>
      </c>
      <c r="G293">
        <v>85</v>
      </c>
      <c r="H293">
        <v>73</v>
      </c>
      <c r="I293">
        <v>82</v>
      </c>
      <c r="J293">
        <v>6</v>
      </c>
      <c r="K293" s="2">
        <f>Table2[[#This Row],[net sales]]-Table2[[#This Row],[Cost of Goods Sold]]-Table2[[#This Row],[Total Operating Costs]]-Table2[[#This Row],[Finance Expense ]]</f>
        <v>-46.930000000000007</v>
      </c>
      <c r="L293" t="s">
        <v>150</v>
      </c>
    </row>
    <row r="294" spans="1:12" x14ac:dyDescent="0.45">
      <c r="A294" s="1">
        <v>44139</v>
      </c>
      <c r="B294" s="2">
        <v>451.03</v>
      </c>
      <c r="C294">
        <v>0.28000000000000003</v>
      </c>
      <c r="D294" s="2">
        <v>698.95</v>
      </c>
      <c r="E294" s="2">
        <v>663.81</v>
      </c>
      <c r="F294" t="s">
        <v>150</v>
      </c>
      <c r="G294">
        <v>73</v>
      </c>
      <c r="H294">
        <v>42</v>
      </c>
      <c r="I294">
        <v>41</v>
      </c>
      <c r="J294">
        <v>34</v>
      </c>
      <c r="K294" s="2">
        <f>Table2[[#This Row],[net sales]]-Table2[[#This Row],[Cost of Goods Sold]]-Table2[[#This Row],[Total Operating Costs]]-Table2[[#This Row],[Finance Expense ]]</f>
        <v>295.02999999999997</v>
      </c>
      <c r="L294" t="s">
        <v>150</v>
      </c>
    </row>
    <row r="295" spans="1:12" x14ac:dyDescent="0.45">
      <c r="A295" s="1">
        <v>44139</v>
      </c>
      <c r="B295" s="2">
        <v>208.66</v>
      </c>
      <c r="C295">
        <v>0.32</v>
      </c>
      <c r="D295" s="2">
        <v>664.07</v>
      </c>
      <c r="E295" s="2">
        <v>700.45</v>
      </c>
      <c r="F295" t="s">
        <v>152</v>
      </c>
      <c r="G295">
        <v>9</v>
      </c>
      <c r="H295">
        <v>48</v>
      </c>
      <c r="I295">
        <v>61</v>
      </c>
      <c r="J295">
        <v>72</v>
      </c>
      <c r="K295" s="2">
        <f>Table2[[#This Row],[net sales]]-Table2[[#This Row],[Cost of Goods Sold]]-Table2[[#This Row],[Total Operating Costs]]-Table2[[#This Row],[Finance Expense ]]</f>
        <v>90.66</v>
      </c>
      <c r="L295" t="s">
        <v>152</v>
      </c>
    </row>
    <row r="296" spans="1:12" x14ac:dyDescent="0.45">
      <c r="A296" s="1">
        <v>44139</v>
      </c>
      <c r="B296" s="2">
        <v>463.78</v>
      </c>
      <c r="C296">
        <v>0.2</v>
      </c>
      <c r="D296" s="2">
        <v>754.99</v>
      </c>
      <c r="E296" s="2">
        <v>735.1</v>
      </c>
      <c r="F296" t="s">
        <v>151</v>
      </c>
      <c r="G296">
        <v>17</v>
      </c>
      <c r="H296">
        <v>4</v>
      </c>
      <c r="I296">
        <v>47</v>
      </c>
      <c r="J296">
        <v>84</v>
      </c>
      <c r="K296" s="2">
        <f>Table2[[#This Row],[net sales]]-Table2[[#This Row],[Cost of Goods Sold]]-Table2[[#This Row],[Total Operating Costs]]-Table2[[#This Row],[Finance Expense ]]</f>
        <v>395.78</v>
      </c>
      <c r="L296" t="s">
        <v>151</v>
      </c>
    </row>
    <row r="297" spans="1:12" x14ac:dyDescent="0.45">
      <c r="A297" s="1">
        <v>44139</v>
      </c>
      <c r="B297" s="2">
        <v>407.2</v>
      </c>
      <c r="C297">
        <v>0.28999999999999998</v>
      </c>
      <c r="D297" s="2">
        <v>744.13</v>
      </c>
      <c r="E297" s="2">
        <v>662.96</v>
      </c>
      <c r="F297" t="s">
        <v>151</v>
      </c>
      <c r="G297">
        <v>34</v>
      </c>
      <c r="H297">
        <v>4</v>
      </c>
      <c r="I297">
        <v>29</v>
      </c>
      <c r="J297">
        <v>34</v>
      </c>
      <c r="K297" s="2">
        <f>Table2[[#This Row],[net sales]]-Table2[[#This Row],[Cost of Goods Sold]]-Table2[[#This Row],[Total Operating Costs]]-Table2[[#This Row],[Finance Expense ]]</f>
        <v>340.2</v>
      </c>
      <c r="L297" t="s">
        <v>152</v>
      </c>
    </row>
    <row r="298" spans="1:12" x14ac:dyDescent="0.45">
      <c r="A298" s="1">
        <v>44140</v>
      </c>
      <c r="B298" s="2">
        <v>324.57</v>
      </c>
      <c r="C298">
        <v>0.3</v>
      </c>
      <c r="D298" s="2">
        <v>614.66999999999996</v>
      </c>
      <c r="E298" s="2">
        <v>502.03</v>
      </c>
      <c r="F298" t="s">
        <v>150</v>
      </c>
      <c r="G298">
        <v>6</v>
      </c>
      <c r="H298">
        <v>71</v>
      </c>
      <c r="I298">
        <v>32</v>
      </c>
      <c r="J298">
        <v>56</v>
      </c>
      <c r="K298" s="2">
        <f>Table2[[#This Row],[net sales]]-Table2[[#This Row],[Cost of Goods Sold]]-Table2[[#This Row],[Total Operating Costs]]-Table2[[#This Row],[Finance Expense ]]</f>
        <v>215.57</v>
      </c>
      <c r="L298" t="s">
        <v>156</v>
      </c>
    </row>
    <row r="299" spans="1:12" x14ac:dyDescent="0.45">
      <c r="A299" s="1">
        <v>44140</v>
      </c>
      <c r="B299" s="2">
        <v>435.28</v>
      </c>
      <c r="C299">
        <v>0.34</v>
      </c>
      <c r="D299" s="2">
        <v>529.91</v>
      </c>
      <c r="E299" s="2">
        <v>756.69</v>
      </c>
      <c r="F299" t="s">
        <v>152</v>
      </c>
      <c r="G299">
        <v>94</v>
      </c>
      <c r="H299">
        <v>69</v>
      </c>
      <c r="I299">
        <v>27</v>
      </c>
      <c r="J299">
        <v>51</v>
      </c>
      <c r="K299" s="2">
        <f>Table2[[#This Row],[net sales]]-Table2[[#This Row],[Cost of Goods Sold]]-Table2[[#This Row],[Total Operating Costs]]-Table2[[#This Row],[Finance Expense ]]</f>
        <v>245.27999999999997</v>
      </c>
      <c r="L299" t="s">
        <v>156</v>
      </c>
    </row>
    <row r="300" spans="1:12" x14ac:dyDescent="0.45">
      <c r="A300" s="1">
        <v>44141</v>
      </c>
      <c r="B300" s="2">
        <v>444.6</v>
      </c>
      <c r="C300">
        <v>0.25</v>
      </c>
      <c r="D300" s="2">
        <v>750.04</v>
      </c>
      <c r="E300" s="2">
        <v>614.24</v>
      </c>
      <c r="F300" t="s">
        <v>150</v>
      </c>
      <c r="G300">
        <v>15</v>
      </c>
      <c r="H300">
        <v>12</v>
      </c>
      <c r="I300">
        <v>96</v>
      </c>
      <c r="J300">
        <v>12</v>
      </c>
      <c r="K300" s="2">
        <f>Table2[[#This Row],[net sales]]-Table2[[#This Row],[Cost of Goods Sold]]-Table2[[#This Row],[Total Operating Costs]]-Table2[[#This Row],[Finance Expense ]]</f>
        <v>321.60000000000002</v>
      </c>
      <c r="L300" t="s">
        <v>156</v>
      </c>
    </row>
    <row r="301" spans="1:12" x14ac:dyDescent="0.45">
      <c r="A301" s="1">
        <v>44141</v>
      </c>
      <c r="B301" s="2">
        <v>489.76</v>
      </c>
      <c r="C301">
        <v>0.27</v>
      </c>
      <c r="D301" s="2">
        <v>754.04</v>
      </c>
      <c r="E301" s="2">
        <v>749.65</v>
      </c>
      <c r="F301" t="s">
        <v>152</v>
      </c>
      <c r="G301">
        <v>55</v>
      </c>
      <c r="H301">
        <v>26</v>
      </c>
      <c r="I301">
        <v>83</v>
      </c>
      <c r="J301">
        <v>62</v>
      </c>
      <c r="K301" s="2">
        <f>Table2[[#This Row],[net sales]]-Table2[[#This Row],[Cost of Goods Sold]]-Table2[[#This Row],[Total Operating Costs]]-Table2[[#This Row],[Finance Expense ]]</f>
        <v>325.76</v>
      </c>
      <c r="L301" t="s">
        <v>152</v>
      </c>
    </row>
    <row r="302" spans="1:12" x14ac:dyDescent="0.45">
      <c r="A302" s="1">
        <v>44143</v>
      </c>
      <c r="B302" s="2">
        <v>283.08</v>
      </c>
      <c r="C302">
        <v>0.21</v>
      </c>
      <c r="D302" s="2">
        <v>717.53</v>
      </c>
      <c r="E302" s="2">
        <v>798.67</v>
      </c>
      <c r="F302" t="s">
        <v>150</v>
      </c>
      <c r="G302">
        <v>86</v>
      </c>
      <c r="H302">
        <v>9</v>
      </c>
      <c r="I302">
        <v>96</v>
      </c>
      <c r="J302">
        <v>12</v>
      </c>
      <c r="K302" s="2">
        <f>Table2[[#This Row],[net sales]]-Table2[[#This Row],[Cost of Goods Sold]]-Table2[[#This Row],[Total Operating Costs]]-Table2[[#This Row],[Finance Expense ]]</f>
        <v>92.079999999999984</v>
      </c>
      <c r="L302" t="s">
        <v>156</v>
      </c>
    </row>
    <row r="303" spans="1:12" x14ac:dyDescent="0.45">
      <c r="A303" s="1">
        <v>44143</v>
      </c>
      <c r="B303" s="2">
        <v>290.06</v>
      </c>
      <c r="C303">
        <v>0.25</v>
      </c>
      <c r="D303" s="2">
        <v>524.16999999999996</v>
      </c>
      <c r="E303" s="2">
        <v>779.25</v>
      </c>
      <c r="F303" t="s">
        <v>151</v>
      </c>
      <c r="G303">
        <v>42</v>
      </c>
      <c r="H303">
        <v>54</v>
      </c>
      <c r="I303">
        <v>61</v>
      </c>
      <c r="J303">
        <v>41</v>
      </c>
      <c r="K303" s="2">
        <f>Table2[[#This Row],[net sales]]-Table2[[#This Row],[Cost of Goods Sold]]-Table2[[#This Row],[Total Operating Costs]]-Table2[[#This Row],[Finance Expense ]]</f>
        <v>133.06</v>
      </c>
      <c r="L303" t="s">
        <v>151</v>
      </c>
    </row>
    <row r="304" spans="1:12" x14ac:dyDescent="0.45">
      <c r="A304" s="1">
        <v>44143</v>
      </c>
      <c r="B304" s="2">
        <v>451.5</v>
      </c>
      <c r="C304">
        <v>0.19</v>
      </c>
      <c r="D304" s="2">
        <v>763.31</v>
      </c>
      <c r="E304" s="2">
        <v>710.49</v>
      </c>
      <c r="F304" t="s">
        <v>151</v>
      </c>
      <c r="G304">
        <v>84</v>
      </c>
      <c r="H304">
        <v>76</v>
      </c>
      <c r="I304">
        <v>48</v>
      </c>
      <c r="J304">
        <v>50</v>
      </c>
      <c r="K304" s="2">
        <f>Table2[[#This Row],[net sales]]-Table2[[#This Row],[Cost of Goods Sold]]-Table2[[#This Row],[Total Operating Costs]]-Table2[[#This Row],[Finance Expense ]]</f>
        <v>243.5</v>
      </c>
      <c r="L304" t="s">
        <v>156</v>
      </c>
    </row>
    <row r="305" spans="1:12" x14ac:dyDescent="0.45">
      <c r="A305" s="1">
        <v>44143</v>
      </c>
      <c r="B305" s="2">
        <v>184.88</v>
      </c>
      <c r="C305">
        <v>0.21</v>
      </c>
      <c r="D305" s="2">
        <v>756.46</v>
      </c>
      <c r="E305" s="2">
        <v>639.20000000000005</v>
      </c>
      <c r="F305" t="s">
        <v>151</v>
      </c>
      <c r="G305">
        <v>54</v>
      </c>
      <c r="H305">
        <v>49</v>
      </c>
      <c r="I305">
        <v>86</v>
      </c>
      <c r="J305">
        <v>22</v>
      </c>
      <c r="K305" s="2">
        <f>Table2[[#This Row],[net sales]]-Table2[[#This Row],[Cost of Goods Sold]]-Table2[[#This Row],[Total Operating Costs]]-Table2[[#This Row],[Finance Expense ]]</f>
        <v>-4.1200000000000045</v>
      </c>
      <c r="L305" t="s">
        <v>156</v>
      </c>
    </row>
    <row r="306" spans="1:12" x14ac:dyDescent="0.45">
      <c r="A306" s="1">
        <v>44144</v>
      </c>
      <c r="B306" s="2">
        <v>312.05</v>
      </c>
      <c r="C306">
        <v>0.27</v>
      </c>
      <c r="D306" s="2">
        <v>555.25</v>
      </c>
      <c r="E306" s="2">
        <v>643.61</v>
      </c>
      <c r="F306" t="s">
        <v>150</v>
      </c>
      <c r="G306">
        <v>84</v>
      </c>
      <c r="H306">
        <v>82</v>
      </c>
      <c r="I306">
        <v>26</v>
      </c>
      <c r="J306">
        <v>52</v>
      </c>
      <c r="K306" s="2">
        <f>Table2[[#This Row],[net sales]]-Table2[[#This Row],[Cost of Goods Sold]]-Table2[[#This Row],[Total Operating Costs]]-Table2[[#This Row],[Finance Expense ]]</f>
        <v>120.05000000000001</v>
      </c>
      <c r="L306" t="s">
        <v>156</v>
      </c>
    </row>
    <row r="307" spans="1:12" x14ac:dyDescent="0.45">
      <c r="A307" s="1">
        <v>44144</v>
      </c>
      <c r="B307" s="2">
        <v>192.58</v>
      </c>
      <c r="C307">
        <v>0.3</v>
      </c>
      <c r="D307" s="2">
        <v>741.3</v>
      </c>
      <c r="E307" s="2">
        <v>786.66</v>
      </c>
      <c r="F307" t="s">
        <v>150</v>
      </c>
      <c r="G307">
        <v>85</v>
      </c>
      <c r="H307">
        <v>78</v>
      </c>
      <c r="I307">
        <v>83</v>
      </c>
      <c r="J307">
        <v>68</v>
      </c>
      <c r="K307" s="2">
        <f>Table2[[#This Row],[net sales]]-Table2[[#This Row],[Cost of Goods Sold]]-Table2[[#This Row],[Total Operating Costs]]-Table2[[#This Row],[Finance Expense ]]</f>
        <v>-53.419999999999987</v>
      </c>
      <c r="L307" t="s">
        <v>156</v>
      </c>
    </row>
    <row r="308" spans="1:12" x14ac:dyDescent="0.45">
      <c r="A308" s="1">
        <v>44145</v>
      </c>
      <c r="B308" s="2">
        <v>183.52</v>
      </c>
      <c r="C308">
        <v>0.35</v>
      </c>
      <c r="D308" s="2">
        <v>622.91</v>
      </c>
      <c r="E308" s="2">
        <v>516.20000000000005</v>
      </c>
      <c r="F308" t="s">
        <v>152</v>
      </c>
      <c r="G308">
        <v>5</v>
      </c>
      <c r="H308">
        <v>83</v>
      </c>
      <c r="I308">
        <v>37</v>
      </c>
      <c r="J308">
        <v>42</v>
      </c>
      <c r="K308" s="2">
        <f>Table2[[#This Row],[net sales]]-Table2[[#This Row],[Cost of Goods Sold]]-Table2[[#This Row],[Total Operating Costs]]-Table2[[#This Row],[Finance Expense ]]</f>
        <v>58.52000000000001</v>
      </c>
      <c r="L308" t="s">
        <v>156</v>
      </c>
    </row>
    <row r="309" spans="1:12" x14ac:dyDescent="0.45">
      <c r="A309" s="1">
        <v>44145</v>
      </c>
      <c r="B309" s="2">
        <v>468.06</v>
      </c>
      <c r="C309">
        <v>0.34</v>
      </c>
      <c r="D309" s="2">
        <v>520.54999999999995</v>
      </c>
      <c r="E309" s="2">
        <v>563.94000000000005</v>
      </c>
      <c r="F309" t="s">
        <v>151</v>
      </c>
      <c r="G309">
        <v>55</v>
      </c>
      <c r="H309">
        <v>73</v>
      </c>
      <c r="I309">
        <v>39</v>
      </c>
      <c r="J309">
        <v>23</v>
      </c>
      <c r="K309" s="2">
        <f>Table2[[#This Row],[net sales]]-Table2[[#This Row],[Cost of Goods Sold]]-Table2[[#This Row],[Total Operating Costs]]-Table2[[#This Row],[Finance Expense ]]</f>
        <v>301.06</v>
      </c>
      <c r="L309" t="s">
        <v>151</v>
      </c>
    </row>
    <row r="310" spans="1:12" x14ac:dyDescent="0.45">
      <c r="A310" s="1">
        <v>44146</v>
      </c>
      <c r="B310" s="2">
        <v>418.92</v>
      </c>
      <c r="C310">
        <v>0.22</v>
      </c>
      <c r="D310" s="2">
        <v>500.94</v>
      </c>
      <c r="E310" s="2">
        <v>650.74</v>
      </c>
      <c r="F310" t="s">
        <v>151</v>
      </c>
      <c r="G310">
        <v>56</v>
      </c>
      <c r="H310">
        <v>83</v>
      </c>
      <c r="I310">
        <v>35</v>
      </c>
      <c r="J310">
        <v>18</v>
      </c>
      <c r="K310" s="2">
        <f>Table2[[#This Row],[net sales]]-Table2[[#This Row],[Cost of Goods Sold]]-Table2[[#This Row],[Total Operating Costs]]-Table2[[#This Row],[Finance Expense ]]</f>
        <v>244.92000000000002</v>
      </c>
      <c r="L310" t="s">
        <v>151</v>
      </c>
    </row>
    <row r="311" spans="1:12" x14ac:dyDescent="0.45">
      <c r="A311" s="1">
        <v>44146</v>
      </c>
      <c r="B311" s="2">
        <v>143.72</v>
      </c>
      <c r="C311">
        <v>0.24</v>
      </c>
      <c r="D311" s="2">
        <v>696.33</v>
      </c>
      <c r="E311" s="2">
        <v>722.44</v>
      </c>
      <c r="F311" t="s">
        <v>151</v>
      </c>
      <c r="G311">
        <v>64</v>
      </c>
      <c r="H311">
        <v>23</v>
      </c>
      <c r="I311">
        <v>73</v>
      </c>
      <c r="J311">
        <v>85</v>
      </c>
      <c r="K311" s="2">
        <f>Table2[[#This Row],[net sales]]-Table2[[#This Row],[Cost of Goods Sold]]-Table2[[#This Row],[Total Operating Costs]]-Table2[[#This Row],[Finance Expense ]]</f>
        <v>-16.28</v>
      </c>
      <c r="L311" t="s">
        <v>156</v>
      </c>
    </row>
    <row r="312" spans="1:12" x14ac:dyDescent="0.45">
      <c r="A312" s="1">
        <v>44146</v>
      </c>
      <c r="B312" s="2">
        <v>445.93</v>
      </c>
      <c r="C312">
        <v>0.27</v>
      </c>
      <c r="D312" s="2">
        <v>682.17</v>
      </c>
      <c r="E312" s="2">
        <v>522.82000000000005</v>
      </c>
      <c r="F312" t="s">
        <v>151</v>
      </c>
      <c r="G312">
        <v>88</v>
      </c>
      <c r="H312">
        <v>23</v>
      </c>
      <c r="I312">
        <v>18</v>
      </c>
      <c r="J312">
        <v>19</v>
      </c>
      <c r="K312" s="2">
        <f>Table2[[#This Row],[net sales]]-Table2[[#This Row],[Cost of Goods Sold]]-Table2[[#This Row],[Total Operating Costs]]-Table2[[#This Row],[Finance Expense ]]</f>
        <v>316.93</v>
      </c>
      <c r="L312" t="s">
        <v>151</v>
      </c>
    </row>
    <row r="313" spans="1:12" x14ac:dyDescent="0.45">
      <c r="A313" s="1">
        <v>44146</v>
      </c>
      <c r="B313" s="2">
        <v>132.69</v>
      </c>
      <c r="C313">
        <v>0.19</v>
      </c>
      <c r="D313" s="2">
        <v>745.37</v>
      </c>
      <c r="E313" s="2">
        <v>711.74</v>
      </c>
      <c r="F313" t="s">
        <v>150</v>
      </c>
      <c r="G313">
        <v>55</v>
      </c>
      <c r="H313">
        <v>41</v>
      </c>
      <c r="I313">
        <v>72</v>
      </c>
      <c r="J313">
        <v>30</v>
      </c>
      <c r="K313" s="2">
        <f>Table2[[#This Row],[net sales]]-Table2[[#This Row],[Cost of Goods Sold]]-Table2[[#This Row],[Total Operating Costs]]-Table2[[#This Row],[Finance Expense ]]</f>
        <v>-35.31</v>
      </c>
      <c r="L313" t="s">
        <v>150</v>
      </c>
    </row>
    <row r="314" spans="1:12" x14ac:dyDescent="0.45">
      <c r="A314" s="1">
        <v>44147</v>
      </c>
      <c r="B314" s="2">
        <v>479.94</v>
      </c>
      <c r="C314">
        <v>0.32</v>
      </c>
      <c r="D314" s="2">
        <v>735.61</v>
      </c>
      <c r="E314" s="2">
        <v>692.2</v>
      </c>
      <c r="F314" t="s">
        <v>151</v>
      </c>
      <c r="G314">
        <v>68</v>
      </c>
      <c r="H314">
        <v>13</v>
      </c>
      <c r="I314">
        <v>10</v>
      </c>
      <c r="J314">
        <v>74</v>
      </c>
      <c r="K314" s="2">
        <f>Table2[[#This Row],[net sales]]-Table2[[#This Row],[Cost of Goods Sold]]-Table2[[#This Row],[Total Operating Costs]]-Table2[[#This Row],[Finance Expense ]]</f>
        <v>388.94</v>
      </c>
      <c r="L314" t="s">
        <v>156</v>
      </c>
    </row>
    <row r="315" spans="1:12" x14ac:dyDescent="0.45">
      <c r="A315" s="1">
        <v>44148</v>
      </c>
      <c r="B315" s="2">
        <v>122.83</v>
      </c>
      <c r="C315">
        <v>0.34</v>
      </c>
      <c r="D315" s="2">
        <v>644.9</v>
      </c>
      <c r="E315" s="2">
        <v>727.57</v>
      </c>
      <c r="F315" t="s">
        <v>150</v>
      </c>
      <c r="G315">
        <v>56</v>
      </c>
      <c r="H315">
        <v>3</v>
      </c>
      <c r="I315">
        <v>6</v>
      </c>
      <c r="J315">
        <v>62</v>
      </c>
      <c r="K315" s="2">
        <f>Table2[[#This Row],[net sales]]-Table2[[#This Row],[Cost of Goods Sold]]-Table2[[#This Row],[Total Operating Costs]]-Table2[[#This Row],[Finance Expense ]]</f>
        <v>57.83</v>
      </c>
      <c r="L315" t="s">
        <v>156</v>
      </c>
    </row>
    <row r="316" spans="1:12" x14ac:dyDescent="0.45">
      <c r="A316" s="1">
        <v>44148</v>
      </c>
      <c r="B316" s="2">
        <v>316.73</v>
      </c>
      <c r="C316">
        <v>0.32</v>
      </c>
      <c r="D316" s="2">
        <v>502.95</v>
      </c>
      <c r="E316" s="2">
        <v>576.76</v>
      </c>
      <c r="F316" t="s">
        <v>152</v>
      </c>
      <c r="G316">
        <v>81</v>
      </c>
      <c r="H316">
        <v>63</v>
      </c>
      <c r="I316">
        <v>61</v>
      </c>
      <c r="J316">
        <v>95</v>
      </c>
      <c r="K316" s="2">
        <f>Table2[[#This Row],[net sales]]-Table2[[#This Row],[Cost of Goods Sold]]-Table2[[#This Row],[Total Operating Costs]]-Table2[[#This Row],[Finance Expense ]]</f>
        <v>111.73000000000002</v>
      </c>
      <c r="L316" t="s">
        <v>156</v>
      </c>
    </row>
    <row r="317" spans="1:12" x14ac:dyDescent="0.45">
      <c r="A317" s="1">
        <v>44148</v>
      </c>
      <c r="B317" s="2">
        <v>169.43</v>
      </c>
      <c r="C317">
        <v>0.33</v>
      </c>
      <c r="D317" s="2">
        <v>563.36</v>
      </c>
      <c r="E317" s="2">
        <v>641.12</v>
      </c>
      <c r="F317" t="s">
        <v>151</v>
      </c>
      <c r="G317">
        <v>85</v>
      </c>
      <c r="H317">
        <v>2</v>
      </c>
      <c r="I317">
        <v>76</v>
      </c>
      <c r="J317">
        <v>59</v>
      </c>
      <c r="K317" s="2">
        <f>Table2[[#This Row],[net sales]]-Table2[[#This Row],[Cost of Goods Sold]]-Table2[[#This Row],[Total Operating Costs]]-Table2[[#This Row],[Finance Expense ]]</f>
        <v>6.4300000000000068</v>
      </c>
      <c r="L317" t="s">
        <v>156</v>
      </c>
    </row>
    <row r="318" spans="1:12" x14ac:dyDescent="0.45">
      <c r="A318" s="1">
        <v>44149</v>
      </c>
      <c r="B318" s="2">
        <v>199.08</v>
      </c>
      <c r="C318">
        <v>0.33</v>
      </c>
      <c r="D318" s="2">
        <v>711.25</v>
      </c>
      <c r="E318" s="2">
        <v>601.33000000000004</v>
      </c>
      <c r="F318" t="s">
        <v>151</v>
      </c>
      <c r="G318">
        <v>71</v>
      </c>
      <c r="H318">
        <v>68</v>
      </c>
      <c r="I318">
        <v>47</v>
      </c>
      <c r="J318">
        <v>67</v>
      </c>
      <c r="K318" s="2">
        <f>Table2[[#This Row],[net sales]]-Table2[[#This Row],[Cost of Goods Sold]]-Table2[[#This Row],[Total Operating Costs]]-Table2[[#This Row],[Finance Expense ]]</f>
        <v>13.080000000000013</v>
      </c>
      <c r="L318" t="s">
        <v>151</v>
      </c>
    </row>
    <row r="319" spans="1:12" x14ac:dyDescent="0.45">
      <c r="A319" s="1">
        <v>44150</v>
      </c>
      <c r="B319" s="2">
        <v>449.54</v>
      </c>
      <c r="C319">
        <v>0.3</v>
      </c>
      <c r="D319" s="2">
        <v>701.48</v>
      </c>
      <c r="E319" s="2">
        <v>720.45</v>
      </c>
      <c r="F319" t="s">
        <v>151</v>
      </c>
      <c r="G319">
        <v>42</v>
      </c>
      <c r="H319">
        <v>27</v>
      </c>
      <c r="I319">
        <v>45</v>
      </c>
      <c r="J319">
        <v>18</v>
      </c>
      <c r="K319" s="2">
        <f>Table2[[#This Row],[net sales]]-Table2[[#This Row],[Cost of Goods Sold]]-Table2[[#This Row],[Total Operating Costs]]-Table2[[#This Row],[Finance Expense ]]</f>
        <v>335.54</v>
      </c>
      <c r="L319" t="s">
        <v>151</v>
      </c>
    </row>
    <row r="320" spans="1:12" x14ac:dyDescent="0.45">
      <c r="A320" s="1">
        <v>44150</v>
      </c>
      <c r="B320" s="2">
        <v>129.02000000000001</v>
      </c>
      <c r="C320">
        <v>0.32</v>
      </c>
      <c r="D320" s="2">
        <v>742.69</v>
      </c>
      <c r="E320" s="2">
        <v>505.33</v>
      </c>
      <c r="F320" t="s">
        <v>150</v>
      </c>
      <c r="G320">
        <v>84</v>
      </c>
      <c r="H320">
        <v>44</v>
      </c>
      <c r="I320">
        <v>60</v>
      </c>
      <c r="J320">
        <v>75</v>
      </c>
      <c r="K320" s="2">
        <f>Table2[[#This Row],[net sales]]-Table2[[#This Row],[Cost of Goods Sold]]-Table2[[#This Row],[Total Operating Costs]]-Table2[[#This Row],[Finance Expense ]]</f>
        <v>-58.97999999999999</v>
      </c>
      <c r="L320" t="s">
        <v>150</v>
      </c>
    </row>
    <row r="321" spans="1:12" x14ac:dyDescent="0.45">
      <c r="A321" s="1">
        <v>44151</v>
      </c>
      <c r="B321" s="2">
        <v>201.35</v>
      </c>
      <c r="C321">
        <v>0.19</v>
      </c>
      <c r="D321" s="2">
        <v>727.58</v>
      </c>
      <c r="E321" s="2">
        <v>590.07000000000005</v>
      </c>
      <c r="F321" t="s">
        <v>151</v>
      </c>
      <c r="G321">
        <v>86</v>
      </c>
      <c r="H321">
        <v>62</v>
      </c>
      <c r="I321">
        <v>51</v>
      </c>
      <c r="J321">
        <v>65</v>
      </c>
      <c r="K321" s="2">
        <f>Table2[[#This Row],[net sales]]-Table2[[#This Row],[Cost of Goods Sold]]-Table2[[#This Row],[Total Operating Costs]]-Table2[[#This Row],[Finance Expense ]]</f>
        <v>2.3499999999999943</v>
      </c>
      <c r="L321" t="s">
        <v>156</v>
      </c>
    </row>
    <row r="322" spans="1:12" x14ac:dyDescent="0.45">
      <c r="A322" s="1">
        <v>44151</v>
      </c>
      <c r="B322" s="2">
        <v>143.46</v>
      </c>
      <c r="C322">
        <v>0.22</v>
      </c>
      <c r="D322" s="2">
        <v>766.04</v>
      </c>
      <c r="E322" s="2">
        <v>738.82</v>
      </c>
      <c r="F322" t="s">
        <v>151</v>
      </c>
      <c r="G322">
        <v>65</v>
      </c>
      <c r="H322">
        <v>86</v>
      </c>
      <c r="I322">
        <v>60</v>
      </c>
      <c r="J322">
        <v>3</v>
      </c>
      <c r="K322" s="2">
        <f>Table2[[#This Row],[net sales]]-Table2[[#This Row],[Cost of Goods Sold]]-Table2[[#This Row],[Total Operating Costs]]-Table2[[#This Row],[Finance Expense ]]</f>
        <v>-67.539999999999992</v>
      </c>
      <c r="L322" t="s">
        <v>156</v>
      </c>
    </row>
    <row r="323" spans="1:12" x14ac:dyDescent="0.45">
      <c r="A323" s="1">
        <v>44151</v>
      </c>
      <c r="B323" s="2">
        <v>171.64</v>
      </c>
      <c r="C323">
        <v>0.31</v>
      </c>
      <c r="D323" s="2">
        <v>749.8</v>
      </c>
      <c r="E323" s="2">
        <v>708.11</v>
      </c>
      <c r="F323" t="s">
        <v>151</v>
      </c>
      <c r="G323">
        <v>67</v>
      </c>
      <c r="H323">
        <v>22</v>
      </c>
      <c r="I323">
        <v>48</v>
      </c>
      <c r="J323">
        <v>81</v>
      </c>
      <c r="K323" s="2">
        <f>Table2[[#This Row],[net sales]]-Table2[[#This Row],[Cost of Goods Sold]]-Table2[[#This Row],[Total Operating Costs]]-Table2[[#This Row],[Finance Expense ]]</f>
        <v>34.639999999999986</v>
      </c>
      <c r="L323" t="s">
        <v>156</v>
      </c>
    </row>
    <row r="324" spans="1:12" x14ac:dyDescent="0.45">
      <c r="A324" s="1">
        <v>44152</v>
      </c>
      <c r="B324" s="2">
        <v>272.67</v>
      </c>
      <c r="C324">
        <v>0.21</v>
      </c>
      <c r="D324" s="2">
        <v>684.7</v>
      </c>
      <c r="E324" s="2">
        <v>521.61</v>
      </c>
      <c r="F324" t="s">
        <v>151</v>
      </c>
      <c r="G324">
        <v>35</v>
      </c>
      <c r="H324">
        <v>94</v>
      </c>
      <c r="I324">
        <v>76</v>
      </c>
      <c r="J324">
        <v>55</v>
      </c>
      <c r="K324" s="2">
        <f>Table2[[#This Row],[net sales]]-Table2[[#This Row],[Cost of Goods Sold]]-Table2[[#This Row],[Total Operating Costs]]-Table2[[#This Row],[Finance Expense ]]</f>
        <v>67.670000000000016</v>
      </c>
      <c r="L324" t="s">
        <v>151</v>
      </c>
    </row>
    <row r="325" spans="1:12" x14ac:dyDescent="0.45">
      <c r="A325" s="1">
        <v>44152</v>
      </c>
      <c r="B325" s="2">
        <v>351.94</v>
      </c>
      <c r="C325">
        <v>0.34</v>
      </c>
      <c r="D325" s="2">
        <v>761.28</v>
      </c>
      <c r="E325" s="2">
        <v>727.84</v>
      </c>
      <c r="F325" t="s">
        <v>150</v>
      </c>
      <c r="G325">
        <v>5</v>
      </c>
      <c r="H325">
        <v>22</v>
      </c>
      <c r="I325">
        <v>83</v>
      </c>
      <c r="J325">
        <v>25</v>
      </c>
      <c r="K325" s="2">
        <f>Table2[[#This Row],[net sales]]-Table2[[#This Row],[Cost of Goods Sold]]-Table2[[#This Row],[Total Operating Costs]]-Table2[[#This Row],[Finance Expense ]]</f>
        <v>241.94</v>
      </c>
      <c r="L325" t="s">
        <v>150</v>
      </c>
    </row>
    <row r="326" spans="1:12" x14ac:dyDescent="0.45">
      <c r="A326" s="1">
        <v>44153</v>
      </c>
      <c r="B326" s="2">
        <v>132.76</v>
      </c>
      <c r="C326">
        <v>0.26</v>
      </c>
      <c r="D326" s="2">
        <v>554.98</v>
      </c>
      <c r="E326" s="2">
        <v>625.71</v>
      </c>
      <c r="F326" t="s">
        <v>151</v>
      </c>
      <c r="G326">
        <v>78</v>
      </c>
      <c r="H326">
        <v>79</v>
      </c>
      <c r="I326">
        <v>66</v>
      </c>
      <c r="J326">
        <v>93</v>
      </c>
      <c r="K326" s="2">
        <f>Table2[[#This Row],[net sales]]-Table2[[#This Row],[Cost of Goods Sold]]-Table2[[#This Row],[Total Operating Costs]]-Table2[[#This Row],[Finance Expense ]]</f>
        <v>-90.240000000000009</v>
      </c>
      <c r="L326" t="s">
        <v>156</v>
      </c>
    </row>
    <row r="327" spans="1:12" x14ac:dyDescent="0.45">
      <c r="A327" s="1">
        <v>44153</v>
      </c>
      <c r="B327" s="2">
        <v>429.33</v>
      </c>
      <c r="C327">
        <v>0.21</v>
      </c>
      <c r="D327" s="2">
        <v>692.16</v>
      </c>
      <c r="E327" s="2">
        <v>555.76</v>
      </c>
      <c r="F327" t="s">
        <v>151</v>
      </c>
      <c r="G327">
        <v>98</v>
      </c>
      <c r="H327">
        <v>28</v>
      </c>
      <c r="I327">
        <v>36</v>
      </c>
      <c r="J327">
        <v>63</v>
      </c>
      <c r="K327" s="2">
        <f>Table2[[#This Row],[net sales]]-Table2[[#This Row],[Cost of Goods Sold]]-Table2[[#This Row],[Total Operating Costs]]-Table2[[#This Row],[Finance Expense ]]</f>
        <v>267.33</v>
      </c>
      <c r="L327" t="s">
        <v>156</v>
      </c>
    </row>
    <row r="328" spans="1:12" x14ac:dyDescent="0.45">
      <c r="A328" s="1">
        <v>44153</v>
      </c>
      <c r="B328" s="2">
        <v>210.06</v>
      </c>
      <c r="C328">
        <v>0.21</v>
      </c>
      <c r="D328" s="2">
        <v>614.63</v>
      </c>
      <c r="E328" s="2">
        <v>543.14</v>
      </c>
      <c r="F328" t="s">
        <v>150</v>
      </c>
      <c r="G328">
        <v>95</v>
      </c>
      <c r="H328">
        <v>7</v>
      </c>
      <c r="I328">
        <v>65</v>
      </c>
      <c r="J328">
        <v>15</v>
      </c>
      <c r="K328" s="2">
        <f>Table2[[#This Row],[net sales]]-Table2[[#This Row],[Cost of Goods Sold]]-Table2[[#This Row],[Total Operating Costs]]-Table2[[#This Row],[Finance Expense ]]</f>
        <v>43.06</v>
      </c>
      <c r="L328" t="s">
        <v>150</v>
      </c>
    </row>
    <row r="329" spans="1:12" x14ac:dyDescent="0.45">
      <c r="A329" s="1">
        <v>44154</v>
      </c>
      <c r="B329" s="2">
        <v>291.87</v>
      </c>
      <c r="C329">
        <v>0.35</v>
      </c>
      <c r="D329" s="2">
        <v>574.29999999999995</v>
      </c>
      <c r="E329" s="2">
        <v>615.13</v>
      </c>
      <c r="F329" t="s">
        <v>151</v>
      </c>
      <c r="G329">
        <v>50</v>
      </c>
      <c r="H329">
        <v>18</v>
      </c>
      <c r="I329">
        <v>27</v>
      </c>
      <c r="J329">
        <v>73</v>
      </c>
      <c r="K329" s="2">
        <f>Table2[[#This Row],[net sales]]-Table2[[#This Row],[Cost of Goods Sold]]-Table2[[#This Row],[Total Operating Costs]]-Table2[[#This Row],[Finance Expense ]]</f>
        <v>196.87</v>
      </c>
      <c r="L329" t="s">
        <v>156</v>
      </c>
    </row>
    <row r="330" spans="1:12" hidden="1" x14ac:dyDescent="0.45">
      <c r="A330" s="1">
        <v>44142</v>
      </c>
      <c r="B330" s="2">
        <v>266.58999999999997</v>
      </c>
      <c r="C330">
        <v>0.2</v>
      </c>
      <c r="D330" s="2">
        <v>500.83</v>
      </c>
      <c r="E330" s="2">
        <v>541.11</v>
      </c>
      <c r="F330" t="s">
        <v>151</v>
      </c>
      <c r="G330">
        <v>40</v>
      </c>
      <c r="H330">
        <v>1</v>
      </c>
      <c r="I330">
        <v>89</v>
      </c>
      <c r="J330">
        <v>28</v>
      </c>
      <c r="K330" s="2">
        <f>Table2[[#This Row],[net sales]]-Table2[[#This Row],[Cost of Goods Sold]]-Table2[[#This Row],[Total Operating Costs]]-Table2[[#This Row],[Finance Expense ]]</f>
        <v>136.58999999999997</v>
      </c>
      <c r="L330" t="s">
        <v>156</v>
      </c>
    </row>
    <row r="331" spans="1:12" x14ac:dyDescent="0.45">
      <c r="A331" s="1">
        <v>44154</v>
      </c>
      <c r="B331" s="2">
        <v>443.65</v>
      </c>
      <c r="C331">
        <v>0.24</v>
      </c>
      <c r="D331" s="2">
        <v>602.49</v>
      </c>
      <c r="E331" s="2">
        <v>717.38</v>
      </c>
      <c r="F331" t="s">
        <v>151</v>
      </c>
      <c r="G331">
        <v>73</v>
      </c>
      <c r="H331">
        <v>16</v>
      </c>
      <c r="I331">
        <v>27</v>
      </c>
      <c r="J331">
        <v>58</v>
      </c>
      <c r="K331" s="2">
        <f>Table2[[#This Row],[net sales]]-Table2[[#This Row],[Cost of Goods Sold]]-Table2[[#This Row],[Total Operating Costs]]-Table2[[#This Row],[Finance Expense ]]</f>
        <v>327.64999999999998</v>
      </c>
      <c r="L331" t="s">
        <v>151</v>
      </c>
    </row>
    <row r="332" spans="1:12" x14ac:dyDescent="0.45">
      <c r="A332" s="1">
        <v>44154</v>
      </c>
      <c r="B332" s="2">
        <v>413.98</v>
      </c>
      <c r="C332">
        <v>0.23</v>
      </c>
      <c r="D332" s="2">
        <v>593.04</v>
      </c>
      <c r="E332" s="2">
        <v>651.67999999999995</v>
      </c>
      <c r="F332" t="s">
        <v>150</v>
      </c>
      <c r="G332">
        <v>58</v>
      </c>
      <c r="H332">
        <v>91</v>
      </c>
      <c r="I332">
        <v>40</v>
      </c>
      <c r="J332">
        <v>60</v>
      </c>
      <c r="K332" s="2">
        <f>Table2[[#This Row],[net sales]]-Table2[[#This Row],[Cost of Goods Sold]]-Table2[[#This Row],[Total Operating Costs]]-Table2[[#This Row],[Finance Expense ]]</f>
        <v>224.98000000000002</v>
      </c>
      <c r="L332" t="s">
        <v>156</v>
      </c>
    </row>
    <row r="333" spans="1:12" x14ac:dyDescent="0.45">
      <c r="A333" s="1">
        <v>44155</v>
      </c>
      <c r="B333" s="2">
        <v>165.38</v>
      </c>
      <c r="C333">
        <v>0.22</v>
      </c>
      <c r="D333" s="2">
        <v>744.71</v>
      </c>
      <c r="E333" s="2">
        <v>616.58000000000004</v>
      </c>
      <c r="F333" t="s">
        <v>150</v>
      </c>
      <c r="G333">
        <v>27</v>
      </c>
      <c r="H333">
        <v>4</v>
      </c>
      <c r="I333">
        <v>73</v>
      </c>
      <c r="J333">
        <v>37</v>
      </c>
      <c r="K333" s="2">
        <f>Table2[[#This Row],[net sales]]-Table2[[#This Row],[Cost of Goods Sold]]-Table2[[#This Row],[Total Operating Costs]]-Table2[[#This Row],[Finance Expense ]]</f>
        <v>61.379999999999995</v>
      </c>
      <c r="L333" t="s">
        <v>156</v>
      </c>
    </row>
    <row r="334" spans="1:12" x14ac:dyDescent="0.45">
      <c r="A334" s="1">
        <v>44155</v>
      </c>
      <c r="B334" s="2">
        <v>145.74</v>
      </c>
      <c r="C334">
        <v>0.33</v>
      </c>
      <c r="D334" s="2">
        <v>540.71</v>
      </c>
      <c r="E334" s="2">
        <v>528.54999999999995</v>
      </c>
      <c r="F334" t="s">
        <v>150</v>
      </c>
      <c r="G334">
        <v>18</v>
      </c>
      <c r="H334">
        <v>70</v>
      </c>
      <c r="I334">
        <v>14</v>
      </c>
      <c r="J334">
        <v>28</v>
      </c>
      <c r="K334" s="2">
        <f>Table2[[#This Row],[net sales]]-Table2[[#This Row],[Cost of Goods Sold]]-Table2[[#This Row],[Total Operating Costs]]-Table2[[#This Row],[Finance Expense ]]</f>
        <v>43.740000000000009</v>
      </c>
      <c r="L334" t="s">
        <v>156</v>
      </c>
    </row>
    <row r="335" spans="1:12" x14ac:dyDescent="0.45">
      <c r="A335" s="1">
        <v>44155</v>
      </c>
      <c r="B335" s="2">
        <v>315.3</v>
      </c>
      <c r="C335">
        <v>0.2</v>
      </c>
      <c r="D335" s="2">
        <v>796.17</v>
      </c>
      <c r="E335" s="2">
        <v>576.87</v>
      </c>
      <c r="F335" t="s">
        <v>151</v>
      </c>
      <c r="G335">
        <v>32</v>
      </c>
      <c r="H335">
        <v>39</v>
      </c>
      <c r="I335">
        <v>99</v>
      </c>
      <c r="J335">
        <v>61</v>
      </c>
      <c r="K335" s="2">
        <f>Table2[[#This Row],[net sales]]-Table2[[#This Row],[Cost of Goods Sold]]-Table2[[#This Row],[Total Operating Costs]]-Table2[[#This Row],[Finance Expense ]]</f>
        <v>145.30000000000001</v>
      </c>
      <c r="L335" t="s">
        <v>151</v>
      </c>
    </row>
    <row r="336" spans="1:12" x14ac:dyDescent="0.45">
      <c r="A336" s="1">
        <v>44155</v>
      </c>
      <c r="B336" s="2">
        <v>461.06</v>
      </c>
      <c r="C336">
        <v>0.31</v>
      </c>
      <c r="D336" s="2">
        <v>538.53</v>
      </c>
      <c r="E336" s="2">
        <v>541.78</v>
      </c>
      <c r="F336" t="s">
        <v>151</v>
      </c>
      <c r="G336">
        <v>53</v>
      </c>
      <c r="H336">
        <v>69</v>
      </c>
      <c r="I336">
        <v>17</v>
      </c>
      <c r="J336">
        <v>57</v>
      </c>
      <c r="K336" s="2">
        <f>Table2[[#This Row],[net sales]]-Table2[[#This Row],[Cost of Goods Sold]]-Table2[[#This Row],[Total Operating Costs]]-Table2[[#This Row],[Finance Expense ]]</f>
        <v>322.06</v>
      </c>
      <c r="L336" t="s">
        <v>151</v>
      </c>
    </row>
    <row r="337" spans="1:12" x14ac:dyDescent="0.45">
      <c r="A337" s="1">
        <v>44156</v>
      </c>
      <c r="B337" s="2">
        <v>285.16000000000003</v>
      </c>
      <c r="C337">
        <v>0.34</v>
      </c>
      <c r="D337" s="2">
        <v>543.98</v>
      </c>
      <c r="E337" s="2">
        <v>713.03</v>
      </c>
      <c r="F337" t="s">
        <v>151</v>
      </c>
      <c r="G337">
        <v>59</v>
      </c>
      <c r="H337">
        <v>87</v>
      </c>
      <c r="I337">
        <v>61</v>
      </c>
      <c r="J337">
        <v>56</v>
      </c>
      <c r="K337" s="2">
        <f>Table2[[#This Row],[net sales]]-Table2[[#This Row],[Cost of Goods Sold]]-Table2[[#This Row],[Total Operating Costs]]-Table2[[#This Row],[Finance Expense ]]</f>
        <v>78.160000000000025</v>
      </c>
      <c r="L337" t="s">
        <v>151</v>
      </c>
    </row>
    <row r="338" spans="1:12" x14ac:dyDescent="0.45">
      <c r="A338" s="1">
        <v>44156</v>
      </c>
      <c r="B338" s="2">
        <v>436.6</v>
      </c>
      <c r="C338">
        <v>0.23</v>
      </c>
      <c r="D338" s="2">
        <v>654.92999999999995</v>
      </c>
      <c r="E338" s="2">
        <v>770.32</v>
      </c>
      <c r="F338" t="s">
        <v>151</v>
      </c>
      <c r="G338">
        <v>19</v>
      </c>
      <c r="H338">
        <v>93</v>
      </c>
      <c r="I338">
        <v>51</v>
      </c>
      <c r="J338">
        <v>49</v>
      </c>
      <c r="K338" s="2">
        <f>Table2[[#This Row],[net sales]]-Table2[[#This Row],[Cost of Goods Sold]]-Table2[[#This Row],[Total Operating Costs]]-Table2[[#This Row],[Finance Expense ]]</f>
        <v>273.60000000000002</v>
      </c>
      <c r="L338" t="s">
        <v>156</v>
      </c>
    </row>
    <row r="339" spans="1:12" x14ac:dyDescent="0.45">
      <c r="A339" s="1">
        <v>44156</v>
      </c>
      <c r="B339" s="2">
        <v>135.79</v>
      </c>
      <c r="C339">
        <v>0.25</v>
      </c>
      <c r="D339" s="2">
        <v>725.68</v>
      </c>
      <c r="E339" s="2">
        <v>763.16</v>
      </c>
      <c r="F339" t="s">
        <v>150</v>
      </c>
      <c r="G339">
        <v>15</v>
      </c>
      <c r="H339">
        <v>43</v>
      </c>
      <c r="I339">
        <v>67</v>
      </c>
      <c r="J339">
        <v>54</v>
      </c>
      <c r="K339" s="2">
        <f>Table2[[#This Row],[net sales]]-Table2[[#This Row],[Cost of Goods Sold]]-Table2[[#This Row],[Total Operating Costs]]-Table2[[#This Row],[Finance Expense ]]</f>
        <v>10.789999999999992</v>
      </c>
      <c r="L339" t="s">
        <v>150</v>
      </c>
    </row>
    <row r="340" spans="1:12" x14ac:dyDescent="0.45">
      <c r="A340" s="1">
        <v>44158</v>
      </c>
      <c r="B340" s="2">
        <v>419.11</v>
      </c>
      <c r="C340">
        <v>0.3</v>
      </c>
      <c r="D340" s="2">
        <v>706.38</v>
      </c>
      <c r="E340" s="2">
        <v>524.14</v>
      </c>
      <c r="F340" t="s">
        <v>150</v>
      </c>
      <c r="G340">
        <v>51</v>
      </c>
      <c r="H340">
        <v>78</v>
      </c>
      <c r="I340">
        <v>72</v>
      </c>
      <c r="J340">
        <v>1</v>
      </c>
      <c r="K340" s="2">
        <f>Table2[[#This Row],[net sales]]-Table2[[#This Row],[Cost of Goods Sold]]-Table2[[#This Row],[Total Operating Costs]]-Table2[[#This Row],[Finance Expense ]]</f>
        <v>218.11</v>
      </c>
      <c r="L340" t="s">
        <v>156</v>
      </c>
    </row>
    <row r="341" spans="1:12" x14ac:dyDescent="0.45">
      <c r="A341" s="1">
        <v>44158</v>
      </c>
      <c r="B341" s="2">
        <v>358.86</v>
      </c>
      <c r="C341">
        <v>0.28000000000000003</v>
      </c>
      <c r="D341" s="2">
        <v>629.38</v>
      </c>
      <c r="E341" s="2">
        <v>682.35</v>
      </c>
      <c r="F341" t="s">
        <v>151</v>
      </c>
      <c r="G341">
        <v>73</v>
      </c>
      <c r="H341">
        <v>83</v>
      </c>
      <c r="I341">
        <v>51</v>
      </c>
      <c r="J341">
        <v>14</v>
      </c>
      <c r="K341" s="2">
        <f>Table2[[#This Row],[net sales]]-Table2[[#This Row],[Cost of Goods Sold]]-Table2[[#This Row],[Total Operating Costs]]-Table2[[#This Row],[Finance Expense ]]</f>
        <v>151.86000000000001</v>
      </c>
      <c r="L341" t="s">
        <v>156</v>
      </c>
    </row>
    <row r="342" spans="1:12" x14ac:dyDescent="0.45">
      <c r="A342" s="1">
        <v>44159</v>
      </c>
      <c r="B342" s="2">
        <v>423.5</v>
      </c>
      <c r="C342">
        <v>0.28999999999999998</v>
      </c>
      <c r="D342" s="2">
        <v>711.13</v>
      </c>
      <c r="E342" s="2">
        <v>722.19</v>
      </c>
      <c r="F342" t="s">
        <v>150</v>
      </c>
      <c r="G342">
        <v>98</v>
      </c>
      <c r="H342">
        <v>71</v>
      </c>
      <c r="I342">
        <v>49</v>
      </c>
      <c r="J342">
        <v>21</v>
      </c>
      <c r="K342" s="2">
        <f>Table2[[#This Row],[net sales]]-Table2[[#This Row],[Cost of Goods Sold]]-Table2[[#This Row],[Total Operating Costs]]-Table2[[#This Row],[Finance Expense ]]</f>
        <v>205.5</v>
      </c>
      <c r="L342" t="s">
        <v>156</v>
      </c>
    </row>
    <row r="343" spans="1:12" x14ac:dyDescent="0.45">
      <c r="A343" s="1">
        <v>44160</v>
      </c>
      <c r="B343" s="2">
        <v>155.27000000000001</v>
      </c>
      <c r="C343">
        <v>0.32</v>
      </c>
      <c r="D343" s="2">
        <v>511.15</v>
      </c>
      <c r="E343" s="2">
        <v>774.18</v>
      </c>
      <c r="F343" t="s">
        <v>150</v>
      </c>
      <c r="G343">
        <v>3</v>
      </c>
      <c r="H343">
        <v>18</v>
      </c>
      <c r="I343">
        <v>48</v>
      </c>
      <c r="J343">
        <v>33</v>
      </c>
      <c r="K343" s="2">
        <f>Table2[[#This Row],[net sales]]-Table2[[#This Row],[Cost of Goods Sold]]-Table2[[#This Row],[Total Operating Costs]]-Table2[[#This Row],[Finance Expense ]]</f>
        <v>86.27000000000001</v>
      </c>
      <c r="L343" t="s">
        <v>156</v>
      </c>
    </row>
    <row r="344" spans="1:12" x14ac:dyDescent="0.45">
      <c r="A344" s="1">
        <v>44161</v>
      </c>
      <c r="B344" s="2">
        <v>340.08</v>
      </c>
      <c r="C344">
        <v>0.26</v>
      </c>
      <c r="D344" s="2">
        <v>566</v>
      </c>
      <c r="E344" s="2">
        <v>527.14</v>
      </c>
      <c r="F344" t="s">
        <v>150</v>
      </c>
      <c r="G344">
        <v>51</v>
      </c>
      <c r="H344">
        <v>57</v>
      </c>
      <c r="I344">
        <v>68</v>
      </c>
      <c r="J344">
        <v>68</v>
      </c>
      <c r="K344" s="2">
        <f>Table2[[#This Row],[net sales]]-Table2[[#This Row],[Cost of Goods Sold]]-Table2[[#This Row],[Total Operating Costs]]-Table2[[#This Row],[Finance Expense ]]</f>
        <v>164.07999999999998</v>
      </c>
      <c r="L344" t="s">
        <v>156</v>
      </c>
    </row>
    <row r="345" spans="1:12" x14ac:dyDescent="0.45">
      <c r="A345" s="1">
        <v>44161</v>
      </c>
      <c r="B345" s="2">
        <v>396.46</v>
      </c>
      <c r="C345">
        <v>0.23</v>
      </c>
      <c r="D345" s="2">
        <v>667.29</v>
      </c>
      <c r="E345" s="2">
        <v>761.33</v>
      </c>
      <c r="F345" t="s">
        <v>151</v>
      </c>
      <c r="G345">
        <v>13</v>
      </c>
      <c r="H345">
        <v>83</v>
      </c>
      <c r="I345">
        <v>8</v>
      </c>
      <c r="J345">
        <v>56</v>
      </c>
      <c r="K345" s="2">
        <f>Table2[[#This Row],[net sales]]-Table2[[#This Row],[Cost of Goods Sold]]-Table2[[#This Row],[Total Operating Costs]]-Table2[[#This Row],[Finance Expense ]]</f>
        <v>292.45999999999998</v>
      </c>
      <c r="L345" t="s">
        <v>156</v>
      </c>
    </row>
    <row r="346" spans="1:12" x14ac:dyDescent="0.45">
      <c r="A346" s="1">
        <v>44161</v>
      </c>
      <c r="B346" s="2">
        <v>418.27</v>
      </c>
      <c r="C346">
        <v>0.28000000000000003</v>
      </c>
      <c r="D346" s="2">
        <v>779.52</v>
      </c>
      <c r="E346" s="2">
        <v>589.63</v>
      </c>
      <c r="F346" t="s">
        <v>150</v>
      </c>
      <c r="G346">
        <v>85</v>
      </c>
      <c r="H346">
        <v>37</v>
      </c>
      <c r="I346">
        <v>36</v>
      </c>
      <c r="J346">
        <v>34</v>
      </c>
      <c r="K346" s="2">
        <f>Table2[[#This Row],[net sales]]-Table2[[#This Row],[Cost of Goods Sold]]-Table2[[#This Row],[Total Operating Costs]]-Table2[[#This Row],[Finance Expense ]]</f>
        <v>260.27</v>
      </c>
      <c r="L346" t="s">
        <v>156</v>
      </c>
    </row>
    <row r="347" spans="1:12" x14ac:dyDescent="0.45">
      <c r="A347" s="1">
        <v>44162</v>
      </c>
      <c r="B347" s="2">
        <v>223.53</v>
      </c>
      <c r="C347">
        <v>0.21</v>
      </c>
      <c r="D347" s="2">
        <v>535.11</v>
      </c>
      <c r="E347" s="2">
        <v>740.46</v>
      </c>
      <c r="F347" t="s">
        <v>152</v>
      </c>
      <c r="G347">
        <v>22</v>
      </c>
      <c r="H347">
        <v>73</v>
      </c>
      <c r="I347">
        <v>19</v>
      </c>
      <c r="J347">
        <v>5</v>
      </c>
      <c r="K347" s="2">
        <f>Table2[[#This Row],[net sales]]-Table2[[#This Row],[Cost of Goods Sold]]-Table2[[#This Row],[Total Operating Costs]]-Table2[[#This Row],[Finance Expense ]]</f>
        <v>109.53</v>
      </c>
      <c r="L347" t="s">
        <v>156</v>
      </c>
    </row>
    <row r="348" spans="1:12" x14ac:dyDescent="0.45">
      <c r="A348" s="1">
        <v>44163</v>
      </c>
      <c r="B348" s="2">
        <v>231.22</v>
      </c>
      <c r="C348">
        <v>0.24</v>
      </c>
      <c r="D348" s="2">
        <v>624.29999999999995</v>
      </c>
      <c r="E348" s="2">
        <v>622.14</v>
      </c>
      <c r="F348" t="s">
        <v>151</v>
      </c>
      <c r="G348">
        <v>91</v>
      </c>
      <c r="H348">
        <v>73</v>
      </c>
      <c r="I348">
        <v>63</v>
      </c>
      <c r="J348">
        <v>19</v>
      </c>
      <c r="K348" s="2">
        <f>Table2[[#This Row],[net sales]]-Table2[[#This Row],[Cost of Goods Sold]]-Table2[[#This Row],[Total Operating Costs]]-Table2[[#This Row],[Finance Expense ]]</f>
        <v>4.2199999999999989</v>
      </c>
      <c r="L348" t="s">
        <v>151</v>
      </c>
    </row>
    <row r="349" spans="1:12" x14ac:dyDescent="0.45">
      <c r="A349" s="1">
        <v>44163</v>
      </c>
      <c r="B349" s="2">
        <v>272.91000000000003</v>
      </c>
      <c r="C349">
        <v>0.2</v>
      </c>
      <c r="D349" s="2">
        <v>666.7</v>
      </c>
      <c r="E349" s="2">
        <v>654.23</v>
      </c>
      <c r="F349" t="s">
        <v>151</v>
      </c>
      <c r="G349">
        <v>79</v>
      </c>
      <c r="H349">
        <v>87</v>
      </c>
      <c r="I349">
        <v>10</v>
      </c>
      <c r="J349">
        <v>57</v>
      </c>
      <c r="K349" s="2">
        <f>Table2[[#This Row],[net sales]]-Table2[[#This Row],[Cost of Goods Sold]]-Table2[[#This Row],[Total Operating Costs]]-Table2[[#This Row],[Finance Expense ]]</f>
        <v>96.910000000000025</v>
      </c>
      <c r="L349" t="s">
        <v>156</v>
      </c>
    </row>
    <row r="350" spans="1:12" x14ac:dyDescent="0.45">
      <c r="A350" s="1">
        <v>44163</v>
      </c>
      <c r="B350" s="2">
        <v>130.16</v>
      </c>
      <c r="C350">
        <v>0.28999999999999998</v>
      </c>
      <c r="D350" s="2">
        <v>555.65</v>
      </c>
      <c r="E350" s="2">
        <v>748.19</v>
      </c>
      <c r="F350" t="s">
        <v>151</v>
      </c>
      <c r="G350">
        <v>8</v>
      </c>
      <c r="H350">
        <v>4</v>
      </c>
      <c r="I350">
        <v>65</v>
      </c>
      <c r="J350">
        <v>90</v>
      </c>
      <c r="K350" s="2">
        <f>Table2[[#This Row],[net sales]]-Table2[[#This Row],[Cost of Goods Sold]]-Table2[[#This Row],[Total Operating Costs]]-Table2[[#This Row],[Finance Expense ]]</f>
        <v>53.16</v>
      </c>
      <c r="L350" t="s">
        <v>156</v>
      </c>
    </row>
    <row r="351" spans="1:12" x14ac:dyDescent="0.45">
      <c r="A351" s="1">
        <v>44163</v>
      </c>
      <c r="B351" s="2">
        <v>167.71</v>
      </c>
      <c r="C351">
        <v>0.35</v>
      </c>
      <c r="D351" s="2">
        <v>556.47</v>
      </c>
      <c r="E351" s="2">
        <v>506.29</v>
      </c>
      <c r="F351" t="s">
        <v>151</v>
      </c>
      <c r="G351">
        <v>76</v>
      </c>
      <c r="H351">
        <v>44</v>
      </c>
      <c r="I351">
        <v>30</v>
      </c>
      <c r="J351">
        <v>14</v>
      </c>
      <c r="K351" s="2">
        <f>Table2[[#This Row],[net sales]]-Table2[[#This Row],[Cost of Goods Sold]]-Table2[[#This Row],[Total Operating Costs]]-Table2[[#This Row],[Finance Expense ]]</f>
        <v>17.710000000000008</v>
      </c>
      <c r="L351" t="s">
        <v>151</v>
      </c>
    </row>
    <row r="352" spans="1:12" x14ac:dyDescent="0.45">
      <c r="A352" s="1">
        <v>44163</v>
      </c>
      <c r="B352" s="2">
        <v>146.69999999999999</v>
      </c>
      <c r="C352">
        <v>0.3</v>
      </c>
      <c r="D352" s="2">
        <v>780.67</v>
      </c>
      <c r="E352" s="2">
        <v>718.85</v>
      </c>
      <c r="F352" t="s">
        <v>150</v>
      </c>
      <c r="G352">
        <v>28</v>
      </c>
      <c r="H352">
        <v>15</v>
      </c>
      <c r="I352">
        <v>42</v>
      </c>
      <c r="J352">
        <v>64</v>
      </c>
      <c r="K352" s="2">
        <f>Table2[[#This Row],[net sales]]-Table2[[#This Row],[Cost of Goods Sold]]-Table2[[#This Row],[Total Operating Costs]]-Table2[[#This Row],[Finance Expense ]]</f>
        <v>61.699999999999989</v>
      </c>
      <c r="L352" t="s">
        <v>150</v>
      </c>
    </row>
    <row r="353" spans="1:12" x14ac:dyDescent="0.45">
      <c r="A353" s="1">
        <v>44164</v>
      </c>
      <c r="B353" s="2">
        <v>444.87</v>
      </c>
      <c r="C353">
        <v>0.32</v>
      </c>
      <c r="D353" s="2">
        <v>512.79999999999995</v>
      </c>
      <c r="E353" s="2">
        <v>649.75</v>
      </c>
      <c r="F353" t="s">
        <v>152</v>
      </c>
      <c r="G353">
        <v>19</v>
      </c>
      <c r="H353">
        <v>5</v>
      </c>
      <c r="I353">
        <v>43</v>
      </c>
      <c r="J353">
        <v>83</v>
      </c>
      <c r="K353" s="2">
        <f>Table2[[#This Row],[net sales]]-Table2[[#This Row],[Cost of Goods Sold]]-Table2[[#This Row],[Total Operating Costs]]-Table2[[#This Row],[Finance Expense ]]</f>
        <v>377.87</v>
      </c>
      <c r="L353" t="s">
        <v>156</v>
      </c>
    </row>
    <row r="354" spans="1:12" x14ac:dyDescent="0.45">
      <c r="A354" s="1">
        <v>44164</v>
      </c>
      <c r="B354" s="2">
        <v>131.62</v>
      </c>
      <c r="C354">
        <v>0.25</v>
      </c>
      <c r="D354" s="2">
        <v>666.02</v>
      </c>
      <c r="E354" s="2">
        <v>569.13</v>
      </c>
      <c r="F354" t="s">
        <v>151</v>
      </c>
      <c r="G354">
        <v>22</v>
      </c>
      <c r="H354">
        <v>31</v>
      </c>
      <c r="I354">
        <v>95</v>
      </c>
      <c r="J354">
        <v>27</v>
      </c>
      <c r="K354" s="2">
        <f>Table2[[#This Row],[net sales]]-Table2[[#This Row],[Cost of Goods Sold]]-Table2[[#This Row],[Total Operating Costs]]-Table2[[#This Row],[Finance Expense ]]</f>
        <v>-16.379999999999995</v>
      </c>
      <c r="L354" t="s">
        <v>156</v>
      </c>
    </row>
    <row r="355" spans="1:12" x14ac:dyDescent="0.45">
      <c r="A355" s="1">
        <v>44164</v>
      </c>
      <c r="B355" s="2">
        <v>198.05</v>
      </c>
      <c r="C355">
        <v>0.21</v>
      </c>
      <c r="D355" s="2">
        <v>643.38</v>
      </c>
      <c r="E355" s="2">
        <v>573.57000000000005</v>
      </c>
      <c r="F355" t="s">
        <v>152</v>
      </c>
      <c r="G355">
        <v>52</v>
      </c>
      <c r="H355">
        <v>69</v>
      </c>
      <c r="I355">
        <v>85</v>
      </c>
      <c r="J355">
        <v>87</v>
      </c>
      <c r="K355" s="2">
        <f>Table2[[#This Row],[net sales]]-Table2[[#This Row],[Cost of Goods Sold]]-Table2[[#This Row],[Total Operating Costs]]-Table2[[#This Row],[Finance Expense ]]</f>
        <v>-7.9499999999999886</v>
      </c>
      <c r="L355" t="s">
        <v>152</v>
      </c>
    </row>
    <row r="356" spans="1:12" x14ac:dyDescent="0.45">
      <c r="A356" s="1">
        <v>44165</v>
      </c>
      <c r="B356" s="2">
        <v>238.87</v>
      </c>
      <c r="C356">
        <v>0.34</v>
      </c>
      <c r="D356" s="2">
        <v>631.04999999999995</v>
      </c>
      <c r="E356" s="2">
        <v>652.54</v>
      </c>
      <c r="F356" t="s">
        <v>151</v>
      </c>
      <c r="G356">
        <v>64</v>
      </c>
      <c r="H356">
        <v>1</v>
      </c>
      <c r="I356">
        <v>7</v>
      </c>
      <c r="J356">
        <v>15</v>
      </c>
      <c r="K356" s="2">
        <f>Table2[[#This Row],[net sales]]-Table2[[#This Row],[Cost of Goods Sold]]-Table2[[#This Row],[Total Operating Costs]]-Table2[[#This Row],[Finance Expense ]]</f>
        <v>166.87</v>
      </c>
      <c r="L356" t="s">
        <v>156</v>
      </c>
    </row>
    <row r="357" spans="1:12" x14ac:dyDescent="0.45">
      <c r="A357" s="1">
        <v>44165</v>
      </c>
      <c r="B357" s="2">
        <v>139.97</v>
      </c>
      <c r="C357">
        <v>0.28000000000000003</v>
      </c>
      <c r="D357" s="2">
        <v>793.48</v>
      </c>
      <c r="E357" s="2">
        <v>622.11</v>
      </c>
      <c r="F357" t="s">
        <v>151</v>
      </c>
      <c r="G357">
        <v>39</v>
      </c>
      <c r="H357">
        <v>93</v>
      </c>
      <c r="I357">
        <v>52</v>
      </c>
      <c r="J357">
        <v>98</v>
      </c>
      <c r="K357" s="2">
        <f>Table2[[#This Row],[net sales]]-Table2[[#This Row],[Cost of Goods Sold]]-Table2[[#This Row],[Total Operating Costs]]-Table2[[#This Row],[Finance Expense ]]</f>
        <v>-44.03</v>
      </c>
      <c r="L357" t="s">
        <v>156</v>
      </c>
    </row>
    <row r="358" spans="1:12" x14ac:dyDescent="0.45">
      <c r="A358" s="1">
        <v>44165</v>
      </c>
      <c r="B358" s="2">
        <v>435.16</v>
      </c>
      <c r="C358">
        <v>0.23</v>
      </c>
      <c r="D358" s="2">
        <v>674.32</v>
      </c>
      <c r="E358" s="2">
        <v>555.63</v>
      </c>
      <c r="F358" t="s">
        <v>151</v>
      </c>
      <c r="G358">
        <v>30</v>
      </c>
      <c r="H358">
        <v>83</v>
      </c>
      <c r="I358">
        <v>5</v>
      </c>
      <c r="J358">
        <v>80</v>
      </c>
      <c r="K358" s="2">
        <f>Table2[[#This Row],[net sales]]-Table2[[#This Row],[Cost of Goods Sold]]-Table2[[#This Row],[Total Operating Costs]]-Table2[[#This Row],[Finance Expense ]]</f>
        <v>317.16000000000003</v>
      </c>
      <c r="L358" t="s">
        <v>151</v>
      </c>
    </row>
    <row r="359" spans="1:12" x14ac:dyDescent="0.45">
      <c r="A359" s="1">
        <v>44166</v>
      </c>
      <c r="B359" s="2">
        <v>308.60000000000002</v>
      </c>
      <c r="C359">
        <v>0.27</v>
      </c>
      <c r="D359" s="2">
        <v>577.87</v>
      </c>
      <c r="E359" s="2">
        <v>793.08</v>
      </c>
      <c r="F359" t="s">
        <v>151</v>
      </c>
      <c r="G359">
        <v>98</v>
      </c>
      <c r="H359">
        <v>60</v>
      </c>
      <c r="I359">
        <v>34</v>
      </c>
      <c r="J359">
        <v>73</v>
      </c>
      <c r="K359" s="2">
        <f>Table2[[#This Row],[net sales]]-Table2[[#This Row],[Cost of Goods Sold]]-Table2[[#This Row],[Total Operating Costs]]-Table2[[#This Row],[Finance Expense ]]</f>
        <v>116.60000000000002</v>
      </c>
      <c r="L359" t="s">
        <v>156</v>
      </c>
    </row>
    <row r="360" spans="1:12" x14ac:dyDescent="0.45">
      <c r="A360" s="1">
        <v>44166</v>
      </c>
      <c r="B360" s="2">
        <v>469.14</v>
      </c>
      <c r="C360">
        <v>0.27</v>
      </c>
      <c r="D360" s="2">
        <v>726.48</v>
      </c>
      <c r="E360" s="2">
        <v>732.13</v>
      </c>
      <c r="F360" t="s">
        <v>150</v>
      </c>
      <c r="G360">
        <v>74</v>
      </c>
      <c r="H360">
        <v>8</v>
      </c>
      <c r="I360">
        <v>22</v>
      </c>
      <c r="J360">
        <v>32</v>
      </c>
      <c r="K360" s="2">
        <f>Table2[[#This Row],[net sales]]-Table2[[#This Row],[Cost of Goods Sold]]-Table2[[#This Row],[Total Operating Costs]]-Table2[[#This Row],[Finance Expense ]]</f>
        <v>365.14</v>
      </c>
      <c r="L360" t="s">
        <v>150</v>
      </c>
    </row>
    <row r="361" spans="1:12" x14ac:dyDescent="0.45">
      <c r="A361" s="1">
        <v>44167</v>
      </c>
      <c r="B361" s="2">
        <v>348.14</v>
      </c>
      <c r="C361">
        <v>0.24</v>
      </c>
      <c r="D361" s="2">
        <v>551.73</v>
      </c>
      <c r="E361" s="2">
        <v>520.71</v>
      </c>
      <c r="F361" t="s">
        <v>150</v>
      </c>
      <c r="G361">
        <v>76</v>
      </c>
      <c r="H361">
        <v>15</v>
      </c>
      <c r="I361">
        <v>24</v>
      </c>
      <c r="J361">
        <v>44</v>
      </c>
      <c r="K361" s="2">
        <f>Table2[[#This Row],[net sales]]-Table2[[#This Row],[Cost of Goods Sold]]-Table2[[#This Row],[Total Operating Costs]]-Table2[[#This Row],[Finance Expense ]]</f>
        <v>233.14</v>
      </c>
      <c r="L361" t="s">
        <v>156</v>
      </c>
    </row>
    <row r="362" spans="1:12" x14ac:dyDescent="0.45">
      <c r="A362" s="1">
        <v>44167</v>
      </c>
      <c r="B362" s="2">
        <v>230.3</v>
      </c>
      <c r="C362">
        <v>0.28999999999999998</v>
      </c>
      <c r="D362" s="2">
        <v>561.02</v>
      </c>
      <c r="E362" s="2">
        <v>751.59</v>
      </c>
      <c r="F362" t="s">
        <v>151</v>
      </c>
      <c r="G362">
        <v>72</v>
      </c>
      <c r="H362">
        <v>50</v>
      </c>
      <c r="I362">
        <v>72</v>
      </c>
      <c r="J362">
        <v>64</v>
      </c>
      <c r="K362" s="2">
        <f>Table2[[#This Row],[net sales]]-Table2[[#This Row],[Cost of Goods Sold]]-Table2[[#This Row],[Total Operating Costs]]-Table2[[#This Row],[Finance Expense ]]</f>
        <v>36.300000000000011</v>
      </c>
      <c r="L362" t="s">
        <v>156</v>
      </c>
    </row>
    <row r="363" spans="1:12" x14ac:dyDescent="0.45">
      <c r="A363" s="1">
        <v>44167</v>
      </c>
      <c r="B363" s="2">
        <v>386.34</v>
      </c>
      <c r="C363">
        <v>0.3</v>
      </c>
      <c r="D363" s="2">
        <v>571.1</v>
      </c>
      <c r="E363" s="2">
        <v>666.25</v>
      </c>
      <c r="F363" t="s">
        <v>150</v>
      </c>
      <c r="G363">
        <v>63</v>
      </c>
      <c r="H363">
        <v>87</v>
      </c>
      <c r="I363">
        <v>32</v>
      </c>
      <c r="J363">
        <v>89</v>
      </c>
      <c r="K363" s="2">
        <f>Table2[[#This Row],[net sales]]-Table2[[#This Row],[Cost of Goods Sold]]-Table2[[#This Row],[Total Operating Costs]]-Table2[[#This Row],[Finance Expense ]]</f>
        <v>204.33999999999997</v>
      </c>
      <c r="L363" t="s">
        <v>150</v>
      </c>
    </row>
    <row r="364" spans="1:12" x14ac:dyDescent="0.45">
      <c r="A364" s="1">
        <v>44168</v>
      </c>
      <c r="B364" s="2">
        <v>292.26</v>
      </c>
      <c r="C364">
        <v>0.32</v>
      </c>
      <c r="D364" s="2">
        <v>788.72</v>
      </c>
      <c r="E364" s="2">
        <v>662.74</v>
      </c>
      <c r="F364" t="s">
        <v>151</v>
      </c>
      <c r="G364">
        <v>72</v>
      </c>
      <c r="H364">
        <v>68</v>
      </c>
      <c r="I364">
        <v>12</v>
      </c>
      <c r="J364">
        <v>98</v>
      </c>
      <c r="K364" s="2">
        <f>Table2[[#This Row],[net sales]]-Table2[[#This Row],[Cost of Goods Sold]]-Table2[[#This Row],[Total Operating Costs]]-Table2[[#This Row],[Finance Expense ]]</f>
        <v>140.26</v>
      </c>
      <c r="L364" t="s">
        <v>156</v>
      </c>
    </row>
    <row r="365" spans="1:12" x14ac:dyDescent="0.45">
      <c r="A365" s="1">
        <v>44168</v>
      </c>
      <c r="B365" s="2">
        <v>192.92</v>
      </c>
      <c r="C365">
        <v>0.27</v>
      </c>
      <c r="D365" s="2">
        <v>551.14</v>
      </c>
      <c r="E365" s="2">
        <v>795.69</v>
      </c>
      <c r="F365" t="s">
        <v>151</v>
      </c>
      <c r="G365">
        <v>18</v>
      </c>
      <c r="H365">
        <v>39</v>
      </c>
      <c r="I365">
        <v>68</v>
      </c>
      <c r="J365">
        <v>45</v>
      </c>
      <c r="K365" s="2">
        <f>Table2[[#This Row],[net sales]]-Table2[[#This Row],[Cost of Goods Sold]]-Table2[[#This Row],[Total Operating Costs]]-Table2[[#This Row],[Finance Expense ]]</f>
        <v>67.919999999999987</v>
      </c>
      <c r="L365" t="s">
        <v>156</v>
      </c>
    </row>
    <row r="366" spans="1:12" x14ac:dyDescent="0.45">
      <c r="A366" s="1">
        <v>44169</v>
      </c>
      <c r="B366" s="2">
        <v>388.58</v>
      </c>
      <c r="C366">
        <v>0.19</v>
      </c>
      <c r="D366" s="2">
        <v>601.24</v>
      </c>
      <c r="E366" s="2">
        <v>634.59</v>
      </c>
      <c r="F366" t="s">
        <v>151</v>
      </c>
      <c r="G366">
        <v>98</v>
      </c>
      <c r="H366">
        <v>62</v>
      </c>
      <c r="I366">
        <v>82</v>
      </c>
      <c r="J366">
        <v>30</v>
      </c>
      <c r="K366" s="2">
        <f>Table2[[#This Row],[net sales]]-Table2[[#This Row],[Cost of Goods Sold]]-Table2[[#This Row],[Total Operating Costs]]-Table2[[#This Row],[Finance Expense ]]</f>
        <v>146.57999999999998</v>
      </c>
      <c r="L366" t="s">
        <v>151</v>
      </c>
    </row>
    <row r="367" spans="1:12" x14ac:dyDescent="0.45">
      <c r="A367" s="1">
        <v>44169</v>
      </c>
      <c r="B367" s="2">
        <v>349.41</v>
      </c>
      <c r="C367">
        <v>0.26</v>
      </c>
      <c r="D367" s="2">
        <v>645.5</v>
      </c>
      <c r="E367" s="2">
        <v>729.47</v>
      </c>
      <c r="F367" t="s">
        <v>151</v>
      </c>
      <c r="G367">
        <v>20</v>
      </c>
      <c r="H367">
        <v>72</v>
      </c>
      <c r="I367">
        <v>66</v>
      </c>
      <c r="J367">
        <v>3</v>
      </c>
      <c r="K367" s="2">
        <f>Table2[[#This Row],[net sales]]-Table2[[#This Row],[Cost of Goods Sold]]-Table2[[#This Row],[Total Operating Costs]]-Table2[[#This Row],[Finance Expense ]]</f>
        <v>191.41000000000003</v>
      </c>
      <c r="L367" t="s">
        <v>156</v>
      </c>
    </row>
    <row r="368" spans="1:12" x14ac:dyDescent="0.45">
      <c r="A368" s="1">
        <v>44170</v>
      </c>
      <c r="B368" s="2">
        <v>293.35000000000002</v>
      </c>
      <c r="C368">
        <v>0.23</v>
      </c>
      <c r="D368" s="2">
        <v>531.4</v>
      </c>
      <c r="E368" s="2">
        <v>629.09</v>
      </c>
      <c r="F368" t="s">
        <v>151</v>
      </c>
      <c r="G368">
        <v>93</v>
      </c>
      <c r="H368">
        <v>23</v>
      </c>
      <c r="I368">
        <v>6</v>
      </c>
      <c r="J368">
        <v>84</v>
      </c>
      <c r="K368" s="2">
        <f>Table2[[#This Row],[net sales]]-Table2[[#This Row],[Cost of Goods Sold]]-Table2[[#This Row],[Total Operating Costs]]-Table2[[#This Row],[Finance Expense ]]</f>
        <v>171.35000000000002</v>
      </c>
      <c r="L368" t="s">
        <v>151</v>
      </c>
    </row>
    <row r="369" spans="1:12" x14ac:dyDescent="0.45">
      <c r="A369" s="1">
        <v>44170</v>
      </c>
      <c r="B369" s="2">
        <v>304.11</v>
      </c>
      <c r="C369">
        <v>0.3</v>
      </c>
      <c r="D369" s="2">
        <v>781.76</v>
      </c>
      <c r="E369" s="2">
        <v>650.16</v>
      </c>
      <c r="F369" t="s">
        <v>151</v>
      </c>
      <c r="G369">
        <v>48</v>
      </c>
      <c r="H369">
        <v>69</v>
      </c>
      <c r="I369">
        <v>3</v>
      </c>
      <c r="J369">
        <v>41</v>
      </c>
      <c r="K369" s="2">
        <f>Table2[[#This Row],[net sales]]-Table2[[#This Row],[Cost of Goods Sold]]-Table2[[#This Row],[Total Operating Costs]]-Table2[[#This Row],[Finance Expense ]]</f>
        <v>184.11</v>
      </c>
      <c r="L369" t="s">
        <v>151</v>
      </c>
    </row>
    <row r="370" spans="1:12" x14ac:dyDescent="0.45">
      <c r="A370" s="1">
        <v>44171</v>
      </c>
      <c r="B370" s="2">
        <v>106.9</v>
      </c>
      <c r="C370">
        <v>0.25</v>
      </c>
      <c r="D370" s="2">
        <v>772.35</v>
      </c>
      <c r="E370" s="2">
        <v>522.30999999999995</v>
      </c>
      <c r="F370" t="s">
        <v>151</v>
      </c>
      <c r="G370">
        <v>94</v>
      </c>
      <c r="H370">
        <v>42</v>
      </c>
      <c r="I370">
        <v>26</v>
      </c>
      <c r="J370">
        <v>28</v>
      </c>
      <c r="K370" s="2">
        <f>Table2[[#This Row],[net sales]]-Table2[[#This Row],[Cost of Goods Sold]]-Table2[[#This Row],[Total Operating Costs]]-Table2[[#This Row],[Finance Expense ]]</f>
        <v>-55.099999999999994</v>
      </c>
      <c r="L370" t="s">
        <v>151</v>
      </c>
    </row>
    <row r="371" spans="1:12" x14ac:dyDescent="0.45">
      <c r="A371" s="1">
        <v>44171</v>
      </c>
      <c r="B371" s="2">
        <v>235.46</v>
      </c>
      <c r="C371">
        <v>0.24</v>
      </c>
      <c r="D371" s="2">
        <v>622.71</v>
      </c>
      <c r="E371" s="2">
        <v>780.49</v>
      </c>
      <c r="F371" t="s">
        <v>151</v>
      </c>
      <c r="G371">
        <v>76</v>
      </c>
      <c r="H371">
        <v>41</v>
      </c>
      <c r="I371">
        <v>58</v>
      </c>
      <c r="J371">
        <v>4</v>
      </c>
      <c r="K371" s="2">
        <f>Table2[[#This Row],[net sales]]-Table2[[#This Row],[Cost of Goods Sold]]-Table2[[#This Row],[Total Operating Costs]]-Table2[[#This Row],[Finance Expense ]]</f>
        <v>60.460000000000008</v>
      </c>
      <c r="L371" t="s">
        <v>156</v>
      </c>
    </row>
    <row r="372" spans="1:12" x14ac:dyDescent="0.45">
      <c r="A372" s="1">
        <v>44172</v>
      </c>
      <c r="B372" s="2">
        <v>451.85</v>
      </c>
      <c r="C372">
        <v>0.34</v>
      </c>
      <c r="D372" s="2">
        <v>518.36</v>
      </c>
      <c r="E372" s="2">
        <v>505.6</v>
      </c>
      <c r="F372" t="s">
        <v>151</v>
      </c>
      <c r="G372">
        <v>33</v>
      </c>
      <c r="H372">
        <v>61</v>
      </c>
      <c r="I372">
        <v>67</v>
      </c>
      <c r="J372">
        <v>21</v>
      </c>
      <c r="K372" s="2">
        <f>Table2[[#This Row],[net sales]]-Table2[[#This Row],[Cost of Goods Sold]]-Table2[[#This Row],[Total Operating Costs]]-Table2[[#This Row],[Finance Expense ]]</f>
        <v>290.85000000000002</v>
      </c>
      <c r="L372" t="s">
        <v>151</v>
      </c>
    </row>
    <row r="373" spans="1:12" x14ac:dyDescent="0.45">
      <c r="A373" s="1">
        <v>44172</v>
      </c>
      <c r="B373" s="2">
        <v>150.94999999999999</v>
      </c>
      <c r="C373">
        <v>0.2</v>
      </c>
      <c r="D373" s="2">
        <v>686.52</v>
      </c>
      <c r="E373" s="2">
        <v>590.4</v>
      </c>
      <c r="F373" t="s">
        <v>152</v>
      </c>
      <c r="G373">
        <v>23</v>
      </c>
      <c r="H373">
        <v>29</v>
      </c>
      <c r="I373">
        <v>46</v>
      </c>
      <c r="J373">
        <v>19</v>
      </c>
      <c r="K373" s="2">
        <f>Table2[[#This Row],[net sales]]-Table2[[#This Row],[Cost of Goods Sold]]-Table2[[#This Row],[Total Operating Costs]]-Table2[[#This Row],[Finance Expense ]]</f>
        <v>52.949999999999989</v>
      </c>
      <c r="L373" t="s">
        <v>152</v>
      </c>
    </row>
    <row r="374" spans="1:12" x14ac:dyDescent="0.45">
      <c r="A374" s="1">
        <v>44172</v>
      </c>
      <c r="B374" s="2">
        <v>279.48</v>
      </c>
      <c r="C374">
        <v>0.22</v>
      </c>
      <c r="D374" s="2">
        <v>774.16</v>
      </c>
      <c r="E374" s="2">
        <v>501.7</v>
      </c>
      <c r="F374" t="s">
        <v>150</v>
      </c>
      <c r="G374">
        <v>78</v>
      </c>
      <c r="H374">
        <v>79</v>
      </c>
      <c r="I374">
        <v>7</v>
      </c>
      <c r="J374">
        <v>54</v>
      </c>
      <c r="K374" s="2">
        <f>Table2[[#This Row],[net sales]]-Table2[[#This Row],[Cost of Goods Sold]]-Table2[[#This Row],[Total Operating Costs]]-Table2[[#This Row],[Finance Expense ]]</f>
        <v>115.48000000000002</v>
      </c>
      <c r="L374" t="s">
        <v>150</v>
      </c>
    </row>
    <row r="375" spans="1:12" x14ac:dyDescent="0.45">
      <c r="A375" s="1">
        <v>44173</v>
      </c>
      <c r="B375" s="2">
        <v>475.37</v>
      </c>
      <c r="C375">
        <v>0.21</v>
      </c>
      <c r="D375" s="2">
        <v>628.19000000000005</v>
      </c>
      <c r="E375" s="2">
        <v>676.19</v>
      </c>
      <c r="F375" t="s">
        <v>152</v>
      </c>
      <c r="G375">
        <v>65</v>
      </c>
      <c r="H375">
        <v>71</v>
      </c>
      <c r="I375">
        <v>23</v>
      </c>
      <c r="J375">
        <v>28</v>
      </c>
      <c r="K375" s="2">
        <f>Table2[[#This Row],[net sales]]-Table2[[#This Row],[Cost of Goods Sold]]-Table2[[#This Row],[Total Operating Costs]]-Table2[[#This Row],[Finance Expense ]]</f>
        <v>316.37</v>
      </c>
      <c r="L375" t="s">
        <v>152</v>
      </c>
    </row>
    <row r="376" spans="1:12" x14ac:dyDescent="0.45">
      <c r="A376" s="1">
        <v>44173</v>
      </c>
      <c r="B376" s="2">
        <v>378.09</v>
      </c>
      <c r="C376">
        <v>0.23</v>
      </c>
      <c r="D376" s="2">
        <v>698.53</v>
      </c>
      <c r="E376" s="2">
        <v>673.54</v>
      </c>
      <c r="F376" t="s">
        <v>151</v>
      </c>
      <c r="G376">
        <v>48</v>
      </c>
      <c r="H376">
        <v>100</v>
      </c>
      <c r="I376">
        <v>88</v>
      </c>
      <c r="J376">
        <v>99</v>
      </c>
      <c r="K376" s="2">
        <f>Table2[[#This Row],[net sales]]-Table2[[#This Row],[Cost of Goods Sold]]-Table2[[#This Row],[Total Operating Costs]]-Table2[[#This Row],[Finance Expense ]]</f>
        <v>142.08999999999997</v>
      </c>
      <c r="L376" t="s">
        <v>156</v>
      </c>
    </row>
    <row r="377" spans="1:12" x14ac:dyDescent="0.45">
      <c r="A377" s="1">
        <v>44174</v>
      </c>
      <c r="B377" s="2">
        <v>227.49</v>
      </c>
      <c r="C377">
        <v>0.32</v>
      </c>
      <c r="D377" s="2">
        <v>707.47</v>
      </c>
      <c r="E377" s="2">
        <v>687.68</v>
      </c>
      <c r="F377" t="s">
        <v>151</v>
      </c>
      <c r="G377">
        <v>44</v>
      </c>
      <c r="H377">
        <v>11</v>
      </c>
      <c r="I377">
        <v>65</v>
      </c>
      <c r="J377">
        <v>17</v>
      </c>
      <c r="K377" s="2">
        <f>Table2[[#This Row],[net sales]]-Table2[[#This Row],[Cost of Goods Sold]]-Table2[[#This Row],[Total Operating Costs]]-Table2[[#This Row],[Finance Expense ]]</f>
        <v>107.49000000000001</v>
      </c>
      <c r="L377" t="s">
        <v>156</v>
      </c>
    </row>
    <row r="378" spans="1:12" x14ac:dyDescent="0.45">
      <c r="A378" s="1">
        <v>44175</v>
      </c>
      <c r="B378" s="2">
        <v>303.19</v>
      </c>
      <c r="C378">
        <v>0.26</v>
      </c>
      <c r="D378" s="2">
        <v>793.03</v>
      </c>
      <c r="E378" s="2">
        <v>781.01</v>
      </c>
      <c r="F378" t="s">
        <v>150</v>
      </c>
      <c r="G378">
        <v>30</v>
      </c>
      <c r="H378">
        <v>43</v>
      </c>
      <c r="I378">
        <v>64</v>
      </c>
      <c r="J378">
        <v>65</v>
      </c>
      <c r="K378" s="2">
        <f>Table2[[#This Row],[net sales]]-Table2[[#This Row],[Cost of Goods Sold]]-Table2[[#This Row],[Total Operating Costs]]-Table2[[#This Row],[Finance Expense ]]</f>
        <v>166.19</v>
      </c>
      <c r="L378" t="s">
        <v>156</v>
      </c>
    </row>
    <row r="379" spans="1:12" x14ac:dyDescent="0.45">
      <c r="A379" s="1">
        <v>44175</v>
      </c>
      <c r="B379" s="2">
        <v>418.93</v>
      </c>
      <c r="C379">
        <v>0.23</v>
      </c>
      <c r="D379" s="2">
        <v>561.11</v>
      </c>
      <c r="E379" s="2">
        <v>733.32</v>
      </c>
      <c r="F379" t="s">
        <v>150</v>
      </c>
      <c r="G379">
        <v>3</v>
      </c>
      <c r="H379">
        <v>29</v>
      </c>
      <c r="I379">
        <v>87</v>
      </c>
      <c r="J379">
        <v>16</v>
      </c>
      <c r="K379" s="2">
        <f>Table2[[#This Row],[net sales]]-Table2[[#This Row],[Cost of Goods Sold]]-Table2[[#This Row],[Total Operating Costs]]-Table2[[#This Row],[Finance Expense ]]</f>
        <v>299.93</v>
      </c>
      <c r="L379" t="s">
        <v>156</v>
      </c>
    </row>
    <row r="380" spans="1:12" x14ac:dyDescent="0.45">
      <c r="A380" s="1">
        <v>44175</v>
      </c>
      <c r="B380" s="2">
        <v>416.47</v>
      </c>
      <c r="C380">
        <v>0.21</v>
      </c>
      <c r="D380" s="2">
        <v>681.58</v>
      </c>
      <c r="E380" s="2">
        <v>695.91</v>
      </c>
      <c r="F380" t="s">
        <v>151</v>
      </c>
      <c r="G380">
        <v>33</v>
      </c>
      <c r="H380">
        <v>11</v>
      </c>
      <c r="I380">
        <v>8</v>
      </c>
      <c r="J380">
        <v>63</v>
      </c>
      <c r="K380" s="2">
        <f>Table2[[#This Row],[net sales]]-Table2[[#This Row],[Cost of Goods Sold]]-Table2[[#This Row],[Total Operating Costs]]-Table2[[#This Row],[Finance Expense ]]</f>
        <v>364.47</v>
      </c>
      <c r="L380" t="s">
        <v>156</v>
      </c>
    </row>
    <row r="381" spans="1:12" x14ac:dyDescent="0.45">
      <c r="A381" s="1">
        <v>44175</v>
      </c>
      <c r="B381" s="2">
        <v>340.97</v>
      </c>
      <c r="C381">
        <v>0.2</v>
      </c>
      <c r="D381" s="2">
        <v>697.33</v>
      </c>
      <c r="E381" s="2">
        <v>704</v>
      </c>
      <c r="F381" t="s">
        <v>151</v>
      </c>
      <c r="G381">
        <v>7</v>
      </c>
      <c r="H381">
        <v>43</v>
      </c>
      <c r="I381">
        <v>33</v>
      </c>
      <c r="J381">
        <v>15</v>
      </c>
      <c r="K381" s="2">
        <f>Table2[[#This Row],[net sales]]-Table2[[#This Row],[Cost of Goods Sold]]-Table2[[#This Row],[Total Operating Costs]]-Table2[[#This Row],[Finance Expense ]]</f>
        <v>257.97000000000003</v>
      </c>
      <c r="L381" t="s">
        <v>156</v>
      </c>
    </row>
    <row r="382" spans="1:12" x14ac:dyDescent="0.45">
      <c r="A382" s="1">
        <v>44175</v>
      </c>
      <c r="B382" s="2">
        <v>108.06</v>
      </c>
      <c r="C382">
        <v>0.3</v>
      </c>
      <c r="D382" s="2">
        <v>785.46</v>
      </c>
      <c r="E382" s="2">
        <v>649.79999999999995</v>
      </c>
      <c r="F382" t="s">
        <v>150</v>
      </c>
      <c r="G382">
        <v>30</v>
      </c>
      <c r="H382">
        <v>66</v>
      </c>
      <c r="I382">
        <v>4</v>
      </c>
      <c r="J382">
        <v>67</v>
      </c>
      <c r="K382" s="2">
        <f>Table2[[#This Row],[net sales]]-Table2[[#This Row],[Cost of Goods Sold]]-Table2[[#This Row],[Total Operating Costs]]-Table2[[#This Row],[Finance Expense ]]</f>
        <v>8.0600000000000023</v>
      </c>
      <c r="L382" t="s">
        <v>150</v>
      </c>
    </row>
    <row r="383" spans="1:12" x14ac:dyDescent="0.45">
      <c r="A383" s="1">
        <v>44176</v>
      </c>
      <c r="B383" s="2">
        <v>348.59</v>
      </c>
      <c r="C383">
        <v>0.19</v>
      </c>
      <c r="D383" s="2">
        <v>658.93</v>
      </c>
      <c r="E383" s="2">
        <v>760.28</v>
      </c>
      <c r="F383" t="s">
        <v>151</v>
      </c>
      <c r="G383">
        <v>94</v>
      </c>
      <c r="H383">
        <v>74</v>
      </c>
      <c r="I383">
        <v>10</v>
      </c>
      <c r="J383">
        <v>1</v>
      </c>
      <c r="K383" s="2">
        <f>Table2[[#This Row],[net sales]]-Table2[[#This Row],[Cost of Goods Sold]]-Table2[[#This Row],[Total Operating Costs]]-Table2[[#This Row],[Finance Expense ]]</f>
        <v>170.58999999999997</v>
      </c>
      <c r="L383" t="s">
        <v>156</v>
      </c>
    </row>
    <row r="384" spans="1:12" x14ac:dyDescent="0.45">
      <c r="A384" s="1">
        <v>44176</v>
      </c>
      <c r="B384" s="2">
        <v>302.55</v>
      </c>
      <c r="C384">
        <v>0.27</v>
      </c>
      <c r="D384" s="2">
        <v>656.54</v>
      </c>
      <c r="E384" s="2">
        <v>595.22</v>
      </c>
      <c r="F384" t="s">
        <v>151</v>
      </c>
      <c r="G384">
        <v>6</v>
      </c>
      <c r="H384">
        <v>28</v>
      </c>
      <c r="I384">
        <v>36</v>
      </c>
      <c r="J384">
        <v>94</v>
      </c>
      <c r="K384" s="2">
        <f>Table2[[#This Row],[net sales]]-Table2[[#This Row],[Cost of Goods Sold]]-Table2[[#This Row],[Total Operating Costs]]-Table2[[#This Row],[Finance Expense ]]</f>
        <v>232.55</v>
      </c>
      <c r="L384" t="s">
        <v>156</v>
      </c>
    </row>
    <row r="385" spans="1:12" x14ac:dyDescent="0.45">
      <c r="A385" s="1">
        <v>44176</v>
      </c>
      <c r="B385" s="2">
        <v>226.32</v>
      </c>
      <c r="C385">
        <v>0.23</v>
      </c>
      <c r="D385" s="2">
        <v>500.5</v>
      </c>
      <c r="E385" s="2">
        <v>670.5</v>
      </c>
      <c r="F385" t="s">
        <v>151</v>
      </c>
      <c r="G385">
        <v>48</v>
      </c>
      <c r="H385">
        <v>65</v>
      </c>
      <c r="I385">
        <v>16</v>
      </c>
      <c r="J385">
        <v>10</v>
      </c>
      <c r="K385" s="2">
        <f>Table2[[#This Row],[net sales]]-Table2[[#This Row],[Cost of Goods Sold]]-Table2[[#This Row],[Total Operating Costs]]-Table2[[#This Row],[Finance Expense ]]</f>
        <v>97.32</v>
      </c>
      <c r="L385" t="s">
        <v>156</v>
      </c>
    </row>
    <row r="386" spans="1:12" x14ac:dyDescent="0.45">
      <c r="A386" s="1">
        <v>44177</v>
      </c>
      <c r="B386" s="2">
        <v>108.49</v>
      </c>
      <c r="C386">
        <v>0.34</v>
      </c>
      <c r="D386" s="2">
        <v>537.19000000000005</v>
      </c>
      <c r="E386" s="2">
        <v>520.75</v>
      </c>
      <c r="F386" t="s">
        <v>151</v>
      </c>
      <c r="G386">
        <v>83</v>
      </c>
      <c r="H386">
        <v>84</v>
      </c>
      <c r="I386">
        <v>79</v>
      </c>
      <c r="J386">
        <v>46</v>
      </c>
      <c r="K386" s="2">
        <f>Table2[[#This Row],[net sales]]-Table2[[#This Row],[Cost of Goods Sold]]-Table2[[#This Row],[Total Operating Costs]]-Table2[[#This Row],[Finance Expense ]]</f>
        <v>-137.51</v>
      </c>
      <c r="L386" t="s">
        <v>151</v>
      </c>
    </row>
    <row r="387" spans="1:12" x14ac:dyDescent="0.45">
      <c r="A387" s="1">
        <v>44177</v>
      </c>
      <c r="B387" s="2">
        <v>161.62</v>
      </c>
      <c r="C387">
        <v>0.34</v>
      </c>
      <c r="D387" s="2">
        <v>592.29</v>
      </c>
      <c r="E387" s="2">
        <v>639.78</v>
      </c>
      <c r="F387" t="s">
        <v>151</v>
      </c>
      <c r="G387">
        <v>12</v>
      </c>
      <c r="H387">
        <v>16</v>
      </c>
      <c r="I387">
        <v>54</v>
      </c>
      <c r="J387">
        <v>91</v>
      </c>
      <c r="K387" s="2">
        <f>Table2[[#This Row],[net sales]]-Table2[[#This Row],[Cost of Goods Sold]]-Table2[[#This Row],[Total Operating Costs]]-Table2[[#This Row],[Finance Expense ]]</f>
        <v>79.62</v>
      </c>
      <c r="L387" t="s">
        <v>156</v>
      </c>
    </row>
    <row r="388" spans="1:12" x14ac:dyDescent="0.45">
      <c r="A388" s="1">
        <v>44178</v>
      </c>
      <c r="B388" s="2">
        <v>132.24</v>
      </c>
      <c r="C388">
        <v>0.23</v>
      </c>
      <c r="D388" s="2">
        <v>534.58000000000004</v>
      </c>
      <c r="E388" s="2">
        <v>728.32</v>
      </c>
      <c r="F388" t="s">
        <v>151</v>
      </c>
      <c r="G388">
        <v>74</v>
      </c>
      <c r="H388">
        <v>78</v>
      </c>
      <c r="I388">
        <v>89</v>
      </c>
      <c r="J388">
        <v>74</v>
      </c>
      <c r="K388" s="2">
        <f>Table2[[#This Row],[net sales]]-Table2[[#This Row],[Cost of Goods Sold]]-Table2[[#This Row],[Total Operating Costs]]-Table2[[#This Row],[Finance Expense ]]</f>
        <v>-108.75999999999999</v>
      </c>
      <c r="L388" t="s">
        <v>151</v>
      </c>
    </row>
    <row r="389" spans="1:12" x14ac:dyDescent="0.45">
      <c r="A389" s="1">
        <v>44179</v>
      </c>
      <c r="B389" s="2">
        <v>397.76</v>
      </c>
      <c r="C389">
        <v>0.31</v>
      </c>
      <c r="D389" s="2">
        <v>544.88</v>
      </c>
      <c r="E389" s="2">
        <v>515.32000000000005</v>
      </c>
      <c r="F389" t="s">
        <v>150</v>
      </c>
      <c r="G389">
        <v>68</v>
      </c>
      <c r="H389">
        <v>94</v>
      </c>
      <c r="I389">
        <v>60</v>
      </c>
      <c r="J389">
        <v>78</v>
      </c>
      <c r="K389" s="2">
        <f>Table2[[#This Row],[net sales]]-Table2[[#This Row],[Cost of Goods Sold]]-Table2[[#This Row],[Total Operating Costs]]-Table2[[#This Row],[Finance Expense ]]</f>
        <v>175.76</v>
      </c>
      <c r="L389" t="s">
        <v>156</v>
      </c>
    </row>
    <row r="390" spans="1:12" x14ac:dyDescent="0.45">
      <c r="A390" s="1">
        <v>44179</v>
      </c>
      <c r="B390" s="2">
        <v>427.15</v>
      </c>
      <c r="C390">
        <v>0.3</v>
      </c>
      <c r="D390" s="2">
        <v>734.27</v>
      </c>
      <c r="E390" s="2">
        <v>532.37</v>
      </c>
      <c r="F390" t="s">
        <v>152</v>
      </c>
      <c r="G390">
        <v>61</v>
      </c>
      <c r="H390">
        <v>51</v>
      </c>
      <c r="I390">
        <v>50</v>
      </c>
      <c r="J390">
        <v>14</v>
      </c>
      <c r="K390" s="2">
        <f>Table2[[#This Row],[net sales]]-Table2[[#This Row],[Cost of Goods Sold]]-Table2[[#This Row],[Total Operating Costs]]-Table2[[#This Row],[Finance Expense ]]</f>
        <v>265.14999999999998</v>
      </c>
      <c r="L390" t="s">
        <v>152</v>
      </c>
    </row>
    <row r="391" spans="1:12" x14ac:dyDescent="0.45">
      <c r="A391" s="1">
        <v>44181</v>
      </c>
      <c r="B391" s="2">
        <v>323.99</v>
      </c>
      <c r="C391">
        <v>0.26</v>
      </c>
      <c r="D391" s="2">
        <v>671.06</v>
      </c>
      <c r="E391" s="2">
        <v>794.33</v>
      </c>
      <c r="F391" t="s">
        <v>151</v>
      </c>
      <c r="G391">
        <v>12</v>
      </c>
      <c r="H391">
        <v>27</v>
      </c>
      <c r="I391">
        <v>57</v>
      </c>
      <c r="J391">
        <v>39</v>
      </c>
      <c r="K391" s="2">
        <f>Table2[[#This Row],[net sales]]-Table2[[#This Row],[Cost of Goods Sold]]-Table2[[#This Row],[Total Operating Costs]]-Table2[[#This Row],[Finance Expense ]]</f>
        <v>227.99</v>
      </c>
      <c r="L391" t="s">
        <v>156</v>
      </c>
    </row>
    <row r="392" spans="1:12" x14ac:dyDescent="0.45">
      <c r="A392" s="1">
        <v>44181</v>
      </c>
      <c r="B392" s="2">
        <v>330.01</v>
      </c>
      <c r="C392">
        <v>0.3</v>
      </c>
      <c r="D392" s="2">
        <v>749</v>
      </c>
      <c r="E392" s="2">
        <v>691.63</v>
      </c>
      <c r="F392" t="s">
        <v>150</v>
      </c>
      <c r="G392">
        <v>79</v>
      </c>
      <c r="H392">
        <v>87</v>
      </c>
      <c r="I392">
        <v>46</v>
      </c>
      <c r="J392">
        <v>39</v>
      </c>
      <c r="K392" s="2">
        <f>Table2[[#This Row],[net sales]]-Table2[[#This Row],[Cost of Goods Sold]]-Table2[[#This Row],[Total Operating Costs]]-Table2[[#This Row],[Finance Expense ]]</f>
        <v>118.00999999999999</v>
      </c>
      <c r="L392" t="s">
        <v>156</v>
      </c>
    </row>
    <row r="393" spans="1:12" x14ac:dyDescent="0.45">
      <c r="A393" s="1">
        <v>44182</v>
      </c>
      <c r="B393" s="2">
        <v>261.97000000000003</v>
      </c>
      <c r="C393">
        <v>0.22</v>
      </c>
      <c r="D393" s="2">
        <v>603.65</v>
      </c>
      <c r="E393" s="2">
        <v>790.9</v>
      </c>
      <c r="F393" t="s">
        <v>151</v>
      </c>
      <c r="G393">
        <v>51</v>
      </c>
      <c r="H393">
        <v>22</v>
      </c>
      <c r="I393">
        <v>58</v>
      </c>
      <c r="J393">
        <v>67</v>
      </c>
      <c r="K393" s="2">
        <f>Table2[[#This Row],[net sales]]-Table2[[#This Row],[Cost of Goods Sold]]-Table2[[#This Row],[Total Operating Costs]]-Table2[[#This Row],[Finance Expense ]]</f>
        <v>130.97000000000003</v>
      </c>
      <c r="L393" t="s">
        <v>156</v>
      </c>
    </row>
    <row r="394" spans="1:12" x14ac:dyDescent="0.45">
      <c r="A394" s="1">
        <v>44182</v>
      </c>
      <c r="B394" s="2">
        <v>403.1</v>
      </c>
      <c r="C394">
        <v>0.34</v>
      </c>
      <c r="D394" s="2">
        <v>546.79</v>
      </c>
      <c r="E394" s="2">
        <v>597.84</v>
      </c>
      <c r="F394" t="s">
        <v>151</v>
      </c>
      <c r="G394">
        <v>46</v>
      </c>
      <c r="H394">
        <v>88</v>
      </c>
      <c r="I394">
        <v>95</v>
      </c>
      <c r="J394">
        <v>34</v>
      </c>
      <c r="K394" s="2">
        <f>Table2[[#This Row],[net sales]]-Table2[[#This Row],[Cost of Goods Sold]]-Table2[[#This Row],[Total Operating Costs]]-Table2[[#This Row],[Finance Expense ]]</f>
        <v>174.10000000000002</v>
      </c>
      <c r="L394" t="s">
        <v>151</v>
      </c>
    </row>
    <row r="395" spans="1:12" x14ac:dyDescent="0.45">
      <c r="A395" s="1">
        <v>44183</v>
      </c>
      <c r="B395" s="2">
        <v>105.94</v>
      </c>
      <c r="C395">
        <v>0.32</v>
      </c>
      <c r="D395" s="2">
        <v>520.42999999999995</v>
      </c>
      <c r="E395" s="2">
        <v>789.04</v>
      </c>
      <c r="F395" t="s">
        <v>151</v>
      </c>
      <c r="G395">
        <v>60</v>
      </c>
      <c r="H395">
        <v>54</v>
      </c>
      <c r="I395">
        <v>80</v>
      </c>
      <c r="J395">
        <v>27</v>
      </c>
      <c r="K395" s="2">
        <f>Table2[[#This Row],[net sales]]-Table2[[#This Row],[Cost of Goods Sold]]-Table2[[#This Row],[Total Operating Costs]]-Table2[[#This Row],[Finance Expense ]]</f>
        <v>-88.06</v>
      </c>
      <c r="L395" t="s">
        <v>151</v>
      </c>
    </row>
    <row r="396" spans="1:12" x14ac:dyDescent="0.45">
      <c r="A396" s="1">
        <v>44183</v>
      </c>
      <c r="B396" s="2">
        <v>142.81</v>
      </c>
      <c r="C396">
        <v>0.33</v>
      </c>
      <c r="D396" s="2">
        <v>632.97</v>
      </c>
      <c r="E396" s="2">
        <v>773.11</v>
      </c>
      <c r="F396" t="s">
        <v>151</v>
      </c>
      <c r="G396">
        <v>77</v>
      </c>
      <c r="H396">
        <v>69</v>
      </c>
      <c r="I396">
        <v>4</v>
      </c>
      <c r="J396">
        <v>61</v>
      </c>
      <c r="K396" s="2">
        <f>Table2[[#This Row],[net sales]]-Table2[[#This Row],[Cost of Goods Sold]]-Table2[[#This Row],[Total Operating Costs]]-Table2[[#This Row],[Finance Expense ]]</f>
        <v>-7.1899999999999977</v>
      </c>
      <c r="L396" t="s">
        <v>156</v>
      </c>
    </row>
    <row r="397" spans="1:12" x14ac:dyDescent="0.45">
      <c r="A397" s="1">
        <v>44183</v>
      </c>
      <c r="B397" s="2">
        <v>275.60000000000002</v>
      </c>
      <c r="C397">
        <v>0.34</v>
      </c>
      <c r="D397" s="2">
        <v>635.91</v>
      </c>
      <c r="E397" s="2">
        <v>613.01</v>
      </c>
      <c r="F397" t="s">
        <v>151</v>
      </c>
      <c r="G397">
        <v>12</v>
      </c>
      <c r="H397">
        <v>8</v>
      </c>
      <c r="I397">
        <v>57</v>
      </c>
      <c r="J397">
        <v>58</v>
      </c>
      <c r="K397" s="2">
        <f>Table2[[#This Row],[net sales]]-Table2[[#This Row],[Cost of Goods Sold]]-Table2[[#This Row],[Total Operating Costs]]-Table2[[#This Row],[Finance Expense ]]</f>
        <v>198.60000000000002</v>
      </c>
      <c r="L397" t="s">
        <v>156</v>
      </c>
    </row>
    <row r="398" spans="1:12" x14ac:dyDescent="0.45">
      <c r="A398" s="1">
        <v>44183</v>
      </c>
      <c r="B398" s="2">
        <v>150.41999999999999</v>
      </c>
      <c r="C398">
        <v>0.25</v>
      </c>
      <c r="D398" s="2">
        <v>769.19</v>
      </c>
      <c r="E398" s="2">
        <v>676.33</v>
      </c>
      <c r="F398" t="s">
        <v>151</v>
      </c>
      <c r="G398">
        <v>90</v>
      </c>
      <c r="H398">
        <v>96</v>
      </c>
      <c r="I398">
        <v>65</v>
      </c>
      <c r="J398">
        <v>89</v>
      </c>
      <c r="K398" s="2">
        <f>Table2[[#This Row],[net sales]]-Table2[[#This Row],[Cost of Goods Sold]]-Table2[[#This Row],[Total Operating Costs]]-Table2[[#This Row],[Finance Expense ]]</f>
        <v>-100.58000000000001</v>
      </c>
      <c r="L398" t="s">
        <v>151</v>
      </c>
    </row>
    <row r="399" spans="1:12" x14ac:dyDescent="0.45">
      <c r="A399" s="1">
        <v>44184</v>
      </c>
      <c r="B399" s="2">
        <v>366.7</v>
      </c>
      <c r="C399">
        <v>0.21</v>
      </c>
      <c r="D399" s="2">
        <v>678.96</v>
      </c>
      <c r="E399" s="2">
        <v>609.15</v>
      </c>
      <c r="F399" t="s">
        <v>151</v>
      </c>
      <c r="G399">
        <v>25</v>
      </c>
      <c r="H399">
        <v>4</v>
      </c>
      <c r="I399">
        <v>58</v>
      </c>
      <c r="J399">
        <v>21</v>
      </c>
      <c r="K399" s="2">
        <f>Table2[[#This Row],[net sales]]-Table2[[#This Row],[Cost of Goods Sold]]-Table2[[#This Row],[Total Operating Costs]]-Table2[[#This Row],[Finance Expense ]]</f>
        <v>279.7</v>
      </c>
      <c r="L399" t="s">
        <v>156</v>
      </c>
    </row>
    <row r="400" spans="1:12" x14ac:dyDescent="0.45">
      <c r="A400" s="1">
        <v>44184</v>
      </c>
      <c r="B400" s="2">
        <v>198.16</v>
      </c>
      <c r="C400">
        <v>0.23</v>
      </c>
      <c r="D400" s="2">
        <v>731.16</v>
      </c>
      <c r="E400" s="2">
        <v>648.23</v>
      </c>
      <c r="F400" t="s">
        <v>151</v>
      </c>
      <c r="G400">
        <v>89</v>
      </c>
      <c r="H400">
        <v>47</v>
      </c>
      <c r="I400">
        <v>30</v>
      </c>
      <c r="J400">
        <v>54</v>
      </c>
      <c r="K400" s="2">
        <f>Table2[[#This Row],[net sales]]-Table2[[#This Row],[Cost of Goods Sold]]-Table2[[#This Row],[Total Operating Costs]]-Table2[[#This Row],[Finance Expense ]]</f>
        <v>32.159999999999997</v>
      </c>
      <c r="L400" t="s">
        <v>156</v>
      </c>
    </row>
    <row r="401" spans="1:12" x14ac:dyDescent="0.45">
      <c r="A401" s="1">
        <v>44184</v>
      </c>
      <c r="B401" s="2">
        <v>288.20999999999998</v>
      </c>
      <c r="C401">
        <v>0.22</v>
      </c>
      <c r="D401" s="2">
        <v>769.34</v>
      </c>
      <c r="E401" s="2">
        <v>667.38</v>
      </c>
      <c r="F401" t="s">
        <v>150</v>
      </c>
      <c r="G401">
        <v>10</v>
      </c>
      <c r="H401">
        <v>14</v>
      </c>
      <c r="I401">
        <v>9</v>
      </c>
      <c r="J401">
        <v>2</v>
      </c>
      <c r="K401" s="2">
        <f>Table2[[#This Row],[net sales]]-Table2[[#This Row],[Cost of Goods Sold]]-Table2[[#This Row],[Total Operating Costs]]-Table2[[#This Row],[Finance Expense ]]</f>
        <v>255.20999999999998</v>
      </c>
      <c r="L401" t="s">
        <v>150</v>
      </c>
    </row>
    <row r="402" spans="1:12" x14ac:dyDescent="0.45">
      <c r="A402" s="1">
        <v>44185</v>
      </c>
      <c r="B402" s="2">
        <v>449.52</v>
      </c>
      <c r="C402">
        <v>0.25</v>
      </c>
      <c r="D402" s="2">
        <v>704.71</v>
      </c>
      <c r="E402" s="2">
        <v>790.98</v>
      </c>
      <c r="F402" t="s">
        <v>151</v>
      </c>
      <c r="G402">
        <v>71</v>
      </c>
      <c r="H402">
        <v>93</v>
      </c>
      <c r="I402">
        <v>65</v>
      </c>
      <c r="J402">
        <v>7</v>
      </c>
      <c r="K402" s="2">
        <f>Table2[[#This Row],[net sales]]-Table2[[#This Row],[Cost of Goods Sold]]-Table2[[#This Row],[Total Operating Costs]]-Table2[[#This Row],[Finance Expense ]]</f>
        <v>220.51999999999998</v>
      </c>
      <c r="L402" t="s">
        <v>151</v>
      </c>
    </row>
    <row r="403" spans="1:12" x14ac:dyDescent="0.45">
      <c r="A403" s="1">
        <v>44186</v>
      </c>
      <c r="B403" s="2">
        <v>455.56</v>
      </c>
      <c r="C403">
        <v>0.25</v>
      </c>
      <c r="D403" s="2">
        <v>795.68</v>
      </c>
      <c r="E403" s="2">
        <v>658.96</v>
      </c>
      <c r="F403" t="s">
        <v>151</v>
      </c>
      <c r="G403">
        <v>69</v>
      </c>
      <c r="H403">
        <v>39</v>
      </c>
      <c r="I403">
        <v>8</v>
      </c>
      <c r="J403">
        <v>19</v>
      </c>
      <c r="K403" s="2">
        <f>Table2[[#This Row],[net sales]]-Table2[[#This Row],[Cost of Goods Sold]]-Table2[[#This Row],[Total Operating Costs]]-Table2[[#This Row],[Finance Expense ]]</f>
        <v>339.56</v>
      </c>
      <c r="L403" t="s">
        <v>156</v>
      </c>
    </row>
    <row r="404" spans="1:12" x14ac:dyDescent="0.45">
      <c r="A404" s="1">
        <v>44186</v>
      </c>
      <c r="B404" s="2">
        <v>118.37</v>
      </c>
      <c r="C404">
        <v>0.23</v>
      </c>
      <c r="D404" s="2">
        <v>534</v>
      </c>
      <c r="E404" s="2">
        <v>509.68</v>
      </c>
      <c r="F404" t="s">
        <v>151</v>
      </c>
      <c r="G404">
        <v>36</v>
      </c>
      <c r="H404">
        <v>95</v>
      </c>
      <c r="I404">
        <v>64</v>
      </c>
      <c r="J404">
        <v>23</v>
      </c>
      <c r="K404" s="2">
        <f>Table2[[#This Row],[net sales]]-Table2[[#This Row],[Cost of Goods Sold]]-Table2[[#This Row],[Total Operating Costs]]-Table2[[#This Row],[Finance Expense ]]</f>
        <v>-76.63</v>
      </c>
      <c r="L404" t="s">
        <v>156</v>
      </c>
    </row>
    <row r="405" spans="1:12" x14ac:dyDescent="0.45">
      <c r="A405" s="1">
        <v>44187</v>
      </c>
      <c r="B405" s="2">
        <v>124.66</v>
      </c>
      <c r="C405">
        <v>0.3</v>
      </c>
      <c r="D405" s="2">
        <v>504.84</v>
      </c>
      <c r="E405" s="2">
        <v>709.49</v>
      </c>
      <c r="F405" t="s">
        <v>151</v>
      </c>
      <c r="G405">
        <v>9</v>
      </c>
      <c r="H405">
        <v>29</v>
      </c>
      <c r="I405">
        <v>15</v>
      </c>
      <c r="J405">
        <v>6</v>
      </c>
      <c r="K405" s="2">
        <f>Table2[[#This Row],[net sales]]-Table2[[#This Row],[Cost of Goods Sold]]-Table2[[#This Row],[Total Operating Costs]]-Table2[[#This Row],[Finance Expense ]]</f>
        <v>71.66</v>
      </c>
      <c r="L405" t="s">
        <v>151</v>
      </c>
    </row>
    <row r="406" spans="1:12" x14ac:dyDescent="0.45">
      <c r="A406" s="1">
        <v>44187</v>
      </c>
      <c r="B406" s="2">
        <v>400.72</v>
      </c>
      <c r="C406">
        <v>0.26</v>
      </c>
      <c r="D406" s="2">
        <v>654.98</v>
      </c>
      <c r="E406" s="2">
        <v>532.63</v>
      </c>
      <c r="F406" t="s">
        <v>151</v>
      </c>
      <c r="G406">
        <v>70</v>
      </c>
      <c r="H406">
        <v>9</v>
      </c>
      <c r="I406">
        <v>77</v>
      </c>
      <c r="J406">
        <v>71</v>
      </c>
      <c r="K406" s="2">
        <f>Table2[[#This Row],[net sales]]-Table2[[#This Row],[Cost of Goods Sold]]-Table2[[#This Row],[Total Operating Costs]]-Table2[[#This Row],[Finance Expense ]]</f>
        <v>244.72000000000003</v>
      </c>
      <c r="L406" t="s">
        <v>151</v>
      </c>
    </row>
    <row r="407" spans="1:12" x14ac:dyDescent="0.45">
      <c r="A407" s="1">
        <v>44187</v>
      </c>
      <c r="B407" s="2">
        <v>439.83</v>
      </c>
      <c r="C407">
        <v>0.22</v>
      </c>
      <c r="D407" s="2">
        <v>675.63</v>
      </c>
      <c r="E407" s="2">
        <v>588.22</v>
      </c>
      <c r="F407" t="s">
        <v>150</v>
      </c>
      <c r="G407">
        <v>81</v>
      </c>
      <c r="H407">
        <v>8</v>
      </c>
      <c r="I407">
        <v>81</v>
      </c>
      <c r="J407">
        <v>36</v>
      </c>
      <c r="K407" s="2">
        <f>Table2[[#This Row],[net sales]]-Table2[[#This Row],[Cost of Goods Sold]]-Table2[[#This Row],[Total Operating Costs]]-Table2[[#This Row],[Finance Expense ]]</f>
        <v>269.83</v>
      </c>
      <c r="L407" t="s">
        <v>156</v>
      </c>
    </row>
    <row r="408" spans="1:12" x14ac:dyDescent="0.45">
      <c r="A408" s="1">
        <v>44188</v>
      </c>
      <c r="B408" s="2">
        <v>162.47</v>
      </c>
      <c r="C408">
        <v>0.35</v>
      </c>
      <c r="D408" s="2">
        <v>772.52</v>
      </c>
      <c r="E408" s="2">
        <v>520.20000000000005</v>
      </c>
      <c r="F408" t="s">
        <v>151</v>
      </c>
      <c r="G408">
        <v>47</v>
      </c>
      <c r="H408">
        <v>96</v>
      </c>
      <c r="I408">
        <v>39</v>
      </c>
      <c r="J408">
        <v>2</v>
      </c>
      <c r="K408" s="2">
        <f>Table2[[#This Row],[net sales]]-Table2[[#This Row],[Cost of Goods Sold]]-Table2[[#This Row],[Total Operating Costs]]-Table2[[#This Row],[Finance Expense ]]</f>
        <v>-19.53</v>
      </c>
      <c r="L408" t="s">
        <v>151</v>
      </c>
    </row>
    <row r="409" spans="1:12" x14ac:dyDescent="0.45">
      <c r="A409" s="1">
        <v>44188</v>
      </c>
      <c r="B409" s="2">
        <v>142.43</v>
      </c>
      <c r="C409">
        <v>0.23</v>
      </c>
      <c r="D409" s="2">
        <v>521.29999999999995</v>
      </c>
      <c r="E409" s="2">
        <v>556</v>
      </c>
      <c r="F409" t="s">
        <v>151</v>
      </c>
      <c r="G409">
        <v>87</v>
      </c>
      <c r="H409">
        <v>70</v>
      </c>
      <c r="I409">
        <v>64</v>
      </c>
      <c r="J409">
        <v>4</v>
      </c>
      <c r="K409" s="2">
        <f>Table2[[#This Row],[net sales]]-Table2[[#This Row],[Cost of Goods Sold]]-Table2[[#This Row],[Total Operating Costs]]-Table2[[#This Row],[Finance Expense ]]</f>
        <v>-78.569999999999993</v>
      </c>
      <c r="L409" t="s">
        <v>151</v>
      </c>
    </row>
    <row r="410" spans="1:12" x14ac:dyDescent="0.45">
      <c r="A410" s="1">
        <v>44188</v>
      </c>
      <c r="B410" s="2">
        <v>182.48</v>
      </c>
      <c r="C410">
        <v>0.32</v>
      </c>
      <c r="D410" s="2">
        <v>563.73</v>
      </c>
      <c r="E410" s="2">
        <v>584.74</v>
      </c>
      <c r="F410" t="s">
        <v>151</v>
      </c>
      <c r="G410">
        <v>78</v>
      </c>
      <c r="H410">
        <v>77</v>
      </c>
      <c r="I410">
        <v>12</v>
      </c>
      <c r="J410">
        <v>13</v>
      </c>
      <c r="K410" s="2">
        <f>Table2[[#This Row],[net sales]]-Table2[[#This Row],[Cost of Goods Sold]]-Table2[[#This Row],[Total Operating Costs]]-Table2[[#This Row],[Finance Expense ]]</f>
        <v>15.47999999999999</v>
      </c>
      <c r="L410" t="s">
        <v>156</v>
      </c>
    </row>
    <row r="411" spans="1:12" x14ac:dyDescent="0.45">
      <c r="A411" s="1">
        <v>44189</v>
      </c>
      <c r="B411" s="2">
        <v>200.06</v>
      </c>
      <c r="C411">
        <v>0.2</v>
      </c>
      <c r="D411" s="2">
        <v>660.15</v>
      </c>
      <c r="E411" s="2">
        <v>547.80999999999995</v>
      </c>
      <c r="F411" t="s">
        <v>150</v>
      </c>
      <c r="G411">
        <v>78</v>
      </c>
      <c r="H411">
        <v>6</v>
      </c>
      <c r="I411">
        <v>42</v>
      </c>
      <c r="J411">
        <v>95</v>
      </c>
      <c r="K411" s="2">
        <f>Table2[[#This Row],[net sales]]-Table2[[#This Row],[Cost of Goods Sold]]-Table2[[#This Row],[Total Operating Costs]]-Table2[[#This Row],[Finance Expense ]]</f>
        <v>74.06</v>
      </c>
      <c r="L411" t="s">
        <v>150</v>
      </c>
    </row>
    <row r="412" spans="1:12" x14ac:dyDescent="0.45">
      <c r="A412" s="1">
        <v>44191</v>
      </c>
      <c r="B412" s="2">
        <v>170.87</v>
      </c>
      <c r="C412">
        <v>0.2</v>
      </c>
      <c r="D412" s="2">
        <v>726.22</v>
      </c>
      <c r="E412" s="2">
        <v>664.22</v>
      </c>
      <c r="F412" t="s">
        <v>152</v>
      </c>
      <c r="G412">
        <v>63</v>
      </c>
      <c r="H412">
        <v>98</v>
      </c>
      <c r="I412">
        <v>49</v>
      </c>
      <c r="J412">
        <v>99</v>
      </c>
      <c r="K412" s="2">
        <f>Table2[[#This Row],[net sales]]-Table2[[#This Row],[Cost of Goods Sold]]-Table2[[#This Row],[Total Operating Costs]]-Table2[[#This Row],[Finance Expense ]]</f>
        <v>-39.129999999999995</v>
      </c>
      <c r="L412" t="s">
        <v>152</v>
      </c>
    </row>
    <row r="413" spans="1:12" x14ac:dyDescent="0.45">
      <c r="A413" s="1">
        <v>44192</v>
      </c>
      <c r="B413" s="2">
        <v>446.12</v>
      </c>
      <c r="C413">
        <v>0.21</v>
      </c>
      <c r="D413" s="2">
        <v>664.99</v>
      </c>
      <c r="E413" s="2">
        <v>540.75</v>
      </c>
      <c r="F413" t="s">
        <v>151</v>
      </c>
      <c r="G413">
        <v>11</v>
      </c>
      <c r="H413">
        <v>61</v>
      </c>
      <c r="I413">
        <v>1</v>
      </c>
      <c r="J413">
        <v>53</v>
      </c>
      <c r="K413" s="2">
        <f>Table2[[#This Row],[net sales]]-Table2[[#This Row],[Cost of Goods Sold]]-Table2[[#This Row],[Total Operating Costs]]-Table2[[#This Row],[Finance Expense ]]</f>
        <v>373.12</v>
      </c>
      <c r="L413" t="s">
        <v>151</v>
      </c>
    </row>
    <row r="414" spans="1:12" x14ac:dyDescent="0.45">
      <c r="A414" s="1">
        <v>44192</v>
      </c>
      <c r="B414" s="2">
        <v>327.20999999999998</v>
      </c>
      <c r="C414">
        <v>0.28999999999999998</v>
      </c>
      <c r="D414" s="2">
        <v>601.69000000000005</v>
      </c>
      <c r="E414" s="2">
        <v>729.32</v>
      </c>
      <c r="F414" t="s">
        <v>151</v>
      </c>
      <c r="G414">
        <v>37</v>
      </c>
      <c r="H414">
        <v>49</v>
      </c>
      <c r="I414">
        <v>15</v>
      </c>
      <c r="J414">
        <v>54</v>
      </c>
      <c r="K414" s="2">
        <f>Table2[[#This Row],[net sales]]-Table2[[#This Row],[Cost of Goods Sold]]-Table2[[#This Row],[Total Operating Costs]]-Table2[[#This Row],[Finance Expense ]]</f>
        <v>226.20999999999998</v>
      </c>
      <c r="L414" t="s">
        <v>151</v>
      </c>
    </row>
    <row r="415" spans="1:12" x14ac:dyDescent="0.45">
      <c r="A415" s="1">
        <v>44192</v>
      </c>
      <c r="B415" s="2">
        <v>103.55</v>
      </c>
      <c r="C415">
        <v>0.31</v>
      </c>
      <c r="D415" s="2">
        <v>695.9</v>
      </c>
      <c r="E415" s="2">
        <v>637.82000000000005</v>
      </c>
      <c r="F415" t="s">
        <v>151</v>
      </c>
      <c r="G415">
        <v>70</v>
      </c>
      <c r="H415">
        <v>27</v>
      </c>
      <c r="I415">
        <v>15</v>
      </c>
      <c r="J415">
        <v>59</v>
      </c>
      <c r="K415" s="2">
        <f>Table2[[#This Row],[net sales]]-Table2[[#This Row],[Cost of Goods Sold]]-Table2[[#This Row],[Total Operating Costs]]-Table2[[#This Row],[Finance Expense ]]</f>
        <v>-8.4500000000000028</v>
      </c>
      <c r="L415" t="s">
        <v>156</v>
      </c>
    </row>
    <row r="416" spans="1:12" x14ac:dyDescent="0.45">
      <c r="A416" s="1">
        <v>44193</v>
      </c>
      <c r="B416" s="2">
        <v>426.8</v>
      </c>
      <c r="C416">
        <v>0.23</v>
      </c>
      <c r="D416" s="2">
        <v>755.94</v>
      </c>
      <c r="E416" s="2">
        <v>513.16</v>
      </c>
      <c r="F416" t="s">
        <v>150</v>
      </c>
      <c r="G416">
        <v>18</v>
      </c>
      <c r="H416">
        <v>88</v>
      </c>
      <c r="I416">
        <v>5</v>
      </c>
      <c r="J416">
        <v>24</v>
      </c>
      <c r="K416" s="2">
        <f>Table2[[#This Row],[net sales]]-Table2[[#This Row],[Cost of Goods Sold]]-Table2[[#This Row],[Total Operating Costs]]-Table2[[#This Row],[Finance Expense ]]</f>
        <v>315.8</v>
      </c>
      <c r="L416" t="s">
        <v>156</v>
      </c>
    </row>
    <row r="417" spans="1:12" x14ac:dyDescent="0.45">
      <c r="A417" s="1">
        <v>44193</v>
      </c>
      <c r="B417" s="2">
        <v>229.44</v>
      </c>
      <c r="C417">
        <v>0.22</v>
      </c>
      <c r="D417" s="2">
        <v>554.54999999999995</v>
      </c>
      <c r="E417" s="2">
        <v>726.49</v>
      </c>
      <c r="F417" t="s">
        <v>152</v>
      </c>
      <c r="G417">
        <v>67</v>
      </c>
      <c r="H417">
        <v>43</v>
      </c>
      <c r="I417">
        <v>66</v>
      </c>
      <c r="J417">
        <v>17</v>
      </c>
      <c r="K417" s="2">
        <f>Table2[[#This Row],[net sales]]-Table2[[#This Row],[Cost of Goods Sold]]-Table2[[#This Row],[Total Operating Costs]]-Table2[[#This Row],[Finance Expense ]]</f>
        <v>53.44</v>
      </c>
      <c r="L417" t="s">
        <v>152</v>
      </c>
    </row>
    <row r="418" spans="1:12" x14ac:dyDescent="0.45">
      <c r="A418" s="1">
        <v>44193</v>
      </c>
      <c r="B418" s="2">
        <v>474.44</v>
      </c>
      <c r="C418">
        <v>0.31</v>
      </c>
      <c r="D418" s="2">
        <v>604.4</v>
      </c>
      <c r="E418" s="2">
        <v>645.12</v>
      </c>
      <c r="F418" t="s">
        <v>151</v>
      </c>
      <c r="G418">
        <v>48</v>
      </c>
      <c r="H418">
        <v>29</v>
      </c>
      <c r="I418">
        <v>26</v>
      </c>
      <c r="J418">
        <v>16</v>
      </c>
      <c r="K418" s="2">
        <f>Table2[[#This Row],[net sales]]-Table2[[#This Row],[Cost of Goods Sold]]-Table2[[#This Row],[Total Operating Costs]]-Table2[[#This Row],[Finance Expense ]]</f>
        <v>371.44</v>
      </c>
      <c r="L418" t="s">
        <v>156</v>
      </c>
    </row>
    <row r="419" spans="1:12" x14ac:dyDescent="0.45">
      <c r="A419" s="1">
        <v>44194</v>
      </c>
      <c r="B419" s="2">
        <v>398.94</v>
      </c>
      <c r="C419">
        <v>0.27</v>
      </c>
      <c r="D419" s="2">
        <v>500.67</v>
      </c>
      <c r="E419" s="2">
        <v>794.1</v>
      </c>
      <c r="F419" t="s">
        <v>151</v>
      </c>
      <c r="G419">
        <v>44</v>
      </c>
      <c r="H419">
        <v>94</v>
      </c>
      <c r="I419">
        <v>32</v>
      </c>
      <c r="J419">
        <v>57</v>
      </c>
      <c r="K419" s="2">
        <f>Table2[[#This Row],[net sales]]-Table2[[#This Row],[Cost of Goods Sold]]-Table2[[#This Row],[Total Operating Costs]]-Table2[[#This Row],[Finance Expense ]]</f>
        <v>228.94</v>
      </c>
      <c r="L419" t="s">
        <v>156</v>
      </c>
    </row>
    <row r="420" spans="1:12" x14ac:dyDescent="0.45">
      <c r="A420" s="1">
        <v>44194</v>
      </c>
      <c r="B420" s="2">
        <v>157.81</v>
      </c>
      <c r="C420">
        <v>0.21</v>
      </c>
      <c r="D420" s="2">
        <v>625.04999999999995</v>
      </c>
      <c r="E420" s="2">
        <v>698.71</v>
      </c>
      <c r="F420" t="s">
        <v>151</v>
      </c>
      <c r="G420">
        <v>25</v>
      </c>
      <c r="H420">
        <v>65</v>
      </c>
      <c r="I420">
        <v>59</v>
      </c>
      <c r="J420">
        <v>93</v>
      </c>
      <c r="K420" s="2">
        <f>Table2[[#This Row],[net sales]]-Table2[[#This Row],[Cost of Goods Sold]]-Table2[[#This Row],[Total Operating Costs]]-Table2[[#This Row],[Finance Expense ]]</f>
        <v>8.8100000000000023</v>
      </c>
      <c r="L420" t="s">
        <v>156</v>
      </c>
    </row>
    <row r="421" spans="1:12" x14ac:dyDescent="0.45">
      <c r="A421" s="1">
        <v>44194</v>
      </c>
      <c r="B421" s="2">
        <v>148.62</v>
      </c>
      <c r="C421">
        <v>0.25</v>
      </c>
      <c r="D421" s="2">
        <v>580.51</v>
      </c>
      <c r="E421" s="2">
        <v>550.87</v>
      </c>
      <c r="F421" t="s">
        <v>151</v>
      </c>
      <c r="G421">
        <v>14</v>
      </c>
      <c r="H421">
        <v>95</v>
      </c>
      <c r="I421">
        <v>2</v>
      </c>
      <c r="J421">
        <v>29</v>
      </c>
      <c r="K421" s="2">
        <f>Table2[[#This Row],[net sales]]-Table2[[#This Row],[Cost of Goods Sold]]-Table2[[#This Row],[Total Operating Costs]]-Table2[[#This Row],[Finance Expense ]]</f>
        <v>37.620000000000005</v>
      </c>
      <c r="L421" t="s">
        <v>151</v>
      </c>
    </row>
    <row r="422" spans="1:12" x14ac:dyDescent="0.45">
      <c r="A422" s="1">
        <v>44194</v>
      </c>
      <c r="B422" s="2">
        <v>360.45</v>
      </c>
      <c r="C422">
        <v>0.22</v>
      </c>
      <c r="D422" s="2">
        <v>740.55</v>
      </c>
      <c r="E422" s="2">
        <v>532.48</v>
      </c>
      <c r="F422" t="s">
        <v>151</v>
      </c>
      <c r="G422">
        <v>17</v>
      </c>
      <c r="H422">
        <v>9</v>
      </c>
      <c r="I422">
        <v>86</v>
      </c>
      <c r="J422">
        <v>20</v>
      </c>
      <c r="K422" s="2">
        <f>Table2[[#This Row],[net sales]]-Table2[[#This Row],[Cost of Goods Sold]]-Table2[[#This Row],[Total Operating Costs]]-Table2[[#This Row],[Finance Expense ]]</f>
        <v>248.45</v>
      </c>
      <c r="L422" t="s">
        <v>151</v>
      </c>
    </row>
    <row r="423" spans="1:12" x14ac:dyDescent="0.45">
      <c r="A423" s="1">
        <v>44194</v>
      </c>
      <c r="B423" s="2">
        <v>218.64</v>
      </c>
      <c r="C423">
        <v>0.22</v>
      </c>
      <c r="D423" s="2">
        <v>634.03</v>
      </c>
      <c r="E423" s="2">
        <v>702.74</v>
      </c>
      <c r="F423" t="s">
        <v>150</v>
      </c>
      <c r="G423">
        <v>75</v>
      </c>
      <c r="H423">
        <v>18</v>
      </c>
      <c r="I423">
        <v>14</v>
      </c>
      <c r="J423">
        <v>64</v>
      </c>
      <c r="K423" s="2">
        <f>Table2[[#This Row],[net sales]]-Table2[[#This Row],[Cost of Goods Sold]]-Table2[[#This Row],[Total Operating Costs]]-Table2[[#This Row],[Finance Expense ]]</f>
        <v>111.63999999999999</v>
      </c>
      <c r="L423" t="s">
        <v>150</v>
      </c>
    </row>
    <row r="424" spans="1:12" x14ac:dyDescent="0.45">
      <c r="A424" s="1">
        <v>44194</v>
      </c>
      <c r="B424" s="2">
        <v>107.19</v>
      </c>
      <c r="C424">
        <v>0.25</v>
      </c>
      <c r="D424" s="2">
        <v>610.71</v>
      </c>
      <c r="E424" s="2">
        <v>712.77</v>
      </c>
      <c r="F424" t="s">
        <v>150</v>
      </c>
      <c r="G424">
        <v>42</v>
      </c>
      <c r="H424">
        <v>91</v>
      </c>
      <c r="I424">
        <v>26</v>
      </c>
      <c r="J424">
        <v>9</v>
      </c>
      <c r="K424" s="2">
        <f>Table2[[#This Row],[net sales]]-Table2[[#This Row],[Cost of Goods Sold]]-Table2[[#This Row],[Total Operating Costs]]-Table2[[#This Row],[Finance Expense ]]</f>
        <v>-51.81</v>
      </c>
      <c r="L424" t="s">
        <v>150</v>
      </c>
    </row>
    <row r="425" spans="1:12" x14ac:dyDescent="0.45">
      <c r="A425" s="1">
        <v>44195</v>
      </c>
      <c r="B425" s="2">
        <v>467.24</v>
      </c>
      <c r="C425">
        <v>0.28000000000000003</v>
      </c>
      <c r="D425" s="2">
        <v>727.63</v>
      </c>
      <c r="E425" s="2">
        <v>530.23</v>
      </c>
      <c r="F425" t="s">
        <v>151</v>
      </c>
      <c r="G425">
        <v>73</v>
      </c>
      <c r="H425">
        <v>42</v>
      </c>
      <c r="I425">
        <v>91</v>
      </c>
      <c r="J425">
        <v>73</v>
      </c>
      <c r="K425" s="2">
        <f>Table2[[#This Row],[net sales]]-Table2[[#This Row],[Cost of Goods Sold]]-Table2[[#This Row],[Total Operating Costs]]-Table2[[#This Row],[Finance Expense ]]</f>
        <v>261.24</v>
      </c>
      <c r="L425" t="s">
        <v>151</v>
      </c>
    </row>
    <row r="426" spans="1:12" x14ac:dyDescent="0.45">
      <c r="A426" s="1">
        <v>44195</v>
      </c>
      <c r="B426" s="2">
        <v>461.68</v>
      </c>
      <c r="C426">
        <v>0.2</v>
      </c>
      <c r="D426" s="2">
        <v>649.20000000000005</v>
      </c>
      <c r="E426" s="2">
        <v>780.4</v>
      </c>
      <c r="F426" t="s">
        <v>152</v>
      </c>
      <c r="G426">
        <v>97</v>
      </c>
      <c r="H426">
        <v>66</v>
      </c>
      <c r="I426">
        <v>62</v>
      </c>
      <c r="J426">
        <v>91</v>
      </c>
      <c r="K426" s="2">
        <f>Table2[[#This Row],[net sales]]-Table2[[#This Row],[Cost of Goods Sold]]-Table2[[#This Row],[Total Operating Costs]]-Table2[[#This Row],[Finance Expense ]]</f>
        <v>236.68</v>
      </c>
      <c r="L426" t="s">
        <v>152</v>
      </c>
    </row>
    <row r="427" spans="1:12" x14ac:dyDescent="0.45">
      <c r="A427" s="1">
        <v>44196</v>
      </c>
      <c r="B427" s="2">
        <v>165.02</v>
      </c>
      <c r="C427">
        <v>0.28999999999999998</v>
      </c>
      <c r="D427" s="2">
        <v>692.4</v>
      </c>
      <c r="E427" s="2">
        <v>613.5</v>
      </c>
      <c r="F427" t="s">
        <v>151</v>
      </c>
      <c r="G427">
        <v>43</v>
      </c>
      <c r="H427">
        <v>87</v>
      </c>
      <c r="I427">
        <v>42</v>
      </c>
      <c r="J427">
        <v>1</v>
      </c>
      <c r="K427" s="2">
        <f>Table2[[#This Row],[net sales]]-Table2[[#This Row],[Cost of Goods Sold]]-Table2[[#This Row],[Total Operating Costs]]-Table2[[#This Row],[Finance Expense ]]</f>
        <v>-6.9799999999999898</v>
      </c>
      <c r="L427" t="s">
        <v>156</v>
      </c>
    </row>
    <row r="428" spans="1:12" x14ac:dyDescent="0.45">
      <c r="A428" s="1">
        <v>44197</v>
      </c>
      <c r="B428" s="2">
        <v>225.63</v>
      </c>
      <c r="C428">
        <v>0.22</v>
      </c>
      <c r="D428" s="2">
        <v>588.79999999999995</v>
      </c>
      <c r="E428" s="2">
        <v>567.63</v>
      </c>
      <c r="F428" t="s">
        <v>151</v>
      </c>
      <c r="G428">
        <v>17</v>
      </c>
      <c r="H428">
        <v>13</v>
      </c>
      <c r="I428">
        <v>53</v>
      </c>
      <c r="J428">
        <v>25</v>
      </c>
      <c r="K428" s="2">
        <f>Table2[[#This Row],[net sales]]-Table2[[#This Row],[Cost of Goods Sold]]-Table2[[#This Row],[Total Operating Costs]]-Table2[[#This Row],[Finance Expense ]]</f>
        <v>142.63</v>
      </c>
      <c r="L428" t="s">
        <v>151</v>
      </c>
    </row>
    <row r="429" spans="1:12" x14ac:dyDescent="0.45">
      <c r="A429" s="1">
        <v>44197</v>
      </c>
      <c r="B429" s="2">
        <v>318.97000000000003</v>
      </c>
      <c r="C429">
        <v>0.21</v>
      </c>
      <c r="D429" s="2">
        <v>742.41</v>
      </c>
      <c r="E429" s="2">
        <v>572.24</v>
      </c>
      <c r="F429" t="s">
        <v>151</v>
      </c>
      <c r="G429">
        <v>90</v>
      </c>
      <c r="H429">
        <v>85</v>
      </c>
      <c r="I429">
        <v>42</v>
      </c>
      <c r="J429">
        <v>38</v>
      </c>
      <c r="K429" s="2">
        <f>Table2[[#This Row],[net sales]]-Table2[[#This Row],[Cost of Goods Sold]]-Table2[[#This Row],[Total Operating Costs]]-Table2[[#This Row],[Finance Expense ]]</f>
        <v>101.97000000000003</v>
      </c>
      <c r="L429" t="s">
        <v>156</v>
      </c>
    </row>
    <row r="430" spans="1:12" x14ac:dyDescent="0.45">
      <c r="A430" s="1">
        <v>44197</v>
      </c>
      <c r="B430" s="2">
        <v>412.6</v>
      </c>
      <c r="C430">
        <v>0.22</v>
      </c>
      <c r="D430" s="2">
        <v>592.61</v>
      </c>
      <c r="E430" s="2">
        <v>747.02</v>
      </c>
      <c r="F430" t="s">
        <v>151</v>
      </c>
      <c r="G430">
        <v>26</v>
      </c>
      <c r="H430">
        <v>49</v>
      </c>
      <c r="I430">
        <v>97</v>
      </c>
      <c r="J430">
        <v>33</v>
      </c>
      <c r="K430" s="2">
        <f>Table2[[#This Row],[net sales]]-Table2[[#This Row],[Cost of Goods Sold]]-Table2[[#This Row],[Total Operating Costs]]-Table2[[#This Row],[Finance Expense ]]</f>
        <v>240.60000000000002</v>
      </c>
      <c r="L430" t="s">
        <v>156</v>
      </c>
    </row>
    <row r="431" spans="1:12" x14ac:dyDescent="0.45">
      <c r="A431" s="1">
        <v>44197</v>
      </c>
      <c r="B431" s="2">
        <v>144.02000000000001</v>
      </c>
      <c r="C431">
        <v>0.24</v>
      </c>
      <c r="D431" s="2">
        <v>791.01</v>
      </c>
      <c r="E431" s="2">
        <v>627.08000000000004</v>
      </c>
      <c r="F431" t="s">
        <v>150</v>
      </c>
      <c r="G431">
        <v>60</v>
      </c>
      <c r="H431">
        <v>20</v>
      </c>
      <c r="I431">
        <v>19</v>
      </c>
      <c r="J431">
        <v>55</v>
      </c>
      <c r="K431" s="2">
        <f>Table2[[#This Row],[net sales]]-Table2[[#This Row],[Cost of Goods Sold]]-Table2[[#This Row],[Total Operating Costs]]-Table2[[#This Row],[Finance Expense ]]</f>
        <v>45.02000000000001</v>
      </c>
      <c r="L431" t="s">
        <v>150</v>
      </c>
    </row>
    <row r="432" spans="1:12" hidden="1" x14ac:dyDescent="0.45">
      <c r="A432" s="1">
        <v>44186</v>
      </c>
      <c r="B432" s="2">
        <v>123.77</v>
      </c>
      <c r="C432">
        <v>0.35</v>
      </c>
      <c r="D432" s="2">
        <v>501.83</v>
      </c>
      <c r="E432" s="2">
        <v>773.88</v>
      </c>
      <c r="F432" t="s">
        <v>151</v>
      </c>
      <c r="G432">
        <v>43</v>
      </c>
      <c r="H432">
        <v>58</v>
      </c>
      <c r="I432">
        <v>72</v>
      </c>
      <c r="J432">
        <v>53</v>
      </c>
      <c r="K432" s="2">
        <f>Table2[[#This Row],[net sales]]-Table2[[#This Row],[Cost of Goods Sold]]-Table2[[#This Row],[Total Operating Costs]]-Table2[[#This Row],[Finance Expense ]]</f>
        <v>-49.230000000000004</v>
      </c>
      <c r="L432" t="s">
        <v>156</v>
      </c>
    </row>
    <row r="433" spans="1:12" x14ac:dyDescent="0.45">
      <c r="A433" s="1">
        <v>44197</v>
      </c>
      <c r="B433" s="2">
        <v>351.76</v>
      </c>
      <c r="C433">
        <v>0.3</v>
      </c>
      <c r="D433" s="2">
        <v>573.37</v>
      </c>
      <c r="E433" s="2">
        <v>795.33</v>
      </c>
      <c r="F433" t="s">
        <v>150</v>
      </c>
      <c r="G433">
        <v>66</v>
      </c>
      <c r="H433">
        <v>27</v>
      </c>
      <c r="I433">
        <v>81</v>
      </c>
      <c r="J433">
        <v>96</v>
      </c>
      <c r="K433" s="2">
        <f>Table2[[#This Row],[net sales]]-Table2[[#This Row],[Cost of Goods Sold]]-Table2[[#This Row],[Total Operating Costs]]-Table2[[#This Row],[Finance Expense ]]</f>
        <v>177.76</v>
      </c>
      <c r="L433" t="s">
        <v>150</v>
      </c>
    </row>
    <row r="434" spans="1:12" x14ac:dyDescent="0.45">
      <c r="A434" s="1">
        <v>44198</v>
      </c>
      <c r="B434" s="2">
        <v>478.52</v>
      </c>
      <c r="C434">
        <v>0.34</v>
      </c>
      <c r="D434" s="2">
        <v>609.4</v>
      </c>
      <c r="E434" s="2">
        <v>614.61</v>
      </c>
      <c r="F434" t="s">
        <v>151</v>
      </c>
      <c r="G434">
        <v>81</v>
      </c>
      <c r="H434">
        <v>75</v>
      </c>
      <c r="I434">
        <v>98</v>
      </c>
      <c r="J434">
        <v>86</v>
      </c>
      <c r="K434" s="2">
        <f>Table2[[#This Row],[net sales]]-Table2[[#This Row],[Cost of Goods Sold]]-Table2[[#This Row],[Total Operating Costs]]-Table2[[#This Row],[Finance Expense ]]</f>
        <v>224.51999999999998</v>
      </c>
      <c r="L434" t="s">
        <v>156</v>
      </c>
    </row>
    <row r="435" spans="1:12" x14ac:dyDescent="0.45">
      <c r="A435" s="1">
        <v>44198</v>
      </c>
      <c r="B435" s="2">
        <v>437.38</v>
      </c>
      <c r="C435">
        <v>0.26</v>
      </c>
      <c r="D435" s="2">
        <v>612.44000000000005</v>
      </c>
      <c r="E435" s="2">
        <v>500</v>
      </c>
      <c r="F435" t="s">
        <v>151</v>
      </c>
      <c r="G435">
        <v>3</v>
      </c>
      <c r="H435">
        <v>37</v>
      </c>
      <c r="I435">
        <v>55</v>
      </c>
      <c r="J435">
        <v>83</v>
      </c>
      <c r="K435" s="2">
        <f>Table2[[#This Row],[net sales]]-Table2[[#This Row],[Cost of Goods Sold]]-Table2[[#This Row],[Total Operating Costs]]-Table2[[#This Row],[Finance Expense ]]</f>
        <v>342.38</v>
      </c>
      <c r="L435" t="s">
        <v>156</v>
      </c>
    </row>
    <row r="436" spans="1:12" x14ac:dyDescent="0.45">
      <c r="A436" s="1">
        <v>44199</v>
      </c>
      <c r="B436" s="2">
        <v>333.45</v>
      </c>
      <c r="C436">
        <v>0.27</v>
      </c>
      <c r="D436" s="2">
        <v>521.04</v>
      </c>
      <c r="E436" s="2">
        <v>649.19000000000005</v>
      </c>
      <c r="F436" t="s">
        <v>151</v>
      </c>
      <c r="G436">
        <v>51</v>
      </c>
      <c r="H436">
        <v>17</v>
      </c>
      <c r="I436">
        <v>88</v>
      </c>
      <c r="J436">
        <v>46</v>
      </c>
      <c r="K436" s="2">
        <f>Table2[[#This Row],[net sales]]-Table2[[#This Row],[Cost of Goods Sold]]-Table2[[#This Row],[Total Operating Costs]]-Table2[[#This Row],[Finance Expense ]]</f>
        <v>177.45</v>
      </c>
      <c r="L436" t="s">
        <v>156</v>
      </c>
    </row>
    <row r="437" spans="1:12" x14ac:dyDescent="0.45">
      <c r="A437" s="1">
        <v>44199</v>
      </c>
      <c r="B437" s="2">
        <v>345.86</v>
      </c>
      <c r="C437">
        <v>0.33</v>
      </c>
      <c r="D437" s="2">
        <v>562.85</v>
      </c>
      <c r="E437" s="2">
        <v>604.48</v>
      </c>
      <c r="F437" t="s">
        <v>151</v>
      </c>
      <c r="G437">
        <v>93</v>
      </c>
      <c r="H437">
        <v>50</v>
      </c>
      <c r="I437">
        <v>29</v>
      </c>
      <c r="J437">
        <v>37</v>
      </c>
      <c r="K437" s="2">
        <f>Table2[[#This Row],[net sales]]-Table2[[#This Row],[Cost of Goods Sold]]-Table2[[#This Row],[Total Operating Costs]]-Table2[[#This Row],[Finance Expense ]]</f>
        <v>173.86</v>
      </c>
      <c r="L437" t="s">
        <v>151</v>
      </c>
    </row>
    <row r="438" spans="1:12" x14ac:dyDescent="0.45">
      <c r="A438" s="1">
        <v>44199</v>
      </c>
      <c r="B438" s="2">
        <v>230.27</v>
      </c>
      <c r="C438">
        <v>0.23</v>
      </c>
      <c r="D438" s="2">
        <v>747.92</v>
      </c>
      <c r="E438" s="2">
        <v>794.87</v>
      </c>
      <c r="F438" t="s">
        <v>150</v>
      </c>
      <c r="G438">
        <v>47</v>
      </c>
      <c r="H438">
        <v>1</v>
      </c>
      <c r="I438">
        <v>33</v>
      </c>
      <c r="J438">
        <v>42</v>
      </c>
      <c r="K438" s="2">
        <f>Table2[[#This Row],[net sales]]-Table2[[#This Row],[Cost of Goods Sold]]-Table2[[#This Row],[Total Operating Costs]]-Table2[[#This Row],[Finance Expense ]]</f>
        <v>149.27000000000001</v>
      </c>
      <c r="L438" t="s">
        <v>150</v>
      </c>
    </row>
    <row r="439" spans="1:12" x14ac:dyDescent="0.45">
      <c r="A439" s="1">
        <v>44200</v>
      </c>
      <c r="B439" s="2">
        <v>484.81</v>
      </c>
      <c r="C439">
        <v>0.28999999999999998</v>
      </c>
      <c r="D439" s="2">
        <v>529.63</v>
      </c>
      <c r="E439" s="2">
        <v>557.25</v>
      </c>
      <c r="F439" t="s">
        <v>150</v>
      </c>
      <c r="G439">
        <v>71</v>
      </c>
      <c r="H439">
        <v>44</v>
      </c>
      <c r="I439">
        <v>73</v>
      </c>
      <c r="J439">
        <v>63</v>
      </c>
      <c r="K439" s="2">
        <f>Table2[[#This Row],[net sales]]-Table2[[#This Row],[Cost of Goods Sold]]-Table2[[#This Row],[Total Operating Costs]]-Table2[[#This Row],[Finance Expense ]]</f>
        <v>296.81</v>
      </c>
      <c r="L439" t="s">
        <v>156</v>
      </c>
    </row>
    <row r="440" spans="1:12" x14ac:dyDescent="0.45">
      <c r="A440" s="1">
        <v>44200</v>
      </c>
      <c r="B440" s="2">
        <v>313.76</v>
      </c>
      <c r="C440">
        <v>0.23</v>
      </c>
      <c r="D440" s="2">
        <v>666.46</v>
      </c>
      <c r="E440" s="2">
        <v>755.97</v>
      </c>
      <c r="F440" t="s">
        <v>151</v>
      </c>
      <c r="G440">
        <v>19</v>
      </c>
      <c r="H440">
        <v>54</v>
      </c>
      <c r="I440">
        <v>80</v>
      </c>
      <c r="J440">
        <v>25</v>
      </c>
      <c r="K440" s="2">
        <f>Table2[[#This Row],[net sales]]-Table2[[#This Row],[Cost of Goods Sold]]-Table2[[#This Row],[Total Operating Costs]]-Table2[[#This Row],[Finance Expense ]]</f>
        <v>160.76</v>
      </c>
      <c r="L440" t="s">
        <v>151</v>
      </c>
    </row>
    <row r="441" spans="1:12" x14ac:dyDescent="0.45">
      <c r="A441" s="1">
        <v>44201</v>
      </c>
      <c r="B441" s="2">
        <v>229.71</v>
      </c>
      <c r="C441">
        <v>0.35</v>
      </c>
      <c r="D441" s="2">
        <v>749.22</v>
      </c>
      <c r="E441" s="2">
        <v>624.85</v>
      </c>
      <c r="F441" t="s">
        <v>151</v>
      </c>
      <c r="G441">
        <v>51</v>
      </c>
      <c r="H441">
        <v>29</v>
      </c>
      <c r="I441">
        <v>42</v>
      </c>
      <c r="J441">
        <v>98</v>
      </c>
      <c r="K441" s="2">
        <f>Table2[[#This Row],[net sales]]-Table2[[#This Row],[Cost of Goods Sold]]-Table2[[#This Row],[Total Operating Costs]]-Table2[[#This Row],[Finance Expense ]]</f>
        <v>107.71000000000001</v>
      </c>
      <c r="L441" t="s">
        <v>156</v>
      </c>
    </row>
    <row r="442" spans="1:12" x14ac:dyDescent="0.45">
      <c r="A442" s="1">
        <v>44201</v>
      </c>
      <c r="B442" s="2">
        <v>296.33999999999997</v>
      </c>
      <c r="C442">
        <v>0.26</v>
      </c>
      <c r="D442" s="2">
        <v>661.36</v>
      </c>
      <c r="E442" s="2">
        <v>502.69</v>
      </c>
      <c r="F442" t="s">
        <v>151</v>
      </c>
      <c r="G442">
        <v>9</v>
      </c>
      <c r="H442">
        <v>4</v>
      </c>
      <c r="I442">
        <v>20</v>
      </c>
      <c r="J442">
        <v>94</v>
      </c>
      <c r="K442" s="2">
        <f>Table2[[#This Row],[net sales]]-Table2[[#This Row],[Cost of Goods Sold]]-Table2[[#This Row],[Total Operating Costs]]-Table2[[#This Row],[Finance Expense ]]</f>
        <v>263.33999999999997</v>
      </c>
      <c r="L442" t="s">
        <v>151</v>
      </c>
    </row>
    <row r="443" spans="1:12" x14ac:dyDescent="0.45">
      <c r="A443" s="1">
        <v>44202</v>
      </c>
      <c r="B443" s="2">
        <v>312.41000000000003</v>
      </c>
      <c r="C443">
        <v>0.31</v>
      </c>
      <c r="D443" s="2">
        <v>735.47</v>
      </c>
      <c r="E443" s="2">
        <v>662.24</v>
      </c>
      <c r="F443" t="s">
        <v>150</v>
      </c>
      <c r="G443">
        <v>52</v>
      </c>
      <c r="H443">
        <v>4</v>
      </c>
      <c r="I443">
        <v>18</v>
      </c>
      <c r="J443">
        <v>34</v>
      </c>
      <c r="K443" s="2">
        <f>Table2[[#This Row],[net sales]]-Table2[[#This Row],[Cost of Goods Sold]]-Table2[[#This Row],[Total Operating Costs]]-Table2[[#This Row],[Finance Expense ]]</f>
        <v>238.41000000000003</v>
      </c>
      <c r="L443" t="s">
        <v>156</v>
      </c>
    </row>
    <row r="444" spans="1:12" x14ac:dyDescent="0.45">
      <c r="A444" s="1">
        <v>44202</v>
      </c>
      <c r="B444" s="2">
        <v>401.28</v>
      </c>
      <c r="C444">
        <v>0.33</v>
      </c>
      <c r="D444" s="2">
        <v>588.86</v>
      </c>
      <c r="E444" s="2">
        <v>645.49</v>
      </c>
      <c r="F444" t="s">
        <v>151</v>
      </c>
      <c r="G444">
        <v>85</v>
      </c>
      <c r="H444">
        <v>55</v>
      </c>
      <c r="I444">
        <v>100</v>
      </c>
      <c r="J444">
        <v>42</v>
      </c>
      <c r="K444" s="2">
        <f>Table2[[#This Row],[net sales]]-Table2[[#This Row],[Cost of Goods Sold]]-Table2[[#This Row],[Total Operating Costs]]-Table2[[#This Row],[Finance Expense ]]</f>
        <v>161.27999999999997</v>
      </c>
      <c r="L444" t="s">
        <v>151</v>
      </c>
    </row>
    <row r="445" spans="1:12" x14ac:dyDescent="0.45">
      <c r="A445" s="1">
        <v>44202</v>
      </c>
      <c r="B445" s="2">
        <v>205.23</v>
      </c>
      <c r="C445">
        <v>0.31</v>
      </c>
      <c r="D445" s="2">
        <v>737.24</v>
      </c>
      <c r="E445" s="2">
        <v>652.89</v>
      </c>
      <c r="F445" t="s">
        <v>151</v>
      </c>
      <c r="G445">
        <v>80</v>
      </c>
      <c r="H445">
        <v>70</v>
      </c>
      <c r="I445">
        <v>10</v>
      </c>
      <c r="J445">
        <v>33</v>
      </c>
      <c r="K445" s="2">
        <f>Table2[[#This Row],[net sales]]-Table2[[#This Row],[Cost of Goods Sold]]-Table2[[#This Row],[Total Operating Costs]]-Table2[[#This Row],[Finance Expense ]]</f>
        <v>45.22999999999999</v>
      </c>
      <c r="L445" t="s">
        <v>151</v>
      </c>
    </row>
    <row r="446" spans="1:12" x14ac:dyDescent="0.45">
      <c r="A446" s="1">
        <v>44204</v>
      </c>
      <c r="B446" s="2">
        <v>406.69</v>
      </c>
      <c r="C446">
        <v>0.2</v>
      </c>
      <c r="D446" s="2">
        <v>531.04</v>
      </c>
      <c r="E446" s="2">
        <v>777.37</v>
      </c>
      <c r="F446" t="s">
        <v>150</v>
      </c>
      <c r="G446">
        <v>67</v>
      </c>
      <c r="H446">
        <v>18</v>
      </c>
      <c r="I446">
        <v>81</v>
      </c>
      <c r="J446">
        <v>80</v>
      </c>
      <c r="K446" s="2">
        <f>Table2[[#This Row],[net sales]]-Table2[[#This Row],[Cost of Goods Sold]]-Table2[[#This Row],[Total Operating Costs]]-Table2[[#This Row],[Finance Expense ]]</f>
        <v>240.69</v>
      </c>
      <c r="L446" t="s">
        <v>156</v>
      </c>
    </row>
    <row r="447" spans="1:12" x14ac:dyDescent="0.45">
      <c r="A447" s="1">
        <v>44204</v>
      </c>
      <c r="B447" s="2">
        <v>251.24</v>
      </c>
      <c r="C447">
        <v>0.24</v>
      </c>
      <c r="D447" s="2">
        <v>721.11</v>
      </c>
      <c r="E447" s="2">
        <v>580.19000000000005</v>
      </c>
      <c r="F447" t="s">
        <v>150</v>
      </c>
      <c r="G447">
        <v>30</v>
      </c>
      <c r="H447">
        <v>61</v>
      </c>
      <c r="I447">
        <v>3</v>
      </c>
      <c r="J447">
        <v>28</v>
      </c>
      <c r="K447" s="2">
        <f>Table2[[#This Row],[net sales]]-Table2[[#This Row],[Cost of Goods Sold]]-Table2[[#This Row],[Total Operating Costs]]-Table2[[#This Row],[Finance Expense ]]</f>
        <v>157.24</v>
      </c>
      <c r="L447" t="s">
        <v>150</v>
      </c>
    </row>
    <row r="448" spans="1:12" x14ac:dyDescent="0.45">
      <c r="A448" s="1">
        <v>44204</v>
      </c>
      <c r="B448" s="2">
        <v>302.86</v>
      </c>
      <c r="C448">
        <v>0.28000000000000003</v>
      </c>
      <c r="D448" s="2">
        <v>736.5</v>
      </c>
      <c r="E448" s="2">
        <v>594.89</v>
      </c>
      <c r="F448" t="s">
        <v>150</v>
      </c>
      <c r="G448">
        <v>13</v>
      </c>
      <c r="H448">
        <v>5</v>
      </c>
      <c r="I448">
        <v>93</v>
      </c>
      <c r="J448">
        <v>11</v>
      </c>
      <c r="K448" s="2">
        <f>Table2[[#This Row],[net sales]]-Table2[[#This Row],[Cost of Goods Sold]]-Table2[[#This Row],[Total Operating Costs]]-Table2[[#This Row],[Finance Expense ]]</f>
        <v>191.86</v>
      </c>
      <c r="L448" t="s">
        <v>156</v>
      </c>
    </row>
    <row r="449" spans="1:12" x14ac:dyDescent="0.45">
      <c r="A449" s="1">
        <v>44205</v>
      </c>
      <c r="B449" s="2">
        <v>396.03</v>
      </c>
      <c r="C449">
        <v>0.28000000000000003</v>
      </c>
      <c r="D449" s="2">
        <v>650.53</v>
      </c>
      <c r="E449" s="2">
        <v>740.03</v>
      </c>
      <c r="F449" t="s">
        <v>151</v>
      </c>
      <c r="G449">
        <v>90</v>
      </c>
      <c r="H449">
        <v>92</v>
      </c>
      <c r="I449">
        <v>9</v>
      </c>
      <c r="J449">
        <v>1</v>
      </c>
      <c r="K449" s="2">
        <f>Table2[[#This Row],[net sales]]-Table2[[#This Row],[Cost of Goods Sold]]-Table2[[#This Row],[Total Operating Costs]]-Table2[[#This Row],[Finance Expense ]]</f>
        <v>205.02999999999997</v>
      </c>
      <c r="L449" t="s">
        <v>156</v>
      </c>
    </row>
    <row r="450" spans="1:12" x14ac:dyDescent="0.45">
      <c r="A450" s="1">
        <v>44206</v>
      </c>
      <c r="B450" s="2">
        <v>328.32</v>
      </c>
      <c r="C450">
        <v>0.25</v>
      </c>
      <c r="D450" s="2">
        <v>779.64</v>
      </c>
      <c r="E450" s="2">
        <v>718.98</v>
      </c>
      <c r="F450" t="s">
        <v>151</v>
      </c>
      <c r="G450">
        <v>59</v>
      </c>
      <c r="H450">
        <v>55</v>
      </c>
      <c r="I450">
        <v>57</v>
      </c>
      <c r="J450">
        <v>22</v>
      </c>
      <c r="K450" s="2">
        <f>Table2[[#This Row],[net sales]]-Table2[[#This Row],[Cost of Goods Sold]]-Table2[[#This Row],[Total Operating Costs]]-Table2[[#This Row],[Finance Expense ]]</f>
        <v>157.32</v>
      </c>
      <c r="L450" t="s">
        <v>156</v>
      </c>
    </row>
    <row r="451" spans="1:12" x14ac:dyDescent="0.45">
      <c r="A451" s="1">
        <v>44206</v>
      </c>
      <c r="B451" s="2">
        <v>148.33000000000001</v>
      </c>
      <c r="C451">
        <v>0.34</v>
      </c>
      <c r="D451" s="2">
        <v>722.69</v>
      </c>
      <c r="E451" s="2">
        <v>613.39</v>
      </c>
      <c r="F451" t="s">
        <v>151</v>
      </c>
      <c r="G451">
        <v>81</v>
      </c>
      <c r="H451">
        <v>89</v>
      </c>
      <c r="I451">
        <v>24</v>
      </c>
      <c r="J451">
        <v>92</v>
      </c>
      <c r="K451" s="2">
        <f>Table2[[#This Row],[net sales]]-Table2[[#This Row],[Cost of Goods Sold]]-Table2[[#This Row],[Total Operating Costs]]-Table2[[#This Row],[Finance Expense ]]</f>
        <v>-45.669999999999987</v>
      </c>
      <c r="L451" t="s">
        <v>156</v>
      </c>
    </row>
    <row r="452" spans="1:12" x14ac:dyDescent="0.45">
      <c r="A452" s="1">
        <v>44206</v>
      </c>
      <c r="B452" s="2">
        <v>146.25</v>
      </c>
      <c r="C452">
        <v>0.32</v>
      </c>
      <c r="D452" s="2">
        <v>596.29999999999995</v>
      </c>
      <c r="E452" s="2">
        <v>798.89</v>
      </c>
      <c r="F452" t="s">
        <v>151</v>
      </c>
      <c r="G452">
        <v>94</v>
      </c>
      <c r="H452">
        <v>55</v>
      </c>
      <c r="I452">
        <v>47</v>
      </c>
      <c r="J452">
        <v>64</v>
      </c>
      <c r="K452" s="2">
        <f>Table2[[#This Row],[net sales]]-Table2[[#This Row],[Cost of Goods Sold]]-Table2[[#This Row],[Total Operating Costs]]-Table2[[#This Row],[Finance Expense ]]</f>
        <v>-49.75</v>
      </c>
      <c r="L452" t="s">
        <v>151</v>
      </c>
    </row>
    <row r="453" spans="1:12" x14ac:dyDescent="0.45">
      <c r="A453" s="1">
        <v>44206</v>
      </c>
      <c r="B453" s="2">
        <v>413.86</v>
      </c>
      <c r="C453">
        <v>0.3</v>
      </c>
      <c r="D453" s="2">
        <v>552.49</v>
      </c>
      <c r="E453" s="2">
        <v>661.28</v>
      </c>
      <c r="F453" t="s">
        <v>152</v>
      </c>
      <c r="G453">
        <v>73</v>
      </c>
      <c r="H453">
        <v>95</v>
      </c>
      <c r="I453">
        <v>64</v>
      </c>
      <c r="J453">
        <v>63</v>
      </c>
      <c r="K453" s="2">
        <f>Table2[[#This Row],[net sales]]-Table2[[#This Row],[Cost of Goods Sold]]-Table2[[#This Row],[Total Operating Costs]]-Table2[[#This Row],[Finance Expense ]]</f>
        <v>181.86</v>
      </c>
      <c r="L453" t="s">
        <v>152</v>
      </c>
    </row>
    <row r="454" spans="1:12" x14ac:dyDescent="0.45">
      <c r="A454" s="1">
        <v>44207</v>
      </c>
      <c r="B454" s="2">
        <v>218.37</v>
      </c>
      <c r="C454">
        <v>0.3</v>
      </c>
      <c r="D454" s="2">
        <v>670.1</v>
      </c>
      <c r="E454" s="2">
        <v>706.4</v>
      </c>
      <c r="F454" t="s">
        <v>151</v>
      </c>
      <c r="G454">
        <v>1</v>
      </c>
      <c r="H454">
        <v>94</v>
      </c>
      <c r="I454">
        <v>55</v>
      </c>
      <c r="J454">
        <v>35</v>
      </c>
      <c r="K454" s="2">
        <f>Table2[[#This Row],[net sales]]-Table2[[#This Row],[Cost of Goods Sold]]-Table2[[#This Row],[Total Operating Costs]]-Table2[[#This Row],[Finance Expense ]]</f>
        <v>68.37</v>
      </c>
      <c r="L454" t="s">
        <v>151</v>
      </c>
    </row>
    <row r="455" spans="1:12" x14ac:dyDescent="0.45">
      <c r="A455" s="1">
        <v>44207</v>
      </c>
      <c r="B455" s="2">
        <v>152.77000000000001</v>
      </c>
      <c r="C455">
        <v>0.3</v>
      </c>
      <c r="D455" s="2">
        <v>605</v>
      </c>
      <c r="E455" s="2">
        <v>544.4</v>
      </c>
      <c r="F455" t="s">
        <v>151</v>
      </c>
      <c r="G455">
        <v>52</v>
      </c>
      <c r="H455">
        <v>63</v>
      </c>
      <c r="I455">
        <v>15</v>
      </c>
      <c r="J455">
        <v>64</v>
      </c>
      <c r="K455" s="2">
        <f>Table2[[#This Row],[net sales]]-Table2[[#This Row],[Cost of Goods Sold]]-Table2[[#This Row],[Total Operating Costs]]-Table2[[#This Row],[Finance Expense ]]</f>
        <v>22.77000000000001</v>
      </c>
      <c r="L455" t="s">
        <v>151</v>
      </c>
    </row>
    <row r="456" spans="1:12" x14ac:dyDescent="0.45">
      <c r="A456" s="1">
        <v>44207</v>
      </c>
      <c r="B456" s="2">
        <v>440.85</v>
      </c>
      <c r="C456">
        <v>0.28000000000000003</v>
      </c>
      <c r="D456" s="2">
        <v>584.24</v>
      </c>
      <c r="E456" s="2">
        <v>549.29</v>
      </c>
      <c r="F456" t="s">
        <v>151</v>
      </c>
      <c r="G456">
        <v>2</v>
      </c>
      <c r="H456">
        <v>35</v>
      </c>
      <c r="I456">
        <v>4</v>
      </c>
      <c r="J456">
        <v>66</v>
      </c>
      <c r="K456" s="2">
        <f>Table2[[#This Row],[net sales]]-Table2[[#This Row],[Cost of Goods Sold]]-Table2[[#This Row],[Total Operating Costs]]-Table2[[#This Row],[Finance Expense ]]</f>
        <v>399.85</v>
      </c>
      <c r="L456" t="s">
        <v>156</v>
      </c>
    </row>
    <row r="457" spans="1:12" x14ac:dyDescent="0.45">
      <c r="A457" s="1">
        <v>44207</v>
      </c>
      <c r="B457" s="2">
        <v>287</v>
      </c>
      <c r="C457">
        <v>0.25</v>
      </c>
      <c r="D457" s="2">
        <v>634.54</v>
      </c>
      <c r="E457" s="2">
        <v>711.84</v>
      </c>
      <c r="F457" t="s">
        <v>150</v>
      </c>
      <c r="G457">
        <v>30</v>
      </c>
      <c r="H457">
        <v>22</v>
      </c>
      <c r="I457">
        <v>25</v>
      </c>
      <c r="J457">
        <v>51</v>
      </c>
      <c r="K457" s="2">
        <f>Table2[[#This Row],[net sales]]-Table2[[#This Row],[Cost of Goods Sold]]-Table2[[#This Row],[Total Operating Costs]]-Table2[[#This Row],[Finance Expense ]]</f>
        <v>210</v>
      </c>
      <c r="L457" t="s">
        <v>150</v>
      </c>
    </row>
    <row r="458" spans="1:12" x14ac:dyDescent="0.45">
      <c r="A458" s="1">
        <v>44207</v>
      </c>
      <c r="B458" s="2">
        <v>212.18</v>
      </c>
      <c r="C458">
        <v>0.34</v>
      </c>
      <c r="D458" s="2">
        <v>583.85</v>
      </c>
      <c r="E458" s="2">
        <v>595.36</v>
      </c>
      <c r="F458" t="s">
        <v>150</v>
      </c>
      <c r="G458">
        <v>87</v>
      </c>
      <c r="H458">
        <v>39</v>
      </c>
      <c r="I458">
        <v>48</v>
      </c>
      <c r="J458">
        <v>46</v>
      </c>
      <c r="K458" s="2">
        <f>Table2[[#This Row],[net sales]]-Table2[[#This Row],[Cost of Goods Sold]]-Table2[[#This Row],[Total Operating Costs]]-Table2[[#This Row],[Finance Expense ]]</f>
        <v>38.180000000000007</v>
      </c>
      <c r="L458" t="s">
        <v>150</v>
      </c>
    </row>
    <row r="459" spans="1:12" x14ac:dyDescent="0.45">
      <c r="A459" s="1">
        <v>44208</v>
      </c>
      <c r="B459" s="2">
        <v>365.22</v>
      </c>
      <c r="C459">
        <v>0.23</v>
      </c>
      <c r="D459" s="2">
        <v>771.07</v>
      </c>
      <c r="E459" s="2">
        <v>719.92</v>
      </c>
      <c r="F459" t="s">
        <v>152</v>
      </c>
      <c r="G459">
        <v>76</v>
      </c>
      <c r="H459">
        <v>34</v>
      </c>
      <c r="I459">
        <v>35</v>
      </c>
      <c r="J459">
        <v>85</v>
      </c>
      <c r="K459" s="2">
        <f>Table2[[#This Row],[net sales]]-Table2[[#This Row],[Cost of Goods Sold]]-Table2[[#This Row],[Total Operating Costs]]-Table2[[#This Row],[Finance Expense ]]</f>
        <v>220.22000000000003</v>
      </c>
      <c r="L459" t="s">
        <v>156</v>
      </c>
    </row>
    <row r="460" spans="1:12" x14ac:dyDescent="0.45">
      <c r="A460" s="1">
        <v>44208</v>
      </c>
      <c r="B460" s="2">
        <v>208.17</v>
      </c>
      <c r="C460">
        <v>0.28999999999999998</v>
      </c>
      <c r="D460" s="2">
        <v>509.03</v>
      </c>
      <c r="E460" s="2">
        <v>756.07</v>
      </c>
      <c r="F460" t="s">
        <v>150</v>
      </c>
      <c r="G460">
        <v>40</v>
      </c>
      <c r="H460">
        <v>39</v>
      </c>
      <c r="I460">
        <v>19</v>
      </c>
      <c r="J460">
        <v>22</v>
      </c>
      <c r="K460" s="2">
        <f>Table2[[#This Row],[net sales]]-Table2[[#This Row],[Cost of Goods Sold]]-Table2[[#This Row],[Total Operating Costs]]-Table2[[#This Row],[Finance Expense ]]</f>
        <v>110.16999999999999</v>
      </c>
      <c r="L460" t="s">
        <v>150</v>
      </c>
    </row>
    <row r="461" spans="1:12" x14ac:dyDescent="0.45">
      <c r="A461" s="1">
        <v>44208</v>
      </c>
      <c r="B461" s="2">
        <v>163.13999999999999</v>
      </c>
      <c r="C461">
        <v>0.19</v>
      </c>
      <c r="D461" s="2">
        <v>528.04999999999995</v>
      </c>
      <c r="E461" s="2">
        <v>781.51</v>
      </c>
      <c r="F461" t="s">
        <v>151</v>
      </c>
      <c r="G461">
        <v>30</v>
      </c>
      <c r="H461">
        <v>31</v>
      </c>
      <c r="I461">
        <v>58</v>
      </c>
      <c r="J461">
        <v>88</v>
      </c>
      <c r="K461" s="2">
        <f>Table2[[#This Row],[net sales]]-Table2[[#This Row],[Cost of Goods Sold]]-Table2[[#This Row],[Total Operating Costs]]-Table2[[#This Row],[Finance Expense ]]</f>
        <v>44.139999999999986</v>
      </c>
      <c r="L461" t="s">
        <v>151</v>
      </c>
    </row>
    <row r="462" spans="1:12" x14ac:dyDescent="0.45">
      <c r="A462" s="1">
        <v>44208</v>
      </c>
      <c r="B462" s="2">
        <v>208.88</v>
      </c>
      <c r="C462">
        <v>0.27</v>
      </c>
      <c r="D462" s="2">
        <v>631.74</v>
      </c>
      <c r="E462" s="2">
        <v>655.82</v>
      </c>
      <c r="F462" t="s">
        <v>150</v>
      </c>
      <c r="G462">
        <v>83</v>
      </c>
      <c r="H462">
        <v>81</v>
      </c>
      <c r="I462">
        <v>17</v>
      </c>
      <c r="J462">
        <v>92</v>
      </c>
      <c r="K462" s="2">
        <f>Table2[[#This Row],[net sales]]-Table2[[#This Row],[Cost of Goods Sold]]-Table2[[#This Row],[Total Operating Costs]]-Table2[[#This Row],[Finance Expense ]]</f>
        <v>27.879999999999995</v>
      </c>
      <c r="L462" t="s">
        <v>150</v>
      </c>
    </row>
    <row r="463" spans="1:12" x14ac:dyDescent="0.45">
      <c r="A463" s="1">
        <v>44209</v>
      </c>
      <c r="B463" s="2">
        <v>423.92</v>
      </c>
      <c r="C463">
        <v>0.32</v>
      </c>
      <c r="D463" s="2">
        <v>778.54</v>
      </c>
      <c r="E463" s="2">
        <v>673.78</v>
      </c>
      <c r="F463" t="s">
        <v>150</v>
      </c>
      <c r="G463">
        <v>34</v>
      </c>
      <c r="H463">
        <v>38</v>
      </c>
      <c r="I463">
        <v>9</v>
      </c>
      <c r="J463">
        <v>79</v>
      </c>
      <c r="K463" s="2">
        <f>Table2[[#This Row],[net sales]]-Table2[[#This Row],[Cost of Goods Sold]]-Table2[[#This Row],[Total Operating Costs]]-Table2[[#This Row],[Finance Expense ]]</f>
        <v>342.92</v>
      </c>
      <c r="L463" t="s">
        <v>156</v>
      </c>
    </row>
    <row r="464" spans="1:12" x14ac:dyDescent="0.45">
      <c r="A464" s="1">
        <v>44209</v>
      </c>
      <c r="B464" s="2">
        <v>207.27</v>
      </c>
      <c r="C464">
        <v>0.23</v>
      </c>
      <c r="D464" s="2">
        <v>588.15</v>
      </c>
      <c r="E464" s="2">
        <v>635.17999999999995</v>
      </c>
      <c r="F464" t="s">
        <v>150</v>
      </c>
      <c r="G464">
        <v>90</v>
      </c>
      <c r="H464">
        <v>76</v>
      </c>
      <c r="I464">
        <v>71</v>
      </c>
      <c r="J464">
        <v>8</v>
      </c>
      <c r="K464" s="2">
        <f>Table2[[#This Row],[net sales]]-Table2[[#This Row],[Cost of Goods Sold]]-Table2[[#This Row],[Total Operating Costs]]-Table2[[#This Row],[Finance Expense ]]</f>
        <v>-29.72999999999999</v>
      </c>
      <c r="L464" t="s">
        <v>156</v>
      </c>
    </row>
    <row r="465" spans="1:12" x14ac:dyDescent="0.45">
      <c r="A465" s="1">
        <v>44209</v>
      </c>
      <c r="B465" s="2">
        <v>494.54</v>
      </c>
      <c r="C465">
        <v>0.34</v>
      </c>
      <c r="D465" s="2">
        <v>582.80999999999995</v>
      </c>
      <c r="E465" s="2">
        <v>639.91999999999996</v>
      </c>
      <c r="F465" t="s">
        <v>151</v>
      </c>
      <c r="G465">
        <v>6</v>
      </c>
      <c r="H465">
        <v>26</v>
      </c>
      <c r="I465">
        <v>42</v>
      </c>
      <c r="J465">
        <v>70</v>
      </c>
      <c r="K465" s="2">
        <f>Table2[[#This Row],[net sales]]-Table2[[#This Row],[Cost of Goods Sold]]-Table2[[#This Row],[Total Operating Costs]]-Table2[[#This Row],[Finance Expense ]]</f>
        <v>420.54</v>
      </c>
      <c r="L465" t="s">
        <v>156</v>
      </c>
    </row>
    <row r="466" spans="1:12" x14ac:dyDescent="0.45">
      <c r="A466" s="1">
        <v>44210</v>
      </c>
      <c r="B466" s="2">
        <v>375.48</v>
      </c>
      <c r="C466">
        <v>0.26</v>
      </c>
      <c r="D466" s="2">
        <v>733</v>
      </c>
      <c r="E466" s="2">
        <v>723.58</v>
      </c>
      <c r="F466" t="s">
        <v>150</v>
      </c>
      <c r="G466">
        <v>77</v>
      </c>
      <c r="H466">
        <v>50</v>
      </c>
      <c r="I466">
        <v>1</v>
      </c>
      <c r="J466">
        <v>60</v>
      </c>
      <c r="K466" s="2">
        <f>Table2[[#This Row],[net sales]]-Table2[[#This Row],[Cost of Goods Sold]]-Table2[[#This Row],[Total Operating Costs]]-Table2[[#This Row],[Finance Expense ]]</f>
        <v>247.48000000000002</v>
      </c>
      <c r="L466" t="s">
        <v>156</v>
      </c>
    </row>
    <row r="467" spans="1:12" x14ac:dyDescent="0.45">
      <c r="A467" s="1">
        <v>44210</v>
      </c>
      <c r="B467" s="2">
        <v>135.32</v>
      </c>
      <c r="C467">
        <v>0.28999999999999998</v>
      </c>
      <c r="D467" s="2">
        <v>535.64</v>
      </c>
      <c r="E467" s="2">
        <v>526.86</v>
      </c>
      <c r="F467" t="s">
        <v>151</v>
      </c>
      <c r="G467">
        <v>62</v>
      </c>
      <c r="H467">
        <v>60</v>
      </c>
      <c r="I467">
        <v>31</v>
      </c>
      <c r="J467">
        <v>75</v>
      </c>
      <c r="K467" s="2">
        <f>Table2[[#This Row],[net sales]]-Table2[[#This Row],[Cost of Goods Sold]]-Table2[[#This Row],[Total Operating Costs]]-Table2[[#This Row],[Finance Expense ]]</f>
        <v>-17.680000000000007</v>
      </c>
      <c r="L467" t="s">
        <v>156</v>
      </c>
    </row>
    <row r="468" spans="1:12" x14ac:dyDescent="0.45">
      <c r="A468" s="1">
        <v>44210</v>
      </c>
      <c r="B468" s="2">
        <v>365.53</v>
      </c>
      <c r="C468">
        <v>0.2</v>
      </c>
      <c r="D468" s="2">
        <v>736.05</v>
      </c>
      <c r="E468" s="2">
        <v>676.85</v>
      </c>
      <c r="F468" t="s">
        <v>150</v>
      </c>
      <c r="G468">
        <v>30</v>
      </c>
      <c r="H468">
        <v>89</v>
      </c>
      <c r="I468">
        <v>28</v>
      </c>
      <c r="J468">
        <v>64</v>
      </c>
      <c r="K468" s="2">
        <f>Table2[[#This Row],[net sales]]-Table2[[#This Row],[Cost of Goods Sold]]-Table2[[#This Row],[Total Operating Costs]]-Table2[[#This Row],[Finance Expense ]]</f>
        <v>218.52999999999997</v>
      </c>
      <c r="L468" t="s">
        <v>150</v>
      </c>
    </row>
    <row r="469" spans="1:12" x14ac:dyDescent="0.45">
      <c r="A469" s="1">
        <v>44211</v>
      </c>
      <c r="B469" s="2">
        <v>170.51</v>
      </c>
      <c r="C469">
        <v>0.27</v>
      </c>
      <c r="D469" s="2">
        <v>679.58</v>
      </c>
      <c r="E469" s="2">
        <v>749.3</v>
      </c>
      <c r="F469" t="s">
        <v>152</v>
      </c>
      <c r="G469">
        <v>4</v>
      </c>
      <c r="H469">
        <v>47</v>
      </c>
      <c r="I469">
        <v>97</v>
      </c>
      <c r="J469">
        <v>27</v>
      </c>
      <c r="K469" s="2">
        <f>Table2[[#This Row],[net sales]]-Table2[[#This Row],[Cost of Goods Sold]]-Table2[[#This Row],[Total Operating Costs]]-Table2[[#This Row],[Finance Expense ]]</f>
        <v>22.509999999999991</v>
      </c>
      <c r="L469" t="s">
        <v>156</v>
      </c>
    </row>
    <row r="470" spans="1:12" x14ac:dyDescent="0.45">
      <c r="A470" s="1">
        <v>44211</v>
      </c>
      <c r="B470" s="2">
        <v>238.52</v>
      </c>
      <c r="C470">
        <v>0.26</v>
      </c>
      <c r="D470" s="2">
        <v>675.19</v>
      </c>
      <c r="E470" s="2">
        <v>766.12</v>
      </c>
      <c r="F470" t="s">
        <v>152</v>
      </c>
      <c r="G470">
        <v>28</v>
      </c>
      <c r="H470">
        <v>91</v>
      </c>
      <c r="I470">
        <v>44</v>
      </c>
      <c r="J470">
        <v>74</v>
      </c>
      <c r="K470" s="2">
        <f>Table2[[#This Row],[net sales]]-Table2[[#This Row],[Cost of Goods Sold]]-Table2[[#This Row],[Total Operating Costs]]-Table2[[#This Row],[Finance Expense ]]</f>
        <v>75.52000000000001</v>
      </c>
      <c r="L470" t="s">
        <v>152</v>
      </c>
    </row>
    <row r="471" spans="1:12" x14ac:dyDescent="0.45">
      <c r="A471" s="1">
        <v>44211</v>
      </c>
      <c r="B471" s="2">
        <v>294.70999999999998</v>
      </c>
      <c r="C471">
        <v>0.32</v>
      </c>
      <c r="D471" s="2">
        <v>529.59</v>
      </c>
      <c r="E471" s="2">
        <v>621.79999999999995</v>
      </c>
      <c r="F471" t="s">
        <v>150</v>
      </c>
      <c r="G471">
        <v>63</v>
      </c>
      <c r="H471">
        <v>15</v>
      </c>
      <c r="I471">
        <v>6</v>
      </c>
      <c r="J471">
        <v>12</v>
      </c>
      <c r="K471" s="2">
        <f>Table2[[#This Row],[net sales]]-Table2[[#This Row],[Cost of Goods Sold]]-Table2[[#This Row],[Total Operating Costs]]-Table2[[#This Row],[Finance Expense ]]</f>
        <v>210.70999999999998</v>
      </c>
      <c r="L471" t="s">
        <v>150</v>
      </c>
    </row>
    <row r="472" spans="1:12" x14ac:dyDescent="0.45">
      <c r="A472" s="1">
        <v>44213</v>
      </c>
      <c r="B472" s="2">
        <v>434.45</v>
      </c>
      <c r="C472">
        <v>0.2</v>
      </c>
      <c r="D472" s="2">
        <v>558.54999999999995</v>
      </c>
      <c r="E472" s="2">
        <v>710.29</v>
      </c>
      <c r="F472" t="s">
        <v>151</v>
      </c>
      <c r="G472">
        <v>79</v>
      </c>
      <c r="H472">
        <v>23</v>
      </c>
      <c r="I472">
        <v>23</v>
      </c>
      <c r="J472">
        <v>60</v>
      </c>
      <c r="K472" s="2">
        <f>Table2[[#This Row],[net sales]]-Table2[[#This Row],[Cost of Goods Sold]]-Table2[[#This Row],[Total Operating Costs]]-Table2[[#This Row],[Finance Expense ]]</f>
        <v>309.45</v>
      </c>
      <c r="L472" t="s">
        <v>151</v>
      </c>
    </row>
    <row r="473" spans="1:12" x14ac:dyDescent="0.45">
      <c r="A473" s="1">
        <v>44213</v>
      </c>
      <c r="B473" s="2">
        <v>208.31</v>
      </c>
      <c r="C473">
        <v>0.27</v>
      </c>
      <c r="D473" s="2">
        <v>517.91</v>
      </c>
      <c r="E473" s="2">
        <v>624.03</v>
      </c>
      <c r="F473" t="s">
        <v>151</v>
      </c>
      <c r="G473">
        <v>14</v>
      </c>
      <c r="H473">
        <v>65</v>
      </c>
      <c r="I473">
        <v>27</v>
      </c>
      <c r="J473">
        <v>62</v>
      </c>
      <c r="K473" s="2">
        <f>Table2[[#This Row],[net sales]]-Table2[[#This Row],[Cost of Goods Sold]]-Table2[[#This Row],[Total Operating Costs]]-Table2[[#This Row],[Finance Expense ]]</f>
        <v>102.31</v>
      </c>
      <c r="L473" t="s">
        <v>156</v>
      </c>
    </row>
    <row r="474" spans="1:12" x14ac:dyDescent="0.45">
      <c r="A474" s="1">
        <v>44213</v>
      </c>
      <c r="B474" s="2">
        <v>467.68</v>
      </c>
      <c r="C474">
        <v>0.28999999999999998</v>
      </c>
      <c r="D474" s="2">
        <v>785.91</v>
      </c>
      <c r="E474" s="2">
        <v>715.93</v>
      </c>
      <c r="F474" t="s">
        <v>150</v>
      </c>
      <c r="G474">
        <v>6</v>
      </c>
      <c r="H474">
        <v>66</v>
      </c>
      <c r="I474">
        <v>75</v>
      </c>
      <c r="J474">
        <v>18</v>
      </c>
      <c r="K474" s="2">
        <f>Table2[[#This Row],[net sales]]-Table2[[#This Row],[Cost of Goods Sold]]-Table2[[#This Row],[Total Operating Costs]]-Table2[[#This Row],[Finance Expense ]]</f>
        <v>320.68</v>
      </c>
      <c r="L474" t="s">
        <v>150</v>
      </c>
    </row>
    <row r="475" spans="1:12" x14ac:dyDescent="0.45">
      <c r="A475" s="1">
        <v>44213</v>
      </c>
      <c r="B475" s="2">
        <v>481.62</v>
      </c>
      <c r="C475">
        <v>0.23</v>
      </c>
      <c r="D475" s="2">
        <v>592.57000000000005</v>
      </c>
      <c r="E475" s="2">
        <v>746.1</v>
      </c>
      <c r="F475" t="s">
        <v>150</v>
      </c>
      <c r="G475">
        <v>21</v>
      </c>
      <c r="H475">
        <v>48</v>
      </c>
      <c r="I475">
        <v>14</v>
      </c>
      <c r="J475">
        <v>57</v>
      </c>
      <c r="K475" s="2">
        <f>Table2[[#This Row],[net sales]]-Table2[[#This Row],[Cost of Goods Sold]]-Table2[[#This Row],[Total Operating Costs]]-Table2[[#This Row],[Finance Expense ]]</f>
        <v>398.62</v>
      </c>
      <c r="L475" t="s">
        <v>150</v>
      </c>
    </row>
    <row r="476" spans="1:12" x14ac:dyDescent="0.45">
      <c r="A476" s="1">
        <v>44214</v>
      </c>
      <c r="B476" s="2">
        <v>191.47</v>
      </c>
      <c r="C476">
        <v>0.35</v>
      </c>
      <c r="D476" s="2">
        <v>747.09</v>
      </c>
      <c r="E476" s="2">
        <v>712.89</v>
      </c>
      <c r="F476" t="s">
        <v>151</v>
      </c>
      <c r="G476">
        <v>65</v>
      </c>
      <c r="H476">
        <v>30</v>
      </c>
      <c r="I476">
        <v>10</v>
      </c>
      <c r="J476">
        <v>25</v>
      </c>
      <c r="K476" s="2">
        <f>Table2[[#This Row],[net sales]]-Table2[[#This Row],[Cost of Goods Sold]]-Table2[[#This Row],[Total Operating Costs]]-Table2[[#This Row],[Finance Expense ]]</f>
        <v>86.47</v>
      </c>
      <c r="L476" t="s">
        <v>151</v>
      </c>
    </row>
    <row r="477" spans="1:12" x14ac:dyDescent="0.45">
      <c r="A477" s="1">
        <v>44215</v>
      </c>
      <c r="B477" s="2">
        <v>259.42</v>
      </c>
      <c r="C477">
        <v>0.28000000000000003</v>
      </c>
      <c r="D477" s="2">
        <v>643.20000000000005</v>
      </c>
      <c r="E477" s="2">
        <v>786.72</v>
      </c>
      <c r="F477" t="s">
        <v>151</v>
      </c>
      <c r="G477">
        <v>51</v>
      </c>
      <c r="H477">
        <v>8</v>
      </c>
      <c r="I477">
        <v>89</v>
      </c>
      <c r="J477">
        <v>18</v>
      </c>
      <c r="K477" s="2">
        <f>Table2[[#This Row],[net sales]]-Table2[[#This Row],[Cost of Goods Sold]]-Table2[[#This Row],[Total Operating Costs]]-Table2[[#This Row],[Finance Expense ]]</f>
        <v>111.42000000000002</v>
      </c>
      <c r="L477" t="s">
        <v>156</v>
      </c>
    </row>
    <row r="478" spans="1:12" x14ac:dyDescent="0.45">
      <c r="A478" s="1">
        <v>44216</v>
      </c>
      <c r="B478" s="2">
        <v>150.86000000000001</v>
      </c>
      <c r="C478">
        <v>0.27</v>
      </c>
      <c r="D478" s="2">
        <v>512.37</v>
      </c>
      <c r="E478" s="2">
        <v>716.46</v>
      </c>
      <c r="F478" t="s">
        <v>151</v>
      </c>
      <c r="G478">
        <v>95</v>
      </c>
      <c r="H478">
        <v>79</v>
      </c>
      <c r="I478">
        <v>32</v>
      </c>
      <c r="J478">
        <v>69</v>
      </c>
      <c r="K478" s="2">
        <f>Table2[[#This Row],[net sales]]-Table2[[#This Row],[Cost of Goods Sold]]-Table2[[#This Row],[Total Operating Costs]]-Table2[[#This Row],[Finance Expense ]]</f>
        <v>-55.139999999999986</v>
      </c>
      <c r="L478" t="s">
        <v>151</v>
      </c>
    </row>
    <row r="479" spans="1:12" x14ac:dyDescent="0.45">
      <c r="A479" s="1">
        <v>44217</v>
      </c>
      <c r="B479" s="2">
        <v>167.63</v>
      </c>
      <c r="C479">
        <v>0.21</v>
      </c>
      <c r="D479" s="2">
        <v>636.49</v>
      </c>
      <c r="E479" s="2">
        <v>598.82000000000005</v>
      </c>
      <c r="F479" t="s">
        <v>151</v>
      </c>
      <c r="G479">
        <v>13</v>
      </c>
      <c r="H479">
        <v>73</v>
      </c>
      <c r="I479">
        <v>82</v>
      </c>
      <c r="J479">
        <v>44</v>
      </c>
      <c r="K479" s="2">
        <f>Table2[[#This Row],[net sales]]-Table2[[#This Row],[Cost of Goods Sold]]-Table2[[#This Row],[Total Operating Costs]]-Table2[[#This Row],[Finance Expense ]]</f>
        <v>-0.37000000000000455</v>
      </c>
      <c r="L479" t="s">
        <v>151</v>
      </c>
    </row>
    <row r="480" spans="1:12" x14ac:dyDescent="0.45">
      <c r="A480" s="1">
        <v>44218</v>
      </c>
      <c r="B480" s="2">
        <v>390.22</v>
      </c>
      <c r="C480">
        <v>0.23</v>
      </c>
      <c r="D480" s="2">
        <v>715.36</v>
      </c>
      <c r="E480" s="2">
        <v>536.41</v>
      </c>
      <c r="F480" t="s">
        <v>151</v>
      </c>
      <c r="G480">
        <v>80</v>
      </c>
      <c r="H480">
        <v>2</v>
      </c>
      <c r="I480">
        <v>31</v>
      </c>
      <c r="J480">
        <v>72</v>
      </c>
      <c r="K480" s="2">
        <f>Table2[[#This Row],[net sales]]-Table2[[#This Row],[Cost of Goods Sold]]-Table2[[#This Row],[Total Operating Costs]]-Table2[[#This Row],[Finance Expense ]]</f>
        <v>277.22000000000003</v>
      </c>
      <c r="L480" t="s">
        <v>156</v>
      </c>
    </row>
    <row r="481" spans="1:12" x14ac:dyDescent="0.45">
      <c r="A481" s="1">
        <v>44219</v>
      </c>
      <c r="B481" s="2">
        <v>200.7</v>
      </c>
      <c r="C481">
        <v>0.28999999999999998</v>
      </c>
      <c r="D481" s="2">
        <v>763.9</v>
      </c>
      <c r="E481" s="2">
        <v>654.48</v>
      </c>
      <c r="F481" t="s">
        <v>151</v>
      </c>
      <c r="G481">
        <v>99</v>
      </c>
      <c r="H481">
        <v>67</v>
      </c>
      <c r="I481">
        <v>75</v>
      </c>
      <c r="J481">
        <v>32</v>
      </c>
      <c r="K481" s="2">
        <f>Table2[[#This Row],[net sales]]-Table2[[#This Row],[Cost of Goods Sold]]-Table2[[#This Row],[Total Operating Costs]]-Table2[[#This Row],[Finance Expense ]]</f>
        <v>-40.300000000000011</v>
      </c>
      <c r="L481" t="s">
        <v>151</v>
      </c>
    </row>
    <row r="482" spans="1:12" x14ac:dyDescent="0.45">
      <c r="A482" s="1">
        <v>44219</v>
      </c>
      <c r="B482" s="2">
        <v>496.13</v>
      </c>
      <c r="C482">
        <v>0.21</v>
      </c>
      <c r="D482" s="2">
        <v>739.11</v>
      </c>
      <c r="E482" s="2">
        <v>643.96</v>
      </c>
      <c r="F482" t="s">
        <v>151</v>
      </c>
      <c r="G482">
        <v>27</v>
      </c>
      <c r="H482">
        <v>7</v>
      </c>
      <c r="I482">
        <v>98</v>
      </c>
      <c r="J482">
        <v>60</v>
      </c>
      <c r="K482" s="2">
        <f>Table2[[#This Row],[net sales]]-Table2[[#This Row],[Cost of Goods Sold]]-Table2[[#This Row],[Total Operating Costs]]-Table2[[#This Row],[Finance Expense ]]</f>
        <v>364.13</v>
      </c>
      <c r="L482" t="s">
        <v>156</v>
      </c>
    </row>
    <row r="483" spans="1:12" x14ac:dyDescent="0.45">
      <c r="A483" s="1">
        <v>44220</v>
      </c>
      <c r="B483" s="2">
        <v>259.05</v>
      </c>
      <c r="C483">
        <v>0.2</v>
      </c>
      <c r="D483" s="2">
        <v>730.13</v>
      </c>
      <c r="E483" s="2">
        <v>627.57000000000005</v>
      </c>
      <c r="F483" t="s">
        <v>150</v>
      </c>
      <c r="G483">
        <v>51</v>
      </c>
      <c r="H483">
        <v>6</v>
      </c>
      <c r="I483">
        <v>82</v>
      </c>
      <c r="J483">
        <v>4</v>
      </c>
      <c r="K483" s="2">
        <f>Table2[[#This Row],[net sales]]-Table2[[#This Row],[Cost of Goods Sold]]-Table2[[#This Row],[Total Operating Costs]]-Table2[[#This Row],[Finance Expense ]]</f>
        <v>120.05000000000001</v>
      </c>
      <c r="L483" t="s">
        <v>156</v>
      </c>
    </row>
    <row r="484" spans="1:12" x14ac:dyDescent="0.45">
      <c r="A484" s="1">
        <v>44220</v>
      </c>
      <c r="B484" s="2">
        <v>247.56</v>
      </c>
      <c r="C484">
        <v>0.21</v>
      </c>
      <c r="D484" s="2">
        <v>714.15</v>
      </c>
      <c r="E484" s="2">
        <v>689.5</v>
      </c>
      <c r="F484" t="s">
        <v>150</v>
      </c>
      <c r="G484">
        <v>52</v>
      </c>
      <c r="H484">
        <v>82</v>
      </c>
      <c r="I484">
        <v>71</v>
      </c>
      <c r="J484">
        <v>29</v>
      </c>
      <c r="K484" s="2">
        <f>Table2[[#This Row],[net sales]]-Table2[[#This Row],[Cost of Goods Sold]]-Table2[[#This Row],[Total Operating Costs]]-Table2[[#This Row],[Finance Expense ]]</f>
        <v>42.56</v>
      </c>
      <c r="L484" t="s">
        <v>156</v>
      </c>
    </row>
    <row r="485" spans="1:12" x14ac:dyDescent="0.45">
      <c r="A485" s="1">
        <v>44220</v>
      </c>
      <c r="B485" s="2">
        <v>301.88</v>
      </c>
      <c r="C485">
        <v>0.26</v>
      </c>
      <c r="D485" s="2">
        <v>652.75</v>
      </c>
      <c r="E485" s="2">
        <v>515.15</v>
      </c>
      <c r="F485" t="s">
        <v>152</v>
      </c>
      <c r="G485">
        <v>29</v>
      </c>
      <c r="H485">
        <v>21</v>
      </c>
      <c r="I485">
        <v>87</v>
      </c>
      <c r="J485">
        <v>51</v>
      </c>
      <c r="K485" s="2">
        <f>Table2[[#This Row],[net sales]]-Table2[[#This Row],[Cost of Goods Sold]]-Table2[[#This Row],[Total Operating Costs]]-Table2[[#This Row],[Finance Expense ]]</f>
        <v>164.88</v>
      </c>
      <c r="L485" t="s">
        <v>156</v>
      </c>
    </row>
    <row r="486" spans="1:12" x14ac:dyDescent="0.45">
      <c r="A486" s="1">
        <v>44220</v>
      </c>
      <c r="B486" s="2">
        <v>166.99</v>
      </c>
      <c r="C486">
        <v>0.3</v>
      </c>
      <c r="D486" s="2">
        <v>660.59</v>
      </c>
      <c r="E486" s="2">
        <v>758.8</v>
      </c>
      <c r="F486" t="s">
        <v>151</v>
      </c>
      <c r="G486">
        <v>48</v>
      </c>
      <c r="H486">
        <v>60</v>
      </c>
      <c r="I486">
        <v>10</v>
      </c>
      <c r="J486">
        <v>14</v>
      </c>
      <c r="K486" s="2">
        <f>Table2[[#This Row],[net sales]]-Table2[[#This Row],[Cost of Goods Sold]]-Table2[[#This Row],[Total Operating Costs]]-Table2[[#This Row],[Finance Expense ]]</f>
        <v>48.990000000000009</v>
      </c>
      <c r="L486" t="s">
        <v>151</v>
      </c>
    </row>
    <row r="487" spans="1:12" x14ac:dyDescent="0.45">
      <c r="A487" s="1">
        <v>44220</v>
      </c>
      <c r="B487" s="2">
        <v>205.99</v>
      </c>
      <c r="C487">
        <v>0.25</v>
      </c>
      <c r="D487" s="2">
        <v>796.09</v>
      </c>
      <c r="E487" s="2">
        <v>608.80999999999995</v>
      </c>
      <c r="F487" t="s">
        <v>150</v>
      </c>
      <c r="G487">
        <v>77</v>
      </c>
      <c r="H487">
        <v>24</v>
      </c>
      <c r="I487">
        <v>48</v>
      </c>
      <c r="J487">
        <v>38</v>
      </c>
      <c r="K487" s="2">
        <f>Table2[[#This Row],[net sales]]-Table2[[#This Row],[Cost of Goods Sold]]-Table2[[#This Row],[Total Operating Costs]]-Table2[[#This Row],[Finance Expense ]]</f>
        <v>56.990000000000009</v>
      </c>
      <c r="L487" t="s">
        <v>150</v>
      </c>
    </row>
    <row r="488" spans="1:12" x14ac:dyDescent="0.45">
      <c r="A488" s="1">
        <v>44220</v>
      </c>
      <c r="B488" s="2">
        <v>112.32</v>
      </c>
      <c r="C488">
        <v>0.32</v>
      </c>
      <c r="D488" s="2">
        <v>622.45000000000005</v>
      </c>
      <c r="E488" s="2">
        <v>713.05</v>
      </c>
      <c r="F488" t="s">
        <v>150</v>
      </c>
      <c r="G488">
        <v>18</v>
      </c>
      <c r="H488">
        <v>23</v>
      </c>
      <c r="I488">
        <v>70</v>
      </c>
      <c r="J488">
        <v>57</v>
      </c>
      <c r="K488" s="2">
        <f>Table2[[#This Row],[net sales]]-Table2[[#This Row],[Cost of Goods Sold]]-Table2[[#This Row],[Total Operating Costs]]-Table2[[#This Row],[Finance Expense ]]</f>
        <v>1.3199999999999932</v>
      </c>
      <c r="L488" t="s">
        <v>150</v>
      </c>
    </row>
    <row r="489" spans="1:12" x14ac:dyDescent="0.45">
      <c r="A489" s="1">
        <v>44221</v>
      </c>
      <c r="B489" s="2">
        <v>278.41000000000003</v>
      </c>
      <c r="C489">
        <v>0.26</v>
      </c>
      <c r="D489" s="2">
        <v>751.42</v>
      </c>
      <c r="E489" s="2">
        <v>778.75</v>
      </c>
      <c r="F489" t="s">
        <v>151</v>
      </c>
      <c r="G489">
        <v>68</v>
      </c>
      <c r="H489">
        <v>6</v>
      </c>
      <c r="I489">
        <v>11</v>
      </c>
      <c r="J489">
        <v>77</v>
      </c>
      <c r="K489" s="2">
        <f>Table2[[#This Row],[net sales]]-Table2[[#This Row],[Cost of Goods Sold]]-Table2[[#This Row],[Total Operating Costs]]-Table2[[#This Row],[Finance Expense ]]</f>
        <v>193.41000000000003</v>
      </c>
      <c r="L489" t="s">
        <v>156</v>
      </c>
    </row>
    <row r="490" spans="1:12" x14ac:dyDescent="0.45">
      <c r="A490" s="1">
        <v>44221</v>
      </c>
      <c r="B490" s="2">
        <v>409.61</v>
      </c>
      <c r="C490">
        <v>0.27</v>
      </c>
      <c r="D490" s="2">
        <v>553.58000000000004</v>
      </c>
      <c r="E490" s="2">
        <v>551.44000000000005</v>
      </c>
      <c r="F490" t="s">
        <v>152</v>
      </c>
      <c r="G490">
        <v>61</v>
      </c>
      <c r="H490">
        <v>30</v>
      </c>
      <c r="I490">
        <v>94</v>
      </c>
      <c r="J490">
        <v>86</v>
      </c>
      <c r="K490" s="2">
        <f>Table2[[#This Row],[net sales]]-Table2[[#This Row],[Cost of Goods Sold]]-Table2[[#This Row],[Total Operating Costs]]-Table2[[#This Row],[Finance Expense ]]</f>
        <v>224.61</v>
      </c>
      <c r="L490" t="s">
        <v>156</v>
      </c>
    </row>
    <row r="491" spans="1:12" x14ac:dyDescent="0.45">
      <c r="A491" s="1">
        <v>44221</v>
      </c>
      <c r="B491" s="2">
        <v>117.3</v>
      </c>
      <c r="C491">
        <v>0.24</v>
      </c>
      <c r="D491" s="2">
        <v>508.94</v>
      </c>
      <c r="E491" s="2">
        <v>717.91</v>
      </c>
      <c r="F491" t="s">
        <v>151</v>
      </c>
      <c r="G491">
        <v>20</v>
      </c>
      <c r="H491">
        <v>63</v>
      </c>
      <c r="I491">
        <v>6</v>
      </c>
      <c r="J491">
        <v>50</v>
      </c>
      <c r="K491" s="2">
        <f>Table2[[#This Row],[net sales]]-Table2[[#This Row],[Cost of Goods Sold]]-Table2[[#This Row],[Total Operating Costs]]-Table2[[#This Row],[Finance Expense ]]</f>
        <v>28.299999999999997</v>
      </c>
      <c r="L491" t="s">
        <v>151</v>
      </c>
    </row>
    <row r="492" spans="1:12" x14ac:dyDescent="0.45">
      <c r="A492" s="1">
        <v>44221</v>
      </c>
      <c r="B492" s="2">
        <v>177.34</v>
      </c>
      <c r="C492">
        <v>0.25</v>
      </c>
      <c r="D492" s="2">
        <v>648.11</v>
      </c>
      <c r="E492" s="2">
        <v>599.41999999999996</v>
      </c>
      <c r="F492" t="s">
        <v>151</v>
      </c>
      <c r="G492">
        <v>74</v>
      </c>
      <c r="H492">
        <v>66</v>
      </c>
      <c r="I492">
        <v>83</v>
      </c>
      <c r="J492">
        <v>33</v>
      </c>
      <c r="K492" s="2">
        <f>Table2[[#This Row],[net sales]]-Table2[[#This Row],[Cost of Goods Sold]]-Table2[[#This Row],[Total Operating Costs]]-Table2[[#This Row],[Finance Expense ]]</f>
        <v>-45.66</v>
      </c>
      <c r="L492" t="s">
        <v>151</v>
      </c>
    </row>
    <row r="493" spans="1:12" x14ac:dyDescent="0.45">
      <c r="A493" s="1">
        <v>44221</v>
      </c>
      <c r="B493" s="2">
        <v>487.68</v>
      </c>
      <c r="C493">
        <v>0.31</v>
      </c>
      <c r="D493" s="2">
        <v>508.17</v>
      </c>
      <c r="E493" s="2">
        <v>736.53</v>
      </c>
      <c r="F493" t="s">
        <v>150</v>
      </c>
      <c r="G493">
        <v>2</v>
      </c>
      <c r="H493">
        <v>10</v>
      </c>
      <c r="I493">
        <v>39</v>
      </c>
      <c r="J493">
        <v>13</v>
      </c>
      <c r="K493" s="2">
        <f>Table2[[#This Row],[net sales]]-Table2[[#This Row],[Cost of Goods Sold]]-Table2[[#This Row],[Total Operating Costs]]-Table2[[#This Row],[Finance Expense ]]</f>
        <v>436.68</v>
      </c>
      <c r="L493" t="s">
        <v>150</v>
      </c>
    </row>
    <row r="494" spans="1:12" x14ac:dyDescent="0.45">
      <c r="A494" s="1">
        <v>44221</v>
      </c>
      <c r="B494" s="2">
        <v>307.85000000000002</v>
      </c>
      <c r="C494">
        <v>0.19</v>
      </c>
      <c r="D494" s="2">
        <v>680.76</v>
      </c>
      <c r="E494" s="2">
        <v>678.61</v>
      </c>
      <c r="F494" t="s">
        <v>150</v>
      </c>
      <c r="G494">
        <v>27</v>
      </c>
      <c r="H494">
        <v>17</v>
      </c>
      <c r="I494">
        <v>40</v>
      </c>
      <c r="J494">
        <v>49</v>
      </c>
      <c r="K494" s="2">
        <f>Table2[[#This Row],[net sales]]-Table2[[#This Row],[Cost of Goods Sold]]-Table2[[#This Row],[Total Operating Costs]]-Table2[[#This Row],[Finance Expense ]]</f>
        <v>223.85000000000002</v>
      </c>
      <c r="L494" t="s">
        <v>150</v>
      </c>
    </row>
    <row r="495" spans="1:12" x14ac:dyDescent="0.45">
      <c r="A495" s="1">
        <v>44223</v>
      </c>
      <c r="B495" s="2">
        <v>291.29000000000002</v>
      </c>
      <c r="C495">
        <v>0.32</v>
      </c>
      <c r="D495" s="2">
        <v>602.49</v>
      </c>
      <c r="E495" s="2">
        <v>677.44</v>
      </c>
      <c r="F495" t="s">
        <v>151</v>
      </c>
      <c r="G495">
        <v>88</v>
      </c>
      <c r="H495">
        <v>66</v>
      </c>
      <c r="I495">
        <v>32</v>
      </c>
      <c r="J495">
        <v>88</v>
      </c>
      <c r="K495" s="2">
        <f>Table2[[#This Row],[net sales]]-Table2[[#This Row],[Cost of Goods Sold]]-Table2[[#This Row],[Total Operating Costs]]-Table2[[#This Row],[Finance Expense ]]</f>
        <v>105.29000000000002</v>
      </c>
      <c r="L495" t="s">
        <v>156</v>
      </c>
    </row>
    <row r="496" spans="1:12" x14ac:dyDescent="0.45">
      <c r="A496" s="1">
        <v>44223</v>
      </c>
      <c r="B496" s="2">
        <v>253.22</v>
      </c>
      <c r="C496">
        <v>0.33</v>
      </c>
      <c r="D496" s="2">
        <v>792.06</v>
      </c>
      <c r="E496" s="2">
        <v>665.11</v>
      </c>
      <c r="F496" t="s">
        <v>151</v>
      </c>
      <c r="G496">
        <v>43</v>
      </c>
      <c r="H496">
        <v>71</v>
      </c>
      <c r="I496">
        <v>47</v>
      </c>
      <c r="J496">
        <v>29</v>
      </c>
      <c r="K496" s="2">
        <f>Table2[[#This Row],[net sales]]-Table2[[#This Row],[Cost of Goods Sold]]-Table2[[#This Row],[Total Operating Costs]]-Table2[[#This Row],[Finance Expense ]]</f>
        <v>92.22</v>
      </c>
      <c r="L496" t="s">
        <v>156</v>
      </c>
    </row>
    <row r="497" spans="1:12" x14ac:dyDescent="0.45">
      <c r="A497" s="1">
        <v>44223</v>
      </c>
      <c r="B497" s="2">
        <v>449.91</v>
      </c>
      <c r="C497">
        <v>0.34</v>
      </c>
      <c r="D497" s="2">
        <v>733.62</v>
      </c>
      <c r="E497" s="2">
        <v>720.72</v>
      </c>
      <c r="F497" t="s">
        <v>151</v>
      </c>
      <c r="G497">
        <v>99</v>
      </c>
      <c r="H497">
        <v>6</v>
      </c>
      <c r="I497">
        <v>88</v>
      </c>
      <c r="J497">
        <v>67</v>
      </c>
      <c r="K497" s="2">
        <f>Table2[[#This Row],[net sales]]-Table2[[#This Row],[Cost of Goods Sold]]-Table2[[#This Row],[Total Operating Costs]]-Table2[[#This Row],[Finance Expense ]]</f>
        <v>256.91000000000003</v>
      </c>
      <c r="L497" t="s">
        <v>156</v>
      </c>
    </row>
    <row r="498" spans="1:12" x14ac:dyDescent="0.45">
      <c r="A498" s="1">
        <v>44223</v>
      </c>
      <c r="B498" s="2">
        <v>100.16</v>
      </c>
      <c r="C498">
        <v>0.21</v>
      </c>
      <c r="D498" s="2">
        <v>554.74</v>
      </c>
      <c r="E498" s="2">
        <v>511.12</v>
      </c>
      <c r="F498" t="s">
        <v>151</v>
      </c>
      <c r="G498">
        <v>47</v>
      </c>
      <c r="H498">
        <v>49</v>
      </c>
      <c r="I498">
        <v>81</v>
      </c>
      <c r="J498">
        <v>58</v>
      </c>
      <c r="K498" s="2">
        <f>Table2[[#This Row],[net sales]]-Table2[[#This Row],[Cost of Goods Sold]]-Table2[[#This Row],[Total Operating Costs]]-Table2[[#This Row],[Finance Expense ]]</f>
        <v>-76.84</v>
      </c>
      <c r="L498" t="s">
        <v>156</v>
      </c>
    </row>
    <row r="499" spans="1:12" x14ac:dyDescent="0.45">
      <c r="A499" s="1">
        <v>44223</v>
      </c>
      <c r="B499" s="2">
        <v>317.83999999999997</v>
      </c>
      <c r="C499">
        <v>0.34</v>
      </c>
      <c r="D499" s="2">
        <v>523.62</v>
      </c>
      <c r="E499" s="2">
        <v>796.98</v>
      </c>
      <c r="F499" t="s">
        <v>151</v>
      </c>
      <c r="G499">
        <v>45</v>
      </c>
      <c r="H499">
        <v>15</v>
      </c>
      <c r="I499">
        <v>41</v>
      </c>
      <c r="J499">
        <v>37</v>
      </c>
      <c r="K499" s="2">
        <f>Table2[[#This Row],[net sales]]-Table2[[#This Row],[Cost of Goods Sold]]-Table2[[#This Row],[Total Operating Costs]]-Table2[[#This Row],[Finance Expense ]]</f>
        <v>216.83999999999997</v>
      </c>
      <c r="L499" t="s">
        <v>156</v>
      </c>
    </row>
    <row r="500" spans="1:12" x14ac:dyDescent="0.45">
      <c r="A500" s="1">
        <v>44224</v>
      </c>
      <c r="B500" s="2">
        <v>218.57</v>
      </c>
      <c r="C500">
        <v>0.25</v>
      </c>
      <c r="D500" s="2">
        <v>589.37</v>
      </c>
      <c r="E500" s="2">
        <v>551.62</v>
      </c>
      <c r="F500" t="s">
        <v>151</v>
      </c>
      <c r="G500">
        <v>58</v>
      </c>
      <c r="H500">
        <v>84</v>
      </c>
      <c r="I500">
        <v>73</v>
      </c>
      <c r="J500">
        <v>68</v>
      </c>
      <c r="K500" s="2">
        <f>Table2[[#This Row],[net sales]]-Table2[[#This Row],[Cost of Goods Sold]]-Table2[[#This Row],[Total Operating Costs]]-Table2[[#This Row],[Finance Expense ]]</f>
        <v>3.5699999999999932</v>
      </c>
      <c r="L500" t="s">
        <v>156</v>
      </c>
    </row>
    <row r="501" spans="1:12" x14ac:dyDescent="0.45">
      <c r="A501" s="1">
        <v>44224</v>
      </c>
      <c r="B501" s="2">
        <v>454.56</v>
      </c>
      <c r="C501">
        <v>0.22</v>
      </c>
      <c r="D501" s="2">
        <v>760.55</v>
      </c>
      <c r="E501" s="2">
        <v>724.46</v>
      </c>
      <c r="F501" t="s">
        <v>150</v>
      </c>
      <c r="G501">
        <v>2</v>
      </c>
      <c r="H501">
        <v>38</v>
      </c>
      <c r="I501">
        <v>56</v>
      </c>
      <c r="J501">
        <v>66</v>
      </c>
      <c r="K501" s="2">
        <f>Table2[[#This Row],[net sales]]-Table2[[#This Row],[Cost of Goods Sold]]-Table2[[#This Row],[Total Operating Costs]]-Table2[[#This Row],[Finance Expense ]]</f>
        <v>358.56</v>
      </c>
      <c r="L501" t="s">
        <v>150</v>
      </c>
    </row>
    <row r="502" spans="1:12" x14ac:dyDescent="0.45">
      <c r="A502" s="1">
        <v>44225</v>
      </c>
      <c r="B502" s="2">
        <v>121.36</v>
      </c>
      <c r="C502">
        <v>0.25</v>
      </c>
      <c r="D502" s="2">
        <v>621.86</v>
      </c>
      <c r="E502" s="2">
        <v>681.59</v>
      </c>
      <c r="F502" t="s">
        <v>150</v>
      </c>
      <c r="G502">
        <v>62</v>
      </c>
      <c r="H502">
        <v>54</v>
      </c>
      <c r="I502">
        <v>97</v>
      </c>
      <c r="J502">
        <v>25</v>
      </c>
      <c r="K502" s="2">
        <f>Table2[[#This Row],[net sales]]-Table2[[#This Row],[Cost of Goods Sold]]-Table2[[#This Row],[Total Operating Costs]]-Table2[[#This Row],[Finance Expense ]]</f>
        <v>-91.64</v>
      </c>
      <c r="L502" t="s">
        <v>156</v>
      </c>
    </row>
    <row r="503" spans="1:12" x14ac:dyDescent="0.45">
      <c r="A503" s="1">
        <v>44225</v>
      </c>
      <c r="B503" s="2">
        <v>356.59</v>
      </c>
      <c r="C503">
        <v>0.25</v>
      </c>
      <c r="D503" s="2">
        <v>677.26</v>
      </c>
      <c r="E503" s="2">
        <v>699.17</v>
      </c>
      <c r="F503" t="s">
        <v>152</v>
      </c>
      <c r="G503">
        <v>45</v>
      </c>
      <c r="H503">
        <v>2</v>
      </c>
      <c r="I503">
        <v>67</v>
      </c>
      <c r="J503">
        <v>54</v>
      </c>
      <c r="K503" s="2">
        <f>Table2[[#This Row],[net sales]]-Table2[[#This Row],[Cost of Goods Sold]]-Table2[[#This Row],[Total Operating Costs]]-Table2[[#This Row],[Finance Expense ]]</f>
        <v>242.58999999999997</v>
      </c>
      <c r="L503" t="s">
        <v>156</v>
      </c>
    </row>
    <row r="504" spans="1:12" x14ac:dyDescent="0.45">
      <c r="A504" s="1">
        <v>44226</v>
      </c>
      <c r="B504" s="2">
        <v>279.18</v>
      </c>
      <c r="C504">
        <v>0.24</v>
      </c>
      <c r="D504" s="2">
        <v>732.14</v>
      </c>
      <c r="E504" s="2">
        <v>621.4</v>
      </c>
      <c r="F504" t="s">
        <v>152</v>
      </c>
      <c r="G504">
        <v>67</v>
      </c>
      <c r="H504">
        <v>98</v>
      </c>
      <c r="I504">
        <v>60</v>
      </c>
      <c r="J504">
        <v>22</v>
      </c>
      <c r="K504" s="2">
        <f>Table2[[#This Row],[net sales]]-Table2[[#This Row],[Cost of Goods Sold]]-Table2[[#This Row],[Total Operating Costs]]-Table2[[#This Row],[Finance Expense ]]</f>
        <v>54.180000000000007</v>
      </c>
      <c r="L504" t="s">
        <v>156</v>
      </c>
    </row>
    <row r="505" spans="1:12" x14ac:dyDescent="0.45">
      <c r="A505" s="1">
        <v>44226</v>
      </c>
      <c r="B505" s="2">
        <v>170.57</v>
      </c>
      <c r="C505">
        <v>0.23</v>
      </c>
      <c r="D505" s="2">
        <v>775.77</v>
      </c>
      <c r="E505" s="2">
        <v>550.4</v>
      </c>
      <c r="F505" t="s">
        <v>151</v>
      </c>
      <c r="G505">
        <v>17</v>
      </c>
      <c r="H505">
        <v>66</v>
      </c>
      <c r="I505">
        <v>60</v>
      </c>
      <c r="J505">
        <v>61</v>
      </c>
      <c r="K505" s="2">
        <f>Table2[[#This Row],[net sales]]-Table2[[#This Row],[Cost of Goods Sold]]-Table2[[#This Row],[Total Operating Costs]]-Table2[[#This Row],[Finance Expense ]]</f>
        <v>27.569999999999993</v>
      </c>
      <c r="L505" t="s">
        <v>151</v>
      </c>
    </row>
    <row r="506" spans="1:12" x14ac:dyDescent="0.45">
      <c r="A506" s="1">
        <v>44226</v>
      </c>
      <c r="B506" s="2">
        <v>498.68</v>
      </c>
      <c r="C506">
        <v>0.2</v>
      </c>
      <c r="D506" s="2">
        <v>737.96</v>
      </c>
      <c r="E506" s="2">
        <v>500.92</v>
      </c>
      <c r="F506" t="s">
        <v>150</v>
      </c>
      <c r="G506">
        <v>28</v>
      </c>
      <c r="H506">
        <v>39</v>
      </c>
      <c r="I506">
        <v>9</v>
      </c>
      <c r="J506">
        <v>45</v>
      </c>
      <c r="K506" s="2">
        <f>Table2[[#This Row],[net sales]]-Table2[[#This Row],[Cost of Goods Sold]]-Table2[[#This Row],[Total Operating Costs]]-Table2[[#This Row],[Finance Expense ]]</f>
        <v>422.68</v>
      </c>
      <c r="L506" t="s">
        <v>150</v>
      </c>
    </row>
    <row r="507" spans="1:12" x14ac:dyDescent="0.45">
      <c r="A507" s="1">
        <v>44227</v>
      </c>
      <c r="B507" s="2">
        <v>279.45</v>
      </c>
      <c r="C507">
        <v>0.2</v>
      </c>
      <c r="D507" s="2">
        <v>737.92</v>
      </c>
      <c r="E507" s="2">
        <v>589.65</v>
      </c>
      <c r="F507" t="s">
        <v>150</v>
      </c>
      <c r="G507">
        <v>16</v>
      </c>
      <c r="H507">
        <v>54</v>
      </c>
      <c r="I507">
        <v>11</v>
      </c>
      <c r="J507">
        <v>53</v>
      </c>
      <c r="K507" s="2">
        <f>Table2[[#This Row],[net sales]]-Table2[[#This Row],[Cost of Goods Sold]]-Table2[[#This Row],[Total Operating Costs]]-Table2[[#This Row],[Finance Expense ]]</f>
        <v>198.45</v>
      </c>
      <c r="L507" t="s">
        <v>156</v>
      </c>
    </row>
    <row r="508" spans="1:12" x14ac:dyDescent="0.45">
      <c r="A508" s="1">
        <v>44227</v>
      </c>
      <c r="B508" s="2">
        <v>155.44</v>
      </c>
      <c r="C508">
        <v>0.25</v>
      </c>
      <c r="D508" s="2">
        <v>791.28</v>
      </c>
      <c r="E508" s="2">
        <v>702.86</v>
      </c>
      <c r="F508" t="s">
        <v>151</v>
      </c>
      <c r="G508">
        <v>55</v>
      </c>
      <c r="H508">
        <v>97</v>
      </c>
      <c r="I508">
        <v>47</v>
      </c>
      <c r="J508">
        <v>85</v>
      </c>
      <c r="K508" s="2">
        <f>Table2[[#This Row],[net sales]]-Table2[[#This Row],[Cost of Goods Sold]]-Table2[[#This Row],[Total Operating Costs]]-Table2[[#This Row],[Finance Expense ]]</f>
        <v>-43.56</v>
      </c>
      <c r="L508" t="s">
        <v>156</v>
      </c>
    </row>
    <row r="509" spans="1:12" x14ac:dyDescent="0.45">
      <c r="A509" s="1">
        <v>44228</v>
      </c>
      <c r="B509" s="2">
        <v>179.88</v>
      </c>
      <c r="C509">
        <v>0.32</v>
      </c>
      <c r="D509" s="2">
        <v>636.30999999999995</v>
      </c>
      <c r="E509" s="2">
        <v>571.29999999999995</v>
      </c>
      <c r="F509" t="s">
        <v>150</v>
      </c>
      <c r="G509">
        <v>12</v>
      </c>
      <c r="H509">
        <v>93</v>
      </c>
      <c r="I509">
        <v>9</v>
      </c>
      <c r="J509">
        <v>18</v>
      </c>
      <c r="K509" s="2">
        <f>Table2[[#This Row],[net sales]]-Table2[[#This Row],[Cost of Goods Sold]]-Table2[[#This Row],[Total Operating Costs]]-Table2[[#This Row],[Finance Expense ]]</f>
        <v>65.88</v>
      </c>
      <c r="L509" t="s">
        <v>156</v>
      </c>
    </row>
    <row r="510" spans="1:12" x14ac:dyDescent="0.45">
      <c r="A510" s="1">
        <v>44228</v>
      </c>
      <c r="B510" s="2">
        <v>119.3</v>
      </c>
      <c r="C510">
        <v>0.28999999999999998</v>
      </c>
      <c r="D510" s="2">
        <v>687.76</v>
      </c>
      <c r="E510" s="2">
        <v>518.23</v>
      </c>
      <c r="F510" t="s">
        <v>151</v>
      </c>
      <c r="G510">
        <v>53</v>
      </c>
      <c r="H510">
        <v>32</v>
      </c>
      <c r="I510">
        <v>1</v>
      </c>
      <c r="J510">
        <v>90</v>
      </c>
      <c r="K510" s="2">
        <f>Table2[[#This Row],[net sales]]-Table2[[#This Row],[Cost of Goods Sold]]-Table2[[#This Row],[Total Operating Costs]]-Table2[[#This Row],[Finance Expense ]]</f>
        <v>33.299999999999997</v>
      </c>
      <c r="L510" t="s">
        <v>151</v>
      </c>
    </row>
    <row r="511" spans="1:12" x14ac:dyDescent="0.45">
      <c r="A511" s="1">
        <v>44228</v>
      </c>
      <c r="B511" s="2">
        <v>253.94</v>
      </c>
      <c r="C511">
        <v>0.35</v>
      </c>
      <c r="D511" s="2">
        <v>758.28</v>
      </c>
      <c r="E511" s="2">
        <v>692.99</v>
      </c>
      <c r="F511" t="s">
        <v>150</v>
      </c>
      <c r="G511">
        <v>37</v>
      </c>
      <c r="H511">
        <v>53</v>
      </c>
      <c r="I511">
        <v>80</v>
      </c>
      <c r="J511">
        <v>84</v>
      </c>
      <c r="K511" s="2">
        <f>Table2[[#This Row],[net sales]]-Table2[[#This Row],[Cost of Goods Sold]]-Table2[[#This Row],[Total Operating Costs]]-Table2[[#This Row],[Finance Expense ]]</f>
        <v>83.94</v>
      </c>
      <c r="L511" t="s">
        <v>150</v>
      </c>
    </row>
    <row r="512" spans="1:12" x14ac:dyDescent="0.45">
      <c r="A512" s="1">
        <v>44229</v>
      </c>
      <c r="B512" s="2">
        <v>250.63</v>
      </c>
      <c r="C512">
        <v>0.23</v>
      </c>
      <c r="D512" s="2">
        <v>775.01</v>
      </c>
      <c r="E512" s="2">
        <v>741.23</v>
      </c>
      <c r="F512" t="s">
        <v>150</v>
      </c>
      <c r="G512">
        <v>39</v>
      </c>
      <c r="H512">
        <v>24</v>
      </c>
      <c r="I512">
        <v>89</v>
      </c>
      <c r="J512">
        <v>28</v>
      </c>
      <c r="K512" s="2">
        <f>Table2[[#This Row],[net sales]]-Table2[[#This Row],[Cost of Goods Sold]]-Table2[[#This Row],[Total Operating Costs]]-Table2[[#This Row],[Finance Expense ]]</f>
        <v>98.63</v>
      </c>
      <c r="L512" t="s">
        <v>156</v>
      </c>
    </row>
    <row r="513" spans="1:12" x14ac:dyDescent="0.45">
      <c r="A513" s="1">
        <v>44229</v>
      </c>
      <c r="B513" s="2">
        <v>220.38</v>
      </c>
      <c r="C513">
        <v>0.2</v>
      </c>
      <c r="D513" s="2">
        <v>680.45</v>
      </c>
      <c r="E513" s="2">
        <v>696.95</v>
      </c>
      <c r="F513" t="s">
        <v>152</v>
      </c>
      <c r="G513">
        <v>66</v>
      </c>
      <c r="H513">
        <v>95</v>
      </c>
      <c r="I513">
        <v>35</v>
      </c>
      <c r="J513">
        <v>5</v>
      </c>
      <c r="K513" s="2">
        <f>Table2[[#This Row],[net sales]]-Table2[[#This Row],[Cost of Goods Sold]]-Table2[[#This Row],[Total Operating Costs]]-Table2[[#This Row],[Finance Expense ]]</f>
        <v>24.379999999999995</v>
      </c>
      <c r="L513" t="s">
        <v>156</v>
      </c>
    </row>
    <row r="514" spans="1:12" x14ac:dyDescent="0.45">
      <c r="A514" s="1">
        <v>44229</v>
      </c>
      <c r="B514" s="2">
        <v>455.11</v>
      </c>
      <c r="C514">
        <v>0.33</v>
      </c>
      <c r="D514" s="2">
        <v>648.41999999999996</v>
      </c>
      <c r="E514" s="2">
        <v>729.47</v>
      </c>
      <c r="F514" t="s">
        <v>152</v>
      </c>
      <c r="G514">
        <v>67</v>
      </c>
      <c r="H514">
        <v>59</v>
      </c>
      <c r="I514">
        <v>86</v>
      </c>
      <c r="J514">
        <v>6</v>
      </c>
      <c r="K514" s="2">
        <f>Table2[[#This Row],[net sales]]-Table2[[#This Row],[Cost of Goods Sold]]-Table2[[#This Row],[Total Operating Costs]]-Table2[[#This Row],[Finance Expense ]]</f>
        <v>243.11</v>
      </c>
      <c r="L514" t="s">
        <v>152</v>
      </c>
    </row>
    <row r="515" spans="1:12" x14ac:dyDescent="0.45">
      <c r="A515" s="1">
        <v>44229</v>
      </c>
      <c r="B515" s="2">
        <v>349.34</v>
      </c>
      <c r="C515">
        <v>0.35</v>
      </c>
      <c r="D515" s="2">
        <v>742.41</v>
      </c>
      <c r="E515" s="2">
        <v>532.21</v>
      </c>
      <c r="F515" t="s">
        <v>151</v>
      </c>
      <c r="G515">
        <v>19</v>
      </c>
      <c r="H515">
        <v>99</v>
      </c>
      <c r="I515">
        <v>86</v>
      </c>
      <c r="J515">
        <v>60</v>
      </c>
      <c r="K515" s="2">
        <f>Table2[[#This Row],[net sales]]-Table2[[#This Row],[Cost of Goods Sold]]-Table2[[#This Row],[Total Operating Costs]]-Table2[[#This Row],[Finance Expense ]]</f>
        <v>145.33999999999997</v>
      </c>
      <c r="L515" t="s">
        <v>151</v>
      </c>
    </row>
    <row r="516" spans="1:12" x14ac:dyDescent="0.45">
      <c r="A516" s="1">
        <v>44230</v>
      </c>
      <c r="B516" s="2">
        <v>476.49</v>
      </c>
      <c r="C516">
        <v>0.26</v>
      </c>
      <c r="D516" s="2">
        <v>514.01</v>
      </c>
      <c r="E516" s="2">
        <v>687.2</v>
      </c>
      <c r="F516" t="s">
        <v>150</v>
      </c>
      <c r="G516">
        <v>51</v>
      </c>
      <c r="H516">
        <v>92</v>
      </c>
      <c r="I516">
        <v>22</v>
      </c>
      <c r="J516">
        <v>29</v>
      </c>
      <c r="K516" s="2">
        <f>Table2[[#This Row],[net sales]]-Table2[[#This Row],[Cost of Goods Sold]]-Table2[[#This Row],[Total Operating Costs]]-Table2[[#This Row],[Finance Expense ]]</f>
        <v>311.49</v>
      </c>
      <c r="L516" t="s">
        <v>156</v>
      </c>
    </row>
    <row r="517" spans="1:12" x14ac:dyDescent="0.45">
      <c r="A517" s="1">
        <v>44230</v>
      </c>
      <c r="B517" s="2">
        <v>490.83</v>
      </c>
      <c r="C517">
        <v>0.22</v>
      </c>
      <c r="D517" s="2">
        <v>620.46</v>
      </c>
      <c r="E517" s="2">
        <v>738.38</v>
      </c>
      <c r="F517" t="s">
        <v>151</v>
      </c>
      <c r="G517">
        <v>52</v>
      </c>
      <c r="H517">
        <v>36</v>
      </c>
      <c r="I517">
        <v>16</v>
      </c>
      <c r="J517">
        <v>78</v>
      </c>
      <c r="K517" s="2">
        <f>Table2[[#This Row],[net sales]]-Table2[[#This Row],[Cost of Goods Sold]]-Table2[[#This Row],[Total Operating Costs]]-Table2[[#This Row],[Finance Expense ]]</f>
        <v>386.83</v>
      </c>
      <c r="L517" t="s">
        <v>156</v>
      </c>
    </row>
    <row r="518" spans="1:12" x14ac:dyDescent="0.45">
      <c r="A518" s="1">
        <v>44231</v>
      </c>
      <c r="B518" s="2">
        <v>138.53</v>
      </c>
      <c r="C518">
        <v>0.22</v>
      </c>
      <c r="D518" s="2">
        <v>544.71</v>
      </c>
      <c r="E518" s="2">
        <v>640.34</v>
      </c>
      <c r="F518" t="s">
        <v>150</v>
      </c>
      <c r="G518">
        <v>90</v>
      </c>
      <c r="H518">
        <v>77</v>
      </c>
      <c r="I518">
        <v>12</v>
      </c>
      <c r="J518">
        <v>47</v>
      </c>
      <c r="K518" s="2">
        <f>Table2[[#This Row],[net sales]]-Table2[[#This Row],[Cost of Goods Sold]]-Table2[[#This Row],[Total Operating Costs]]-Table2[[#This Row],[Finance Expense ]]</f>
        <v>-40.47</v>
      </c>
      <c r="L518" t="s">
        <v>156</v>
      </c>
    </row>
    <row r="519" spans="1:12" x14ac:dyDescent="0.45">
      <c r="A519" s="1">
        <v>44231</v>
      </c>
      <c r="B519" s="2">
        <v>266.43</v>
      </c>
      <c r="C519">
        <v>0.27</v>
      </c>
      <c r="D519" s="2">
        <v>712.63</v>
      </c>
      <c r="E519" s="2">
        <v>516.36</v>
      </c>
      <c r="F519" t="s">
        <v>151</v>
      </c>
      <c r="G519">
        <v>49</v>
      </c>
      <c r="H519">
        <v>88</v>
      </c>
      <c r="I519">
        <v>81</v>
      </c>
      <c r="J519">
        <v>8</v>
      </c>
      <c r="K519" s="2">
        <f>Table2[[#This Row],[net sales]]-Table2[[#This Row],[Cost of Goods Sold]]-Table2[[#This Row],[Total Operating Costs]]-Table2[[#This Row],[Finance Expense ]]</f>
        <v>48.430000000000007</v>
      </c>
      <c r="L519" t="s">
        <v>156</v>
      </c>
    </row>
    <row r="520" spans="1:12" x14ac:dyDescent="0.45">
      <c r="A520" s="1">
        <v>44231</v>
      </c>
      <c r="B520" s="2">
        <v>296.01</v>
      </c>
      <c r="C520">
        <v>0.23</v>
      </c>
      <c r="D520" s="2">
        <v>733.2</v>
      </c>
      <c r="E520" s="2">
        <v>580.57000000000005</v>
      </c>
      <c r="F520" t="s">
        <v>151</v>
      </c>
      <c r="G520">
        <v>71</v>
      </c>
      <c r="H520">
        <v>66</v>
      </c>
      <c r="I520">
        <v>93</v>
      </c>
      <c r="J520">
        <v>34</v>
      </c>
      <c r="K520" s="2">
        <f>Table2[[#This Row],[net sales]]-Table2[[#This Row],[Cost of Goods Sold]]-Table2[[#This Row],[Total Operating Costs]]-Table2[[#This Row],[Finance Expense ]]</f>
        <v>66.009999999999991</v>
      </c>
      <c r="L520" t="s">
        <v>156</v>
      </c>
    </row>
    <row r="521" spans="1:12" x14ac:dyDescent="0.45">
      <c r="A521" s="1">
        <v>44231</v>
      </c>
      <c r="B521" s="2">
        <v>141.03</v>
      </c>
      <c r="C521">
        <v>0.25</v>
      </c>
      <c r="D521" s="2">
        <v>569.82000000000005</v>
      </c>
      <c r="E521" s="2">
        <v>580.48</v>
      </c>
      <c r="F521" t="s">
        <v>150</v>
      </c>
      <c r="G521">
        <v>20</v>
      </c>
      <c r="H521">
        <v>24</v>
      </c>
      <c r="I521">
        <v>52</v>
      </c>
      <c r="J521">
        <v>52</v>
      </c>
      <c r="K521" s="2">
        <f>Table2[[#This Row],[net sales]]-Table2[[#This Row],[Cost of Goods Sold]]-Table2[[#This Row],[Total Operating Costs]]-Table2[[#This Row],[Finance Expense ]]</f>
        <v>45.03</v>
      </c>
      <c r="L521" t="s">
        <v>150</v>
      </c>
    </row>
    <row r="522" spans="1:12" x14ac:dyDescent="0.45">
      <c r="A522" s="1">
        <v>44232</v>
      </c>
      <c r="B522" s="2">
        <v>446.03</v>
      </c>
      <c r="C522">
        <v>0.19</v>
      </c>
      <c r="D522" s="2">
        <v>723.58</v>
      </c>
      <c r="E522" s="2">
        <v>520.70000000000005</v>
      </c>
      <c r="F522" t="s">
        <v>150</v>
      </c>
      <c r="G522">
        <v>31</v>
      </c>
      <c r="H522">
        <v>91</v>
      </c>
      <c r="I522">
        <v>60</v>
      </c>
      <c r="J522">
        <v>69</v>
      </c>
      <c r="K522" s="2">
        <f>Table2[[#This Row],[net sales]]-Table2[[#This Row],[Cost of Goods Sold]]-Table2[[#This Row],[Total Operating Costs]]-Table2[[#This Row],[Finance Expense ]]</f>
        <v>264.02999999999997</v>
      </c>
      <c r="L522" t="s">
        <v>156</v>
      </c>
    </row>
    <row r="523" spans="1:12" x14ac:dyDescent="0.45">
      <c r="A523" s="1">
        <v>44232</v>
      </c>
      <c r="B523" s="2">
        <v>234.14</v>
      </c>
      <c r="C523">
        <v>0.28999999999999998</v>
      </c>
      <c r="D523" s="2">
        <v>707.23</v>
      </c>
      <c r="E523" s="2">
        <v>749.49</v>
      </c>
      <c r="F523" t="s">
        <v>152</v>
      </c>
      <c r="G523">
        <v>13</v>
      </c>
      <c r="H523">
        <v>33</v>
      </c>
      <c r="I523">
        <v>23</v>
      </c>
      <c r="J523">
        <v>25</v>
      </c>
      <c r="K523" s="2">
        <f>Table2[[#This Row],[net sales]]-Table2[[#This Row],[Cost of Goods Sold]]-Table2[[#This Row],[Total Operating Costs]]-Table2[[#This Row],[Finance Expense ]]</f>
        <v>165.14</v>
      </c>
      <c r="L523" t="s">
        <v>156</v>
      </c>
    </row>
    <row r="524" spans="1:12" x14ac:dyDescent="0.45">
      <c r="A524" s="1">
        <v>44232</v>
      </c>
      <c r="B524" s="2">
        <v>258.94</v>
      </c>
      <c r="C524">
        <v>0.27</v>
      </c>
      <c r="D524" s="2">
        <v>696.84</v>
      </c>
      <c r="E524" s="2">
        <v>686.48</v>
      </c>
      <c r="F524" t="s">
        <v>151</v>
      </c>
      <c r="G524">
        <v>28</v>
      </c>
      <c r="H524">
        <v>71</v>
      </c>
      <c r="I524">
        <v>10</v>
      </c>
      <c r="J524">
        <v>50</v>
      </c>
      <c r="K524" s="2">
        <f>Table2[[#This Row],[net sales]]-Table2[[#This Row],[Cost of Goods Sold]]-Table2[[#This Row],[Total Operating Costs]]-Table2[[#This Row],[Finance Expense ]]</f>
        <v>149.94</v>
      </c>
      <c r="L524" t="s">
        <v>151</v>
      </c>
    </row>
    <row r="525" spans="1:12" x14ac:dyDescent="0.45">
      <c r="A525" s="1">
        <v>44233</v>
      </c>
      <c r="B525" s="2">
        <v>254.78</v>
      </c>
      <c r="C525">
        <v>0.19</v>
      </c>
      <c r="D525" s="2">
        <v>639.70000000000005</v>
      </c>
      <c r="E525" s="2">
        <v>642.33000000000004</v>
      </c>
      <c r="F525" t="s">
        <v>150</v>
      </c>
      <c r="G525">
        <v>86</v>
      </c>
      <c r="H525">
        <v>69</v>
      </c>
      <c r="I525">
        <v>68</v>
      </c>
      <c r="J525">
        <v>85</v>
      </c>
      <c r="K525" s="2">
        <f>Table2[[#This Row],[net sales]]-Table2[[#This Row],[Cost of Goods Sold]]-Table2[[#This Row],[Total Operating Costs]]-Table2[[#This Row],[Finance Expense ]]</f>
        <v>31.78</v>
      </c>
      <c r="L525" t="s">
        <v>156</v>
      </c>
    </row>
    <row r="526" spans="1:12" x14ac:dyDescent="0.45">
      <c r="A526" s="1">
        <v>44233</v>
      </c>
      <c r="B526" s="2">
        <v>454.4</v>
      </c>
      <c r="C526">
        <v>0.23</v>
      </c>
      <c r="D526" s="2">
        <v>562.58000000000004</v>
      </c>
      <c r="E526" s="2">
        <v>793.19</v>
      </c>
      <c r="F526" t="s">
        <v>152</v>
      </c>
      <c r="G526">
        <v>24</v>
      </c>
      <c r="H526">
        <v>20</v>
      </c>
      <c r="I526">
        <v>62</v>
      </c>
      <c r="J526">
        <v>55</v>
      </c>
      <c r="K526" s="2">
        <f>Table2[[#This Row],[net sales]]-Table2[[#This Row],[Cost of Goods Sold]]-Table2[[#This Row],[Total Operating Costs]]-Table2[[#This Row],[Finance Expense ]]</f>
        <v>348.4</v>
      </c>
      <c r="L526" t="s">
        <v>152</v>
      </c>
    </row>
    <row r="527" spans="1:12" x14ac:dyDescent="0.45">
      <c r="A527" s="1">
        <v>44234</v>
      </c>
      <c r="B527" s="2">
        <v>303.73</v>
      </c>
      <c r="C527">
        <v>0.22</v>
      </c>
      <c r="D527" s="2">
        <v>600.41999999999996</v>
      </c>
      <c r="E527" s="2">
        <v>733.02</v>
      </c>
      <c r="F527" t="s">
        <v>150</v>
      </c>
      <c r="G527">
        <v>35</v>
      </c>
      <c r="H527">
        <v>27</v>
      </c>
      <c r="I527">
        <v>68</v>
      </c>
      <c r="J527">
        <v>14</v>
      </c>
      <c r="K527" s="2">
        <f>Table2[[#This Row],[net sales]]-Table2[[#This Row],[Cost of Goods Sold]]-Table2[[#This Row],[Total Operating Costs]]-Table2[[#This Row],[Finance Expense ]]</f>
        <v>173.73000000000002</v>
      </c>
      <c r="L527" t="s">
        <v>156</v>
      </c>
    </row>
    <row r="528" spans="1:12" x14ac:dyDescent="0.45">
      <c r="A528" s="1">
        <v>44234</v>
      </c>
      <c r="B528" s="2">
        <v>324.27</v>
      </c>
      <c r="C528">
        <v>0.28999999999999998</v>
      </c>
      <c r="D528" s="2">
        <v>603.4</v>
      </c>
      <c r="E528" s="2">
        <v>647.38</v>
      </c>
      <c r="F528" t="s">
        <v>152</v>
      </c>
      <c r="G528">
        <v>22</v>
      </c>
      <c r="H528">
        <v>39</v>
      </c>
      <c r="I528">
        <v>90</v>
      </c>
      <c r="J528">
        <v>73</v>
      </c>
      <c r="K528" s="2">
        <f>Table2[[#This Row],[net sales]]-Table2[[#This Row],[Cost of Goods Sold]]-Table2[[#This Row],[Total Operating Costs]]-Table2[[#This Row],[Finance Expense ]]</f>
        <v>173.26999999999998</v>
      </c>
      <c r="L528" t="s">
        <v>156</v>
      </c>
    </row>
    <row r="529" spans="1:12" x14ac:dyDescent="0.45">
      <c r="A529" s="1">
        <v>44234</v>
      </c>
      <c r="B529" s="2">
        <v>265.47000000000003</v>
      </c>
      <c r="C529">
        <v>0.21</v>
      </c>
      <c r="D529" s="2">
        <v>677.71</v>
      </c>
      <c r="E529" s="2">
        <v>664.23</v>
      </c>
      <c r="F529" t="s">
        <v>151</v>
      </c>
      <c r="G529">
        <v>20</v>
      </c>
      <c r="H529">
        <v>70</v>
      </c>
      <c r="I529">
        <v>75</v>
      </c>
      <c r="J529">
        <v>17</v>
      </c>
      <c r="K529" s="2">
        <f>Table2[[#This Row],[net sales]]-Table2[[#This Row],[Cost of Goods Sold]]-Table2[[#This Row],[Total Operating Costs]]-Table2[[#This Row],[Finance Expense ]]</f>
        <v>100.47000000000003</v>
      </c>
      <c r="L529" t="s">
        <v>151</v>
      </c>
    </row>
    <row r="530" spans="1:12" x14ac:dyDescent="0.45">
      <c r="A530" s="1">
        <v>44234</v>
      </c>
      <c r="B530" s="2">
        <v>189.77</v>
      </c>
      <c r="C530">
        <v>0.24</v>
      </c>
      <c r="D530" s="2">
        <v>736.5</v>
      </c>
      <c r="E530" s="2">
        <v>695.8</v>
      </c>
      <c r="F530" t="s">
        <v>151</v>
      </c>
      <c r="G530">
        <v>89</v>
      </c>
      <c r="H530">
        <v>48</v>
      </c>
      <c r="I530">
        <v>48</v>
      </c>
      <c r="J530">
        <v>38</v>
      </c>
      <c r="K530" s="2">
        <f>Table2[[#This Row],[net sales]]-Table2[[#This Row],[Cost of Goods Sold]]-Table2[[#This Row],[Total Operating Costs]]-Table2[[#This Row],[Finance Expense ]]</f>
        <v>4.7700000000000102</v>
      </c>
      <c r="L530" t="s">
        <v>151</v>
      </c>
    </row>
    <row r="531" spans="1:12" x14ac:dyDescent="0.45">
      <c r="A531" s="1">
        <v>44234</v>
      </c>
      <c r="B531" s="2">
        <v>399.78</v>
      </c>
      <c r="C531">
        <v>0.24</v>
      </c>
      <c r="D531" s="2">
        <v>736.76</v>
      </c>
      <c r="E531" s="2">
        <v>537.30999999999995</v>
      </c>
      <c r="F531" t="s">
        <v>151</v>
      </c>
      <c r="G531">
        <v>82</v>
      </c>
      <c r="H531">
        <v>65</v>
      </c>
      <c r="I531">
        <v>37</v>
      </c>
      <c r="J531">
        <v>9</v>
      </c>
      <c r="K531" s="2">
        <f>Table2[[#This Row],[net sales]]-Table2[[#This Row],[Cost of Goods Sold]]-Table2[[#This Row],[Total Operating Costs]]-Table2[[#This Row],[Finance Expense ]]</f>
        <v>215.77999999999997</v>
      </c>
      <c r="L531" t="s">
        <v>156</v>
      </c>
    </row>
    <row r="532" spans="1:12" x14ac:dyDescent="0.45">
      <c r="A532" s="1">
        <v>44234</v>
      </c>
      <c r="B532" s="2">
        <v>292.92</v>
      </c>
      <c r="C532">
        <v>0.31</v>
      </c>
      <c r="D532" s="2">
        <v>717.21</v>
      </c>
      <c r="E532" s="2">
        <v>555.66</v>
      </c>
      <c r="F532" t="s">
        <v>151</v>
      </c>
      <c r="G532">
        <v>42</v>
      </c>
      <c r="H532">
        <v>64</v>
      </c>
      <c r="I532">
        <v>49</v>
      </c>
      <c r="J532">
        <v>21</v>
      </c>
      <c r="K532" s="2">
        <f>Table2[[#This Row],[net sales]]-Table2[[#This Row],[Cost of Goods Sold]]-Table2[[#This Row],[Total Operating Costs]]-Table2[[#This Row],[Finance Expense ]]</f>
        <v>137.92000000000002</v>
      </c>
      <c r="L532" t="s">
        <v>156</v>
      </c>
    </row>
    <row r="533" spans="1:12" x14ac:dyDescent="0.45">
      <c r="A533" s="1">
        <v>44235</v>
      </c>
      <c r="B533" s="2">
        <v>458.74</v>
      </c>
      <c r="C533">
        <v>0.3</v>
      </c>
      <c r="D533" s="2">
        <v>592.07000000000005</v>
      </c>
      <c r="E533" s="2">
        <v>542.5</v>
      </c>
      <c r="F533" t="s">
        <v>150</v>
      </c>
      <c r="G533">
        <v>23</v>
      </c>
      <c r="H533">
        <v>76</v>
      </c>
      <c r="I533">
        <v>9</v>
      </c>
      <c r="J533">
        <v>4</v>
      </c>
      <c r="K533" s="2">
        <f>Table2[[#This Row],[net sales]]-Table2[[#This Row],[Cost of Goods Sold]]-Table2[[#This Row],[Total Operating Costs]]-Table2[[#This Row],[Finance Expense ]]</f>
        <v>350.74</v>
      </c>
      <c r="L533" t="s">
        <v>156</v>
      </c>
    </row>
    <row r="534" spans="1:12" x14ac:dyDescent="0.45">
      <c r="A534" s="1">
        <v>44235</v>
      </c>
      <c r="B534" s="2">
        <v>421.18</v>
      </c>
      <c r="C534">
        <v>0.31</v>
      </c>
      <c r="D534" s="2">
        <v>650.02</v>
      </c>
      <c r="E534" s="2">
        <v>669.24</v>
      </c>
      <c r="F534" t="s">
        <v>151</v>
      </c>
      <c r="G534">
        <v>13</v>
      </c>
      <c r="H534">
        <v>58</v>
      </c>
      <c r="I534">
        <v>31</v>
      </c>
      <c r="J534">
        <v>37</v>
      </c>
      <c r="K534" s="2">
        <f>Table2[[#This Row],[net sales]]-Table2[[#This Row],[Cost of Goods Sold]]-Table2[[#This Row],[Total Operating Costs]]-Table2[[#This Row],[Finance Expense ]]</f>
        <v>319.18</v>
      </c>
      <c r="L534" t="s">
        <v>156</v>
      </c>
    </row>
    <row r="535" spans="1:12" x14ac:dyDescent="0.45">
      <c r="A535" s="1">
        <v>44235</v>
      </c>
      <c r="B535" s="2">
        <v>207.54</v>
      </c>
      <c r="C535">
        <v>0.19</v>
      </c>
      <c r="D535" s="2">
        <v>636.6</v>
      </c>
      <c r="E535" s="2">
        <v>686.65</v>
      </c>
      <c r="F535" t="s">
        <v>150</v>
      </c>
      <c r="G535">
        <v>36</v>
      </c>
      <c r="H535">
        <v>32</v>
      </c>
      <c r="I535">
        <v>82</v>
      </c>
      <c r="J535">
        <v>39</v>
      </c>
      <c r="K535" s="2">
        <f>Table2[[#This Row],[net sales]]-Table2[[#This Row],[Cost of Goods Sold]]-Table2[[#This Row],[Total Operating Costs]]-Table2[[#This Row],[Finance Expense ]]</f>
        <v>57.539999999999992</v>
      </c>
      <c r="L535" t="s">
        <v>150</v>
      </c>
    </row>
    <row r="536" spans="1:12" x14ac:dyDescent="0.45">
      <c r="A536" s="1">
        <v>44236</v>
      </c>
      <c r="B536" s="2">
        <v>181.32</v>
      </c>
      <c r="C536">
        <v>0.2</v>
      </c>
      <c r="D536" s="2">
        <v>698.22</v>
      </c>
      <c r="E536" s="2">
        <v>778.23</v>
      </c>
      <c r="F536" t="s">
        <v>150</v>
      </c>
      <c r="G536">
        <v>61</v>
      </c>
      <c r="H536">
        <v>58</v>
      </c>
      <c r="I536">
        <v>37</v>
      </c>
      <c r="J536">
        <v>35</v>
      </c>
      <c r="K536" s="2">
        <f>Table2[[#This Row],[net sales]]-Table2[[#This Row],[Cost of Goods Sold]]-Table2[[#This Row],[Total Operating Costs]]-Table2[[#This Row],[Finance Expense ]]</f>
        <v>25.319999999999993</v>
      </c>
      <c r="L536" t="s">
        <v>156</v>
      </c>
    </row>
    <row r="537" spans="1:12" x14ac:dyDescent="0.45">
      <c r="A537" s="1">
        <v>44236</v>
      </c>
      <c r="B537" s="2">
        <v>317.55</v>
      </c>
      <c r="C537">
        <v>0.22</v>
      </c>
      <c r="D537" s="2">
        <v>713.13</v>
      </c>
      <c r="E537" s="2">
        <v>606.79999999999995</v>
      </c>
      <c r="F537" t="s">
        <v>150</v>
      </c>
      <c r="G537">
        <v>96</v>
      </c>
      <c r="H537">
        <v>32</v>
      </c>
      <c r="I537">
        <v>78</v>
      </c>
      <c r="J537">
        <v>12</v>
      </c>
      <c r="K537" s="2">
        <f>Table2[[#This Row],[net sales]]-Table2[[#This Row],[Cost of Goods Sold]]-Table2[[#This Row],[Total Operating Costs]]-Table2[[#This Row],[Finance Expense ]]</f>
        <v>111.55000000000001</v>
      </c>
      <c r="L537" t="s">
        <v>156</v>
      </c>
    </row>
    <row r="538" spans="1:12" x14ac:dyDescent="0.45">
      <c r="A538" s="1">
        <v>44236</v>
      </c>
      <c r="B538" s="2">
        <v>335.02</v>
      </c>
      <c r="C538">
        <v>0.28000000000000003</v>
      </c>
      <c r="D538" s="2">
        <v>689.76</v>
      </c>
      <c r="E538" s="2">
        <v>768.33</v>
      </c>
      <c r="F538" t="s">
        <v>152</v>
      </c>
      <c r="G538">
        <v>47</v>
      </c>
      <c r="H538">
        <v>38</v>
      </c>
      <c r="I538">
        <v>22</v>
      </c>
      <c r="J538">
        <v>86</v>
      </c>
      <c r="K538" s="2">
        <f>Table2[[#This Row],[net sales]]-Table2[[#This Row],[Cost of Goods Sold]]-Table2[[#This Row],[Total Operating Costs]]-Table2[[#This Row],[Finance Expense ]]</f>
        <v>228.01999999999998</v>
      </c>
      <c r="L538" t="s">
        <v>152</v>
      </c>
    </row>
    <row r="539" spans="1:12" x14ac:dyDescent="0.45">
      <c r="A539" s="1">
        <v>44236</v>
      </c>
      <c r="B539" s="2">
        <v>216.05</v>
      </c>
      <c r="C539">
        <v>0.3</v>
      </c>
      <c r="D539" s="2">
        <v>652.21</v>
      </c>
      <c r="E539" s="2">
        <v>669.85</v>
      </c>
      <c r="F539" t="s">
        <v>152</v>
      </c>
      <c r="G539">
        <v>87</v>
      </c>
      <c r="H539">
        <v>31</v>
      </c>
      <c r="I539">
        <v>54</v>
      </c>
      <c r="J539">
        <v>28</v>
      </c>
      <c r="K539" s="2">
        <f>Table2[[#This Row],[net sales]]-Table2[[#This Row],[Cost of Goods Sold]]-Table2[[#This Row],[Total Operating Costs]]-Table2[[#This Row],[Finance Expense ]]</f>
        <v>44.050000000000011</v>
      </c>
      <c r="L539" t="s">
        <v>152</v>
      </c>
    </row>
    <row r="540" spans="1:12" x14ac:dyDescent="0.45">
      <c r="A540" s="1">
        <v>44236</v>
      </c>
      <c r="B540" s="2">
        <v>365.17</v>
      </c>
      <c r="C540">
        <v>0.24</v>
      </c>
      <c r="D540" s="2">
        <v>562.98</v>
      </c>
      <c r="E540" s="2">
        <v>540.71</v>
      </c>
      <c r="F540" t="s">
        <v>151</v>
      </c>
      <c r="G540">
        <v>10</v>
      </c>
      <c r="H540">
        <v>3</v>
      </c>
      <c r="I540">
        <v>77</v>
      </c>
      <c r="J540">
        <v>97</v>
      </c>
      <c r="K540" s="2">
        <f>Table2[[#This Row],[net sales]]-Table2[[#This Row],[Cost of Goods Sold]]-Table2[[#This Row],[Total Operating Costs]]-Table2[[#This Row],[Finance Expense ]]</f>
        <v>275.17</v>
      </c>
      <c r="L540" t="s">
        <v>156</v>
      </c>
    </row>
    <row r="541" spans="1:12" x14ac:dyDescent="0.45">
      <c r="A541" s="1">
        <v>44237</v>
      </c>
      <c r="B541" s="2">
        <v>456.42</v>
      </c>
      <c r="C541">
        <v>0.3</v>
      </c>
      <c r="D541" s="2">
        <v>785.75</v>
      </c>
      <c r="E541" s="2">
        <v>541.47</v>
      </c>
      <c r="F541" t="s">
        <v>150</v>
      </c>
      <c r="G541">
        <v>86</v>
      </c>
      <c r="H541">
        <v>81</v>
      </c>
      <c r="I541">
        <v>34</v>
      </c>
      <c r="J541">
        <v>10</v>
      </c>
      <c r="K541" s="2">
        <f>Table2[[#This Row],[net sales]]-Table2[[#This Row],[Cost of Goods Sold]]-Table2[[#This Row],[Total Operating Costs]]-Table2[[#This Row],[Finance Expense ]]</f>
        <v>255.42000000000002</v>
      </c>
      <c r="L541" t="s">
        <v>156</v>
      </c>
    </row>
    <row r="542" spans="1:12" x14ac:dyDescent="0.45">
      <c r="A542" s="1">
        <v>44237</v>
      </c>
      <c r="B542" s="2">
        <v>129.33000000000001</v>
      </c>
      <c r="C542">
        <v>0.24</v>
      </c>
      <c r="D542" s="2">
        <v>676.99</v>
      </c>
      <c r="E542" s="2">
        <v>537.67999999999995</v>
      </c>
      <c r="F542" t="s">
        <v>151</v>
      </c>
      <c r="G542">
        <v>77</v>
      </c>
      <c r="H542">
        <v>18</v>
      </c>
      <c r="I542">
        <v>59</v>
      </c>
      <c r="J542">
        <v>82</v>
      </c>
      <c r="K542" s="2">
        <f>Table2[[#This Row],[net sales]]-Table2[[#This Row],[Cost of Goods Sold]]-Table2[[#This Row],[Total Operating Costs]]-Table2[[#This Row],[Finance Expense ]]</f>
        <v>-24.669999999999987</v>
      </c>
      <c r="L542" t="s">
        <v>156</v>
      </c>
    </row>
    <row r="543" spans="1:12" x14ac:dyDescent="0.45">
      <c r="A543" s="1">
        <v>44237</v>
      </c>
      <c r="B543" s="2">
        <v>132.49</v>
      </c>
      <c r="C543">
        <v>0.19</v>
      </c>
      <c r="D543" s="2">
        <v>529.62</v>
      </c>
      <c r="E543" s="2">
        <v>771.17</v>
      </c>
      <c r="F543" t="s">
        <v>151</v>
      </c>
      <c r="G543">
        <v>9</v>
      </c>
      <c r="H543">
        <v>26</v>
      </c>
      <c r="I543">
        <v>19</v>
      </c>
      <c r="J543">
        <v>71</v>
      </c>
      <c r="K543" s="2">
        <f>Table2[[#This Row],[net sales]]-Table2[[#This Row],[Cost of Goods Sold]]-Table2[[#This Row],[Total Operating Costs]]-Table2[[#This Row],[Finance Expense ]]</f>
        <v>78.490000000000009</v>
      </c>
      <c r="L543" t="s">
        <v>156</v>
      </c>
    </row>
    <row r="544" spans="1:12" x14ac:dyDescent="0.45">
      <c r="A544" s="1">
        <v>44238</v>
      </c>
      <c r="B544" s="2">
        <v>233.04</v>
      </c>
      <c r="C544">
        <v>0.22</v>
      </c>
      <c r="D544" s="2">
        <v>615.05999999999995</v>
      </c>
      <c r="E544" s="2">
        <v>666.92</v>
      </c>
      <c r="F544" t="s">
        <v>151</v>
      </c>
      <c r="G544">
        <v>14</v>
      </c>
      <c r="H544">
        <v>17</v>
      </c>
      <c r="I544">
        <v>29</v>
      </c>
      <c r="J544">
        <v>30</v>
      </c>
      <c r="K544" s="2">
        <f>Table2[[#This Row],[net sales]]-Table2[[#This Row],[Cost of Goods Sold]]-Table2[[#This Row],[Total Operating Costs]]-Table2[[#This Row],[Finance Expense ]]</f>
        <v>173.04</v>
      </c>
      <c r="L544" t="s">
        <v>151</v>
      </c>
    </row>
    <row r="545" spans="1:12" x14ac:dyDescent="0.45">
      <c r="A545" s="1">
        <v>44238</v>
      </c>
      <c r="B545" s="2">
        <v>350.35</v>
      </c>
      <c r="C545">
        <v>0.22</v>
      </c>
      <c r="D545" s="2">
        <v>593.15</v>
      </c>
      <c r="E545" s="2">
        <v>583.64</v>
      </c>
      <c r="F545" t="s">
        <v>150</v>
      </c>
      <c r="G545">
        <v>30</v>
      </c>
      <c r="H545">
        <v>83</v>
      </c>
      <c r="I545">
        <v>32</v>
      </c>
      <c r="J545">
        <v>54</v>
      </c>
      <c r="K545" s="2">
        <f>Table2[[#This Row],[net sales]]-Table2[[#This Row],[Cost of Goods Sold]]-Table2[[#This Row],[Total Operating Costs]]-Table2[[#This Row],[Finance Expense ]]</f>
        <v>205.35000000000002</v>
      </c>
      <c r="L545" t="s">
        <v>150</v>
      </c>
    </row>
    <row r="546" spans="1:12" x14ac:dyDescent="0.45">
      <c r="A546" s="1">
        <v>44240</v>
      </c>
      <c r="B546" s="2">
        <v>151.46</v>
      </c>
      <c r="C546">
        <v>0.2</v>
      </c>
      <c r="D546" s="2">
        <v>688.38</v>
      </c>
      <c r="E546" s="2">
        <v>766.96</v>
      </c>
      <c r="F546" t="s">
        <v>150</v>
      </c>
      <c r="G546">
        <v>37</v>
      </c>
      <c r="H546">
        <v>97</v>
      </c>
      <c r="I546">
        <v>97</v>
      </c>
      <c r="J546">
        <v>52</v>
      </c>
      <c r="K546" s="2">
        <f>Table2[[#This Row],[net sales]]-Table2[[#This Row],[Cost of Goods Sold]]-Table2[[#This Row],[Total Operating Costs]]-Table2[[#This Row],[Finance Expense ]]</f>
        <v>-79.539999999999992</v>
      </c>
      <c r="L546" t="s">
        <v>156</v>
      </c>
    </row>
    <row r="547" spans="1:12" x14ac:dyDescent="0.45">
      <c r="A547" s="1">
        <v>44240</v>
      </c>
      <c r="B547" s="2">
        <v>435.75</v>
      </c>
      <c r="C547">
        <v>0.22</v>
      </c>
      <c r="D547" s="2">
        <v>760.04</v>
      </c>
      <c r="E547" s="2">
        <v>688.62</v>
      </c>
      <c r="F547" t="s">
        <v>152</v>
      </c>
      <c r="G547">
        <v>60</v>
      </c>
      <c r="H547">
        <v>1</v>
      </c>
      <c r="I547">
        <v>55</v>
      </c>
      <c r="J547">
        <v>5</v>
      </c>
      <c r="K547" s="2">
        <f>Table2[[#This Row],[net sales]]-Table2[[#This Row],[Cost of Goods Sold]]-Table2[[#This Row],[Total Operating Costs]]-Table2[[#This Row],[Finance Expense ]]</f>
        <v>319.75</v>
      </c>
      <c r="L547" t="s">
        <v>156</v>
      </c>
    </row>
    <row r="548" spans="1:12" x14ac:dyDescent="0.45">
      <c r="A548" s="1">
        <v>44240</v>
      </c>
      <c r="B548" s="2">
        <v>208.44</v>
      </c>
      <c r="C548">
        <v>0.3</v>
      </c>
      <c r="D548" s="2">
        <v>735.75</v>
      </c>
      <c r="E548" s="2">
        <v>657.39</v>
      </c>
      <c r="F548" t="s">
        <v>150</v>
      </c>
      <c r="G548">
        <v>81</v>
      </c>
      <c r="H548">
        <v>28</v>
      </c>
      <c r="I548">
        <v>81</v>
      </c>
      <c r="J548">
        <v>29</v>
      </c>
      <c r="K548" s="2">
        <f>Table2[[#This Row],[net sales]]-Table2[[#This Row],[Cost of Goods Sold]]-Table2[[#This Row],[Total Operating Costs]]-Table2[[#This Row],[Finance Expense ]]</f>
        <v>18.439999999999998</v>
      </c>
      <c r="L548" t="s">
        <v>156</v>
      </c>
    </row>
    <row r="549" spans="1:12" x14ac:dyDescent="0.45">
      <c r="A549" s="1">
        <v>44241</v>
      </c>
      <c r="B549" s="2">
        <v>251.24</v>
      </c>
      <c r="C549">
        <v>0.34</v>
      </c>
      <c r="D549" s="2">
        <v>566.77</v>
      </c>
      <c r="E549" s="2">
        <v>537.12</v>
      </c>
      <c r="F549" t="s">
        <v>150</v>
      </c>
      <c r="G549">
        <v>41</v>
      </c>
      <c r="H549">
        <v>69</v>
      </c>
      <c r="I549">
        <v>95</v>
      </c>
      <c r="J549">
        <v>75</v>
      </c>
      <c r="K549" s="2">
        <f>Table2[[#This Row],[net sales]]-Table2[[#This Row],[Cost of Goods Sold]]-Table2[[#This Row],[Total Operating Costs]]-Table2[[#This Row],[Finance Expense ]]</f>
        <v>46.240000000000009</v>
      </c>
      <c r="L549" t="s">
        <v>156</v>
      </c>
    </row>
    <row r="550" spans="1:12" x14ac:dyDescent="0.45">
      <c r="A550" s="1">
        <v>44241</v>
      </c>
      <c r="B550" s="2">
        <v>244.75</v>
      </c>
      <c r="C550">
        <v>0.33</v>
      </c>
      <c r="D550" s="2">
        <v>674.25</v>
      </c>
      <c r="E550" s="2">
        <v>714.74</v>
      </c>
      <c r="F550" t="s">
        <v>151</v>
      </c>
      <c r="G550">
        <v>89</v>
      </c>
      <c r="H550">
        <v>67</v>
      </c>
      <c r="I550">
        <v>74</v>
      </c>
      <c r="J550">
        <v>23</v>
      </c>
      <c r="K550" s="2">
        <f>Table2[[#This Row],[net sales]]-Table2[[#This Row],[Cost of Goods Sold]]-Table2[[#This Row],[Total Operating Costs]]-Table2[[#This Row],[Finance Expense ]]</f>
        <v>14.75</v>
      </c>
      <c r="L550" t="s">
        <v>156</v>
      </c>
    </row>
    <row r="551" spans="1:12" x14ac:dyDescent="0.45">
      <c r="A551" s="1">
        <v>44241</v>
      </c>
      <c r="B551" s="2">
        <v>227.67</v>
      </c>
      <c r="C551">
        <v>0.24</v>
      </c>
      <c r="D551" s="2">
        <v>612</v>
      </c>
      <c r="E551" s="2">
        <v>756.5</v>
      </c>
      <c r="F551" t="s">
        <v>151</v>
      </c>
      <c r="G551">
        <v>77</v>
      </c>
      <c r="H551">
        <v>56</v>
      </c>
      <c r="I551">
        <v>19</v>
      </c>
      <c r="J551">
        <v>91</v>
      </c>
      <c r="K551" s="2">
        <f>Table2[[#This Row],[net sales]]-Table2[[#This Row],[Cost of Goods Sold]]-Table2[[#This Row],[Total Operating Costs]]-Table2[[#This Row],[Finance Expense ]]</f>
        <v>75.669999999999987</v>
      </c>
      <c r="L551" t="s">
        <v>156</v>
      </c>
    </row>
    <row r="552" spans="1:12" x14ac:dyDescent="0.45">
      <c r="A552" s="1">
        <v>44242</v>
      </c>
      <c r="B552" s="2">
        <v>187.74</v>
      </c>
      <c r="C552">
        <v>0.28000000000000003</v>
      </c>
      <c r="D552" s="2">
        <v>619.76</v>
      </c>
      <c r="E552" s="2">
        <v>569.22</v>
      </c>
      <c r="F552" t="s">
        <v>150</v>
      </c>
      <c r="G552">
        <v>21</v>
      </c>
      <c r="H552">
        <v>73</v>
      </c>
      <c r="I552">
        <v>45</v>
      </c>
      <c r="J552">
        <v>71</v>
      </c>
      <c r="K552" s="2">
        <f>Table2[[#This Row],[net sales]]-Table2[[#This Row],[Cost of Goods Sold]]-Table2[[#This Row],[Total Operating Costs]]-Table2[[#This Row],[Finance Expense ]]</f>
        <v>48.740000000000009</v>
      </c>
      <c r="L552" t="s">
        <v>150</v>
      </c>
    </row>
    <row r="553" spans="1:12" x14ac:dyDescent="0.45">
      <c r="A553" s="1">
        <v>44243</v>
      </c>
      <c r="B553" s="2">
        <v>257.14</v>
      </c>
      <c r="C553">
        <v>0.34</v>
      </c>
      <c r="D553" s="2">
        <v>590.77</v>
      </c>
      <c r="E553" s="2">
        <v>726.04</v>
      </c>
      <c r="F553" t="s">
        <v>151</v>
      </c>
      <c r="G553">
        <v>39</v>
      </c>
      <c r="H553">
        <v>70</v>
      </c>
      <c r="I553">
        <v>86</v>
      </c>
      <c r="J553">
        <v>99</v>
      </c>
      <c r="K553" s="2">
        <f>Table2[[#This Row],[net sales]]-Table2[[#This Row],[Cost of Goods Sold]]-Table2[[#This Row],[Total Operating Costs]]-Table2[[#This Row],[Finance Expense ]]</f>
        <v>62.139999999999986</v>
      </c>
      <c r="L553" t="s">
        <v>156</v>
      </c>
    </row>
    <row r="554" spans="1:12" x14ac:dyDescent="0.45">
      <c r="A554" s="1">
        <v>44243</v>
      </c>
      <c r="B554" s="2">
        <v>435.14</v>
      </c>
      <c r="C554">
        <v>0.28999999999999998</v>
      </c>
      <c r="D554" s="2">
        <v>668.23</v>
      </c>
      <c r="E554" s="2">
        <v>736.74</v>
      </c>
      <c r="F554" t="s">
        <v>151</v>
      </c>
      <c r="G554">
        <v>12</v>
      </c>
      <c r="H554">
        <v>24</v>
      </c>
      <c r="I554">
        <v>3</v>
      </c>
      <c r="J554">
        <v>60</v>
      </c>
      <c r="K554" s="2">
        <f>Table2[[#This Row],[net sales]]-Table2[[#This Row],[Cost of Goods Sold]]-Table2[[#This Row],[Total Operating Costs]]-Table2[[#This Row],[Finance Expense ]]</f>
        <v>396.14</v>
      </c>
      <c r="L554" t="s">
        <v>156</v>
      </c>
    </row>
    <row r="555" spans="1:12" x14ac:dyDescent="0.45">
      <c r="A555" s="1">
        <v>44243</v>
      </c>
      <c r="B555" s="2">
        <v>341.45</v>
      </c>
      <c r="C555">
        <v>0.3</v>
      </c>
      <c r="D555" s="2">
        <v>753.73</v>
      </c>
      <c r="E555" s="2">
        <v>689.47</v>
      </c>
      <c r="F555" t="s">
        <v>151</v>
      </c>
      <c r="G555">
        <v>29</v>
      </c>
      <c r="H555">
        <v>49</v>
      </c>
      <c r="I555">
        <v>16</v>
      </c>
      <c r="J555">
        <v>33</v>
      </c>
      <c r="K555" s="2">
        <f>Table2[[#This Row],[net sales]]-Table2[[#This Row],[Cost of Goods Sold]]-Table2[[#This Row],[Total Operating Costs]]-Table2[[#This Row],[Finance Expense ]]</f>
        <v>247.45</v>
      </c>
      <c r="L555" t="s">
        <v>156</v>
      </c>
    </row>
    <row r="556" spans="1:12" x14ac:dyDescent="0.45">
      <c r="A556" s="1">
        <v>44244</v>
      </c>
      <c r="B556" s="2">
        <v>356.9</v>
      </c>
      <c r="C556">
        <v>0.23</v>
      </c>
      <c r="D556" s="2">
        <v>721.38</v>
      </c>
      <c r="E556" s="2">
        <v>738.26</v>
      </c>
      <c r="F556" t="s">
        <v>150</v>
      </c>
      <c r="G556">
        <v>29</v>
      </c>
      <c r="H556">
        <v>58</v>
      </c>
      <c r="I556">
        <v>48</v>
      </c>
      <c r="J556">
        <v>14</v>
      </c>
      <c r="K556" s="2">
        <f>Table2[[#This Row],[net sales]]-Table2[[#This Row],[Cost of Goods Sold]]-Table2[[#This Row],[Total Operating Costs]]-Table2[[#This Row],[Finance Expense ]]</f>
        <v>221.89999999999998</v>
      </c>
      <c r="L556" t="s">
        <v>156</v>
      </c>
    </row>
    <row r="557" spans="1:12" x14ac:dyDescent="0.45">
      <c r="A557" s="1">
        <v>44244</v>
      </c>
      <c r="B557" s="2">
        <v>469.19</v>
      </c>
      <c r="C557">
        <v>0.34</v>
      </c>
      <c r="D557" s="2">
        <v>704.68</v>
      </c>
      <c r="E557" s="2">
        <v>729.86</v>
      </c>
      <c r="F557" t="s">
        <v>150</v>
      </c>
      <c r="G557">
        <v>83</v>
      </c>
      <c r="H557">
        <v>89</v>
      </c>
      <c r="I557">
        <v>96</v>
      </c>
      <c r="J557">
        <v>5</v>
      </c>
      <c r="K557" s="2">
        <f>Table2[[#This Row],[net sales]]-Table2[[#This Row],[Cost of Goods Sold]]-Table2[[#This Row],[Total Operating Costs]]-Table2[[#This Row],[Finance Expense ]]</f>
        <v>201.19</v>
      </c>
      <c r="L557" t="s">
        <v>156</v>
      </c>
    </row>
    <row r="558" spans="1:12" x14ac:dyDescent="0.45">
      <c r="A558" s="1">
        <v>44244</v>
      </c>
      <c r="B558" s="2">
        <v>420.5</v>
      </c>
      <c r="C558">
        <v>0.24</v>
      </c>
      <c r="D558" s="2">
        <v>594.09</v>
      </c>
      <c r="E558" s="2">
        <v>588.75</v>
      </c>
      <c r="F558" t="s">
        <v>151</v>
      </c>
      <c r="G558">
        <v>42</v>
      </c>
      <c r="H558">
        <v>29</v>
      </c>
      <c r="I558">
        <v>1</v>
      </c>
      <c r="J558">
        <v>92</v>
      </c>
      <c r="K558" s="2">
        <f>Table2[[#This Row],[net sales]]-Table2[[#This Row],[Cost of Goods Sold]]-Table2[[#This Row],[Total Operating Costs]]-Table2[[#This Row],[Finance Expense ]]</f>
        <v>348.5</v>
      </c>
      <c r="L558" t="s">
        <v>156</v>
      </c>
    </row>
    <row r="559" spans="1:12" x14ac:dyDescent="0.45">
      <c r="A559" s="1">
        <v>44245</v>
      </c>
      <c r="B559" s="2">
        <v>126.92</v>
      </c>
      <c r="C559">
        <v>0.27</v>
      </c>
      <c r="D559" s="2">
        <v>698.29</v>
      </c>
      <c r="E559" s="2">
        <v>563.04</v>
      </c>
      <c r="F559" t="s">
        <v>151</v>
      </c>
      <c r="G559">
        <v>59</v>
      </c>
      <c r="H559">
        <v>74</v>
      </c>
      <c r="I559">
        <v>64</v>
      </c>
      <c r="J559">
        <v>63</v>
      </c>
      <c r="K559" s="2">
        <f>Table2[[#This Row],[net sales]]-Table2[[#This Row],[Cost of Goods Sold]]-Table2[[#This Row],[Total Operating Costs]]-Table2[[#This Row],[Finance Expense ]]</f>
        <v>-70.08</v>
      </c>
      <c r="L559" t="s">
        <v>151</v>
      </c>
    </row>
    <row r="560" spans="1:12" x14ac:dyDescent="0.45">
      <c r="A560" s="1">
        <v>44245</v>
      </c>
      <c r="B560" s="2">
        <v>263.39</v>
      </c>
      <c r="C560">
        <v>0.2</v>
      </c>
      <c r="D560" s="2">
        <v>562.54999999999995</v>
      </c>
      <c r="E560" s="2">
        <v>744.74</v>
      </c>
      <c r="F560" t="s">
        <v>151</v>
      </c>
      <c r="G560">
        <v>71</v>
      </c>
      <c r="H560">
        <v>50</v>
      </c>
      <c r="I560">
        <v>33</v>
      </c>
      <c r="J560">
        <v>91</v>
      </c>
      <c r="K560" s="2">
        <f>Table2[[#This Row],[net sales]]-Table2[[#This Row],[Cost of Goods Sold]]-Table2[[#This Row],[Total Operating Costs]]-Table2[[#This Row],[Finance Expense ]]</f>
        <v>109.38999999999999</v>
      </c>
      <c r="L560" t="s">
        <v>156</v>
      </c>
    </row>
    <row r="561" spans="1:12" x14ac:dyDescent="0.45">
      <c r="A561" s="1">
        <v>44245</v>
      </c>
      <c r="B561" s="2">
        <v>138.66</v>
      </c>
      <c r="C561">
        <v>0.3</v>
      </c>
      <c r="D561" s="2">
        <v>625.73</v>
      </c>
      <c r="E561" s="2">
        <v>579.28</v>
      </c>
      <c r="F561" t="s">
        <v>150</v>
      </c>
      <c r="G561">
        <v>19</v>
      </c>
      <c r="H561">
        <v>99</v>
      </c>
      <c r="I561">
        <v>54</v>
      </c>
      <c r="J561">
        <v>89</v>
      </c>
      <c r="K561" s="2">
        <f>Table2[[#This Row],[net sales]]-Table2[[#This Row],[Cost of Goods Sold]]-Table2[[#This Row],[Total Operating Costs]]-Table2[[#This Row],[Finance Expense ]]</f>
        <v>-33.340000000000003</v>
      </c>
      <c r="L561" t="s">
        <v>150</v>
      </c>
    </row>
    <row r="562" spans="1:12" x14ac:dyDescent="0.45">
      <c r="A562" s="1">
        <v>44246</v>
      </c>
      <c r="B562" s="2">
        <v>208.95</v>
      </c>
      <c r="C562">
        <v>0.26</v>
      </c>
      <c r="D562" s="2">
        <v>564.96</v>
      </c>
      <c r="E562" s="2">
        <v>616.48</v>
      </c>
      <c r="F562" t="s">
        <v>150</v>
      </c>
      <c r="G562">
        <v>67</v>
      </c>
      <c r="H562">
        <v>29</v>
      </c>
      <c r="I562">
        <v>100</v>
      </c>
      <c r="J562">
        <v>32</v>
      </c>
      <c r="K562" s="2">
        <f>Table2[[#This Row],[net sales]]-Table2[[#This Row],[Cost of Goods Sold]]-Table2[[#This Row],[Total Operating Costs]]-Table2[[#This Row],[Finance Expense ]]</f>
        <v>12.949999999999989</v>
      </c>
      <c r="L562" t="s">
        <v>156</v>
      </c>
    </row>
    <row r="563" spans="1:12" x14ac:dyDescent="0.45">
      <c r="A563" s="1">
        <v>44246</v>
      </c>
      <c r="B563" s="2">
        <v>340.84</v>
      </c>
      <c r="C563">
        <v>0.31</v>
      </c>
      <c r="D563" s="2">
        <v>634.17999999999995</v>
      </c>
      <c r="E563" s="2">
        <v>760.4</v>
      </c>
      <c r="F563" t="s">
        <v>151</v>
      </c>
      <c r="G563">
        <v>84</v>
      </c>
      <c r="H563">
        <v>57</v>
      </c>
      <c r="I563">
        <v>62</v>
      </c>
      <c r="J563">
        <v>31</v>
      </c>
      <c r="K563" s="2">
        <f>Table2[[#This Row],[net sales]]-Table2[[#This Row],[Cost of Goods Sold]]-Table2[[#This Row],[Total Operating Costs]]-Table2[[#This Row],[Finance Expense ]]</f>
        <v>137.83999999999997</v>
      </c>
      <c r="L563" t="s">
        <v>156</v>
      </c>
    </row>
    <row r="564" spans="1:12" x14ac:dyDescent="0.45">
      <c r="A564" s="1">
        <v>44246</v>
      </c>
      <c r="B564" s="2">
        <v>135.26</v>
      </c>
      <c r="C564">
        <v>0.35</v>
      </c>
      <c r="D564" s="2">
        <v>752.87</v>
      </c>
      <c r="E564" s="2">
        <v>763.46</v>
      </c>
      <c r="F564" t="s">
        <v>151</v>
      </c>
      <c r="G564">
        <v>4</v>
      </c>
      <c r="H564">
        <v>23</v>
      </c>
      <c r="I564">
        <v>17</v>
      </c>
      <c r="J564">
        <v>50</v>
      </c>
      <c r="K564" s="2">
        <f>Table2[[#This Row],[net sales]]-Table2[[#This Row],[Cost of Goods Sold]]-Table2[[#This Row],[Total Operating Costs]]-Table2[[#This Row],[Finance Expense ]]</f>
        <v>91.259999999999991</v>
      </c>
      <c r="L564" t="s">
        <v>156</v>
      </c>
    </row>
    <row r="565" spans="1:12" x14ac:dyDescent="0.45">
      <c r="A565" s="1">
        <v>44246</v>
      </c>
      <c r="B565" s="2">
        <v>272.08999999999997</v>
      </c>
      <c r="C565">
        <v>0.19</v>
      </c>
      <c r="D565" s="2">
        <v>518</v>
      </c>
      <c r="E565" s="2">
        <v>675.41</v>
      </c>
      <c r="F565" t="s">
        <v>151</v>
      </c>
      <c r="G565">
        <v>24</v>
      </c>
      <c r="H565">
        <v>35</v>
      </c>
      <c r="I565">
        <v>21</v>
      </c>
      <c r="J565">
        <v>80</v>
      </c>
      <c r="K565" s="2">
        <f>Table2[[#This Row],[net sales]]-Table2[[#This Row],[Cost of Goods Sold]]-Table2[[#This Row],[Total Operating Costs]]-Table2[[#This Row],[Finance Expense ]]</f>
        <v>192.08999999999997</v>
      </c>
      <c r="L565" t="s">
        <v>156</v>
      </c>
    </row>
    <row r="566" spans="1:12" x14ac:dyDescent="0.45">
      <c r="A566" s="1">
        <v>44246</v>
      </c>
      <c r="B566" s="2">
        <v>163.91</v>
      </c>
      <c r="C566">
        <v>0.28999999999999998</v>
      </c>
      <c r="D566" s="2">
        <v>791.65</v>
      </c>
      <c r="E566" s="2">
        <v>675.1</v>
      </c>
      <c r="F566" t="s">
        <v>151</v>
      </c>
      <c r="G566">
        <v>16</v>
      </c>
      <c r="H566">
        <v>11</v>
      </c>
      <c r="I566">
        <v>35</v>
      </c>
      <c r="J566">
        <v>42</v>
      </c>
      <c r="K566" s="2">
        <f>Table2[[#This Row],[net sales]]-Table2[[#This Row],[Cost of Goods Sold]]-Table2[[#This Row],[Total Operating Costs]]-Table2[[#This Row],[Finance Expense ]]</f>
        <v>101.91</v>
      </c>
      <c r="L566" t="s">
        <v>156</v>
      </c>
    </row>
    <row r="567" spans="1:12" x14ac:dyDescent="0.45">
      <c r="A567" s="1">
        <v>44246</v>
      </c>
      <c r="B567" s="2">
        <v>223.17</v>
      </c>
      <c r="C567">
        <v>0.34</v>
      </c>
      <c r="D567" s="2">
        <v>557.25</v>
      </c>
      <c r="E567" s="2">
        <v>602.70000000000005</v>
      </c>
      <c r="F567" t="s">
        <v>151</v>
      </c>
      <c r="G567">
        <v>5</v>
      </c>
      <c r="H567">
        <v>97</v>
      </c>
      <c r="I567">
        <v>12</v>
      </c>
      <c r="J567">
        <v>45</v>
      </c>
      <c r="K567" s="2">
        <f>Table2[[#This Row],[net sales]]-Table2[[#This Row],[Cost of Goods Sold]]-Table2[[#This Row],[Total Operating Costs]]-Table2[[#This Row],[Finance Expense ]]</f>
        <v>109.16999999999999</v>
      </c>
      <c r="L567" t="s">
        <v>151</v>
      </c>
    </row>
    <row r="568" spans="1:12" x14ac:dyDescent="0.45">
      <c r="A568" s="1">
        <v>44247</v>
      </c>
      <c r="B568" s="2">
        <v>175.93</v>
      </c>
      <c r="C568">
        <v>0.33</v>
      </c>
      <c r="D568" s="2">
        <v>536.77</v>
      </c>
      <c r="E568" s="2">
        <v>611.75</v>
      </c>
      <c r="F568" t="s">
        <v>150</v>
      </c>
      <c r="G568">
        <v>20</v>
      </c>
      <c r="H568">
        <v>35</v>
      </c>
      <c r="I568">
        <v>17</v>
      </c>
      <c r="J568">
        <v>71</v>
      </c>
      <c r="K568" s="2">
        <f>Table2[[#This Row],[net sales]]-Table2[[#This Row],[Cost of Goods Sold]]-Table2[[#This Row],[Total Operating Costs]]-Table2[[#This Row],[Finance Expense ]]</f>
        <v>103.93</v>
      </c>
      <c r="L568" t="s">
        <v>156</v>
      </c>
    </row>
    <row r="569" spans="1:12" x14ac:dyDescent="0.45">
      <c r="A569" s="1">
        <v>44247</v>
      </c>
      <c r="B569" s="2">
        <v>403.96</v>
      </c>
      <c r="C569">
        <v>0.3</v>
      </c>
      <c r="D569" s="2">
        <v>531.45000000000005</v>
      </c>
      <c r="E569" s="2">
        <v>742.89</v>
      </c>
      <c r="F569" t="s">
        <v>151</v>
      </c>
      <c r="G569">
        <v>3</v>
      </c>
      <c r="H569">
        <v>62</v>
      </c>
      <c r="I569">
        <v>26</v>
      </c>
      <c r="J569">
        <v>40</v>
      </c>
      <c r="K569" s="2">
        <f>Table2[[#This Row],[net sales]]-Table2[[#This Row],[Cost of Goods Sold]]-Table2[[#This Row],[Total Operating Costs]]-Table2[[#This Row],[Finance Expense ]]</f>
        <v>312.95999999999998</v>
      </c>
      <c r="L569" t="s">
        <v>156</v>
      </c>
    </row>
    <row r="570" spans="1:12" x14ac:dyDescent="0.45">
      <c r="A570" s="1">
        <v>44247</v>
      </c>
      <c r="B570" s="2">
        <v>208.96</v>
      </c>
      <c r="C570">
        <v>0.22</v>
      </c>
      <c r="D570" s="2">
        <v>607.63</v>
      </c>
      <c r="E570" s="2">
        <v>601.78</v>
      </c>
      <c r="F570" t="s">
        <v>151</v>
      </c>
      <c r="G570">
        <v>56</v>
      </c>
      <c r="H570">
        <v>10</v>
      </c>
      <c r="I570">
        <v>50</v>
      </c>
      <c r="J570">
        <v>35</v>
      </c>
      <c r="K570" s="2">
        <f>Table2[[#This Row],[net sales]]-Table2[[#This Row],[Cost of Goods Sold]]-Table2[[#This Row],[Total Operating Costs]]-Table2[[#This Row],[Finance Expense ]]</f>
        <v>92.960000000000008</v>
      </c>
      <c r="L570" t="s">
        <v>151</v>
      </c>
    </row>
    <row r="571" spans="1:12" x14ac:dyDescent="0.45">
      <c r="A571" s="1">
        <v>44247</v>
      </c>
      <c r="B571" s="2">
        <v>462.07</v>
      </c>
      <c r="C571">
        <v>0.21</v>
      </c>
      <c r="D571" s="2">
        <v>635.42999999999995</v>
      </c>
      <c r="E571" s="2">
        <v>599.91</v>
      </c>
      <c r="F571" t="s">
        <v>152</v>
      </c>
      <c r="G571">
        <v>8</v>
      </c>
      <c r="H571">
        <v>43</v>
      </c>
      <c r="I571">
        <v>98</v>
      </c>
      <c r="J571">
        <v>29</v>
      </c>
      <c r="K571" s="2">
        <f>Table2[[#This Row],[net sales]]-Table2[[#This Row],[Cost of Goods Sold]]-Table2[[#This Row],[Total Operating Costs]]-Table2[[#This Row],[Finance Expense ]]</f>
        <v>313.07</v>
      </c>
      <c r="L571" t="s">
        <v>156</v>
      </c>
    </row>
    <row r="572" spans="1:12" x14ac:dyDescent="0.45">
      <c r="A572" s="1">
        <v>44247</v>
      </c>
      <c r="B572" s="2">
        <v>114.17</v>
      </c>
      <c r="C572">
        <v>0.28000000000000003</v>
      </c>
      <c r="D572" s="2">
        <v>561.03</v>
      </c>
      <c r="E572" s="2">
        <v>706.51</v>
      </c>
      <c r="F572" t="s">
        <v>150</v>
      </c>
      <c r="G572">
        <v>1</v>
      </c>
      <c r="H572">
        <v>16</v>
      </c>
      <c r="I572">
        <v>32</v>
      </c>
      <c r="J572">
        <v>78</v>
      </c>
      <c r="K572" s="2">
        <f>Table2[[#This Row],[net sales]]-Table2[[#This Row],[Cost of Goods Sold]]-Table2[[#This Row],[Total Operating Costs]]-Table2[[#This Row],[Finance Expense ]]</f>
        <v>65.17</v>
      </c>
      <c r="L572" t="s">
        <v>156</v>
      </c>
    </row>
    <row r="573" spans="1:12" x14ac:dyDescent="0.45">
      <c r="A573" s="1">
        <v>44248</v>
      </c>
      <c r="B573" s="2">
        <v>436.67</v>
      </c>
      <c r="C573">
        <v>0.28999999999999998</v>
      </c>
      <c r="D573" s="2">
        <v>541</v>
      </c>
      <c r="E573" s="2">
        <v>536.58000000000004</v>
      </c>
      <c r="F573" t="s">
        <v>151</v>
      </c>
      <c r="G573">
        <v>46</v>
      </c>
      <c r="H573">
        <v>4</v>
      </c>
      <c r="I573">
        <v>92</v>
      </c>
      <c r="J573">
        <v>6</v>
      </c>
      <c r="K573" s="2">
        <f>Table2[[#This Row],[net sales]]-Table2[[#This Row],[Cost of Goods Sold]]-Table2[[#This Row],[Total Operating Costs]]-Table2[[#This Row],[Finance Expense ]]</f>
        <v>294.67</v>
      </c>
      <c r="L573" t="s">
        <v>151</v>
      </c>
    </row>
    <row r="574" spans="1:12" hidden="1" x14ac:dyDescent="0.45">
      <c r="A574" s="1">
        <v>44239</v>
      </c>
      <c r="B574" s="2">
        <v>397.98</v>
      </c>
      <c r="C574">
        <v>0.27</v>
      </c>
      <c r="D574" s="2">
        <v>502.14</v>
      </c>
      <c r="E574" s="2">
        <v>604.16</v>
      </c>
      <c r="F574" t="s">
        <v>152</v>
      </c>
      <c r="G574">
        <v>20</v>
      </c>
      <c r="H574">
        <v>31</v>
      </c>
      <c r="I574">
        <v>97</v>
      </c>
      <c r="J574">
        <v>90</v>
      </c>
      <c r="K574" s="2">
        <f>Table2[[#This Row],[net sales]]-Table2[[#This Row],[Cost of Goods Sold]]-Table2[[#This Row],[Total Operating Costs]]-Table2[[#This Row],[Finance Expense ]]</f>
        <v>249.98000000000002</v>
      </c>
      <c r="L574" t="s">
        <v>152</v>
      </c>
    </row>
    <row r="575" spans="1:12" x14ac:dyDescent="0.45">
      <c r="A575" s="1">
        <v>44248</v>
      </c>
      <c r="B575" s="2">
        <v>366.71</v>
      </c>
      <c r="C575">
        <v>0.31</v>
      </c>
      <c r="D575" s="2">
        <v>691.13</v>
      </c>
      <c r="E575" s="2">
        <v>593.04999999999995</v>
      </c>
      <c r="F575" t="s">
        <v>151</v>
      </c>
      <c r="G575">
        <v>87</v>
      </c>
      <c r="H575">
        <v>23</v>
      </c>
      <c r="I575">
        <v>73</v>
      </c>
      <c r="J575">
        <v>88</v>
      </c>
      <c r="K575" s="2">
        <f>Table2[[#This Row],[net sales]]-Table2[[#This Row],[Cost of Goods Sold]]-Table2[[#This Row],[Total Operating Costs]]-Table2[[#This Row],[Finance Expense ]]</f>
        <v>183.70999999999998</v>
      </c>
      <c r="L575" t="s">
        <v>156</v>
      </c>
    </row>
    <row r="576" spans="1:12" x14ac:dyDescent="0.45">
      <c r="A576" s="1">
        <v>44249</v>
      </c>
      <c r="B576" s="2">
        <v>240.69</v>
      </c>
      <c r="C576">
        <v>0.23</v>
      </c>
      <c r="D576" s="2">
        <v>686.75</v>
      </c>
      <c r="E576" s="2">
        <v>592.21</v>
      </c>
      <c r="F576" t="s">
        <v>150</v>
      </c>
      <c r="G576">
        <v>32</v>
      </c>
      <c r="H576">
        <v>16</v>
      </c>
      <c r="I576">
        <v>95</v>
      </c>
      <c r="J576">
        <v>99</v>
      </c>
      <c r="K576" s="2">
        <f>Table2[[#This Row],[net sales]]-Table2[[#This Row],[Cost of Goods Sold]]-Table2[[#This Row],[Total Operating Costs]]-Table2[[#This Row],[Finance Expense ]]</f>
        <v>97.69</v>
      </c>
      <c r="L576" t="s">
        <v>156</v>
      </c>
    </row>
    <row r="577" spans="1:12" x14ac:dyDescent="0.45">
      <c r="A577" s="1">
        <v>44249</v>
      </c>
      <c r="B577" s="2">
        <v>241.03</v>
      </c>
      <c r="C577">
        <v>0.32</v>
      </c>
      <c r="D577" s="2">
        <v>787.92</v>
      </c>
      <c r="E577" s="2">
        <v>580.53</v>
      </c>
      <c r="F577" t="s">
        <v>151</v>
      </c>
      <c r="G577">
        <v>99</v>
      </c>
      <c r="H577">
        <v>16</v>
      </c>
      <c r="I577">
        <v>77</v>
      </c>
      <c r="J577">
        <v>76</v>
      </c>
      <c r="K577" s="2">
        <f>Table2[[#This Row],[net sales]]-Table2[[#This Row],[Cost of Goods Sold]]-Table2[[#This Row],[Total Operating Costs]]-Table2[[#This Row],[Finance Expense ]]</f>
        <v>49.03</v>
      </c>
      <c r="L577" t="s">
        <v>156</v>
      </c>
    </row>
    <row r="578" spans="1:12" x14ac:dyDescent="0.45">
      <c r="A578" s="1">
        <v>44249</v>
      </c>
      <c r="B578" s="2">
        <v>256.44</v>
      </c>
      <c r="C578">
        <v>0.27</v>
      </c>
      <c r="D578" s="2">
        <v>513.96</v>
      </c>
      <c r="E578" s="2">
        <v>693.78</v>
      </c>
      <c r="F578" t="s">
        <v>151</v>
      </c>
      <c r="G578">
        <v>82</v>
      </c>
      <c r="H578">
        <v>65</v>
      </c>
      <c r="I578">
        <v>70</v>
      </c>
      <c r="J578">
        <v>72</v>
      </c>
      <c r="K578" s="2">
        <f>Table2[[#This Row],[net sales]]-Table2[[#This Row],[Cost of Goods Sold]]-Table2[[#This Row],[Total Operating Costs]]-Table2[[#This Row],[Finance Expense ]]</f>
        <v>39.44</v>
      </c>
      <c r="L578" t="s">
        <v>151</v>
      </c>
    </row>
    <row r="579" spans="1:12" x14ac:dyDescent="0.45">
      <c r="A579" s="1">
        <v>44249</v>
      </c>
      <c r="B579" s="2">
        <v>294.99</v>
      </c>
      <c r="C579">
        <v>0.3</v>
      </c>
      <c r="D579" s="2">
        <v>793.44</v>
      </c>
      <c r="E579" s="2">
        <v>542.6</v>
      </c>
      <c r="F579" t="s">
        <v>151</v>
      </c>
      <c r="G579">
        <v>85</v>
      </c>
      <c r="H579">
        <v>84</v>
      </c>
      <c r="I579">
        <v>24</v>
      </c>
      <c r="J579">
        <v>65</v>
      </c>
      <c r="K579" s="2">
        <f>Table2[[#This Row],[net sales]]-Table2[[#This Row],[Cost of Goods Sold]]-Table2[[#This Row],[Total Operating Costs]]-Table2[[#This Row],[Finance Expense ]]</f>
        <v>101.99000000000001</v>
      </c>
      <c r="L579" t="s">
        <v>151</v>
      </c>
    </row>
    <row r="580" spans="1:12" x14ac:dyDescent="0.45">
      <c r="A580" s="1">
        <v>44250</v>
      </c>
      <c r="B580" s="2">
        <v>425.44</v>
      </c>
      <c r="C580">
        <v>0.26</v>
      </c>
      <c r="D580" s="2">
        <v>504.61</v>
      </c>
      <c r="E580" s="2">
        <v>673.15</v>
      </c>
      <c r="F580" t="s">
        <v>151</v>
      </c>
      <c r="G580">
        <v>70</v>
      </c>
      <c r="H580">
        <v>29</v>
      </c>
      <c r="I580">
        <v>5</v>
      </c>
      <c r="J580">
        <v>68</v>
      </c>
      <c r="K580" s="2">
        <f>Table2[[#This Row],[net sales]]-Table2[[#This Row],[Cost of Goods Sold]]-Table2[[#This Row],[Total Operating Costs]]-Table2[[#This Row],[Finance Expense ]]</f>
        <v>321.44</v>
      </c>
      <c r="L580" t="s">
        <v>151</v>
      </c>
    </row>
    <row r="581" spans="1:12" x14ac:dyDescent="0.45">
      <c r="A581" s="1">
        <v>44250</v>
      </c>
      <c r="B581" s="2">
        <v>203.51</v>
      </c>
      <c r="C581">
        <v>0.28000000000000003</v>
      </c>
      <c r="D581" s="2">
        <v>690.8</v>
      </c>
      <c r="E581" s="2">
        <v>599.39</v>
      </c>
      <c r="F581" t="s">
        <v>151</v>
      </c>
      <c r="G581">
        <v>44</v>
      </c>
      <c r="H581">
        <v>77</v>
      </c>
      <c r="I581">
        <v>15</v>
      </c>
      <c r="J581">
        <v>79</v>
      </c>
      <c r="K581" s="2">
        <f>Table2[[#This Row],[net sales]]-Table2[[#This Row],[Cost of Goods Sold]]-Table2[[#This Row],[Total Operating Costs]]-Table2[[#This Row],[Finance Expense ]]</f>
        <v>67.509999999999991</v>
      </c>
      <c r="L581" t="s">
        <v>151</v>
      </c>
    </row>
    <row r="582" spans="1:12" x14ac:dyDescent="0.45">
      <c r="A582" s="1">
        <v>44250</v>
      </c>
      <c r="B582" s="2">
        <v>171.47</v>
      </c>
      <c r="C582">
        <v>0.3</v>
      </c>
      <c r="D582" s="2">
        <v>571.21</v>
      </c>
      <c r="E582" s="2">
        <v>735.58</v>
      </c>
      <c r="F582" t="s">
        <v>151</v>
      </c>
      <c r="G582">
        <v>5</v>
      </c>
      <c r="H582">
        <v>4</v>
      </c>
      <c r="I582">
        <v>96</v>
      </c>
      <c r="J582">
        <v>37</v>
      </c>
      <c r="K582" s="2">
        <f>Table2[[#This Row],[net sales]]-Table2[[#This Row],[Cost of Goods Sold]]-Table2[[#This Row],[Total Operating Costs]]-Table2[[#This Row],[Finance Expense ]]</f>
        <v>66.47</v>
      </c>
      <c r="L582" t="s">
        <v>156</v>
      </c>
    </row>
    <row r="583" spans="1:12" x14ac:dyDescent="0.45">
      <c r="A583" s="1">
        <v>44251</v>
      </c>
      <c r="B583" s="2">
        <v>488.59</v>
      </c>
      <c r="C583">
        <v>0.28000000000000003</v>
      </c>
      <c r="D583" s="2">
        <v>513.21</v>
      </c>
      <c r="E583" s="2">
        <v>669.64</v>
      </c>
      <c r="F583" t="s">
        <v>150</v>
      </c>
      <c r="G583">
        <v>90</v>
      </c>
      <c r="H583">
        <v>68</v>
      </c>
      <c r="I583">
        <v>22</v>
      </c>
      <c r="J583">
        <v>94</v>
      </c>
      <c r="K583" s="2">
        <f>Table2[[#This Row],[net sales]]-Table2[[#This Row],[Cost of Goods Sold]]-Table2[[#This Row],[Total Operating Costs]]-Table2[[#This Row],[Finance Expense ]]</f>
        <v>308.58999999999997</v>
      </c>
      <c r="L583" t="s">
        <v>156</v>
      </c>
    </row>
    <row r="584" spans="1:12" x14ac:dyDescent="0.45">
      <c r="A584" s="1">
        <v>44252</v>
      </c>
      <c r="B584" s="2">
        <v>280.58</v>
      </c>
      <c r="C584">
        <v>0.23</v>
      </c>
      <c r="D584" s="2">
        <v>540.67999999999995</v>
      </c>
      <c r="E584" s="2">
        <v>785.14</v>
      </c>
      <c r="F584" t="s">
        <v>151</v>
      </c>
      <c r="G584">
        <v>87</v>
      </c>
      <c r="H584">
        <v>8</v>
      </c>
      <c r="I584">
        <v>27</v>
      </c>
      <c r="J584">
        <v>43</v>
      </c>
      <c r="K584" s="2">
        <f>Table2[[#This Row],[net sales]]-Table2[[#This Row],[Cost of Goods Sold]]-Table2[[#This Row],[Total Operating Costs]]-Table2[[#This Row],[Finance Expense ]]</f>
        <v>158.57999999999998</v>
      </c>
      <c r="L584" t="s">
        <v>156</v>
      </c>
    </row>
    <row r="585" spans="1:12" x14ac:dyDescent="0.45">
      <c r="A585" s="1">
        <v>44252</v>
      </c>
      <c r="B585" s="2">
        <v>310.33</v>
      </c>
      <c r="C585">
        <v>0.31</v>
      </c>
      <c r="D585" s="2">
        <v>546.66</v>
      </c>
      <c r="E585" s="2">
        <v>573.14</v>
      </c>
      <c r="F585" t="s">
        <v>150</v>
      </c>
      <c r="G585">
        <v>56</v>
      </c>
      <c r="H585">
        <v>10</v>
      </c>
      <c r="I585">
        <v>94</v>
      </c>
      <c r="J585">
        <v>80</v>
      </c>
      <c r="K585" s="2">
        <f>Table2[[#This Row],[net sales]]-Table2[[#This Row],[Cost of Goods Sold]]-Table2[[#This Row],[Total Operating Costs]]-Table2[[#This Row],[Finance Expense ]]</f>
        <v>150.32999999999998</v>
      </c>
      <c r="L585" t="s">
        <v>150</v>
      </c>
    </row>
    <row r="586" spans="1:12" x14ac:dyDescent="0.45">
      <c r="A586" s="1">
        <v>44253</v>
      </c>
      <c r="B586" s="2">
        <v>490.21</v>
      </c>
      <c r="C586">
        <v>0.22</v>
      </c>
      <c r="D586" s="2">
        <v>679.67</v>
      </c>
      <c r="E586" s="2">
        <v>651.75</v>
      </c>
      <c r="F586" t="s">
        <v>150</v>
      </c>
      <c r="G586">
        <v>10</v>
      </c>
      <c r="H586">
        <v>32</v>
      </c>
      <c r="I586">
        <v>10</v>
      </c>
      <c r="J586">
        <v>49</v>
      </c>
      <c r="K586" s="2">
        <f>Table2[[#This Row],[net sales]]-Table2[[#This Row],[Cost of Goods Sold]]-Table2[[#This Row],[Total Operating Costs]]-Table2[[#This Row],[Finance Expense ]]</f>
        <v>438.21</v>
      </c>
      <c r="L586" t="s">
        <v>156</v>
      </c>
    </row>
    <row r="587" spans="1:12" x14ac:dyDescent="0.45">
      <c r="A587" s="1">
        <v>44253</v>
      </c>
      <c r="B587" s="2">
        <v>464.25</v>
      </c>
      <c r="C587">
        <v>0.34</v>
      </c>
      <c r="D587" s="2">
        <v>512.69000000000005</v>
      </c>
      <c r="E587" s="2">
        <v>694.31</v>
      </c>
      <c r="F587" t="s">
        <v>151</v>
      </c>
      <c r="G587">
        <v>12</v>
      </c>
      <c r="H587">
        <v>31</v>
      </c>
      <c r="I587">
        <v>94</v>
      </c>
      <c r="J587">
        <v>11</v>
      </c>
      <c r="K587" s="2">
        <f>Table2[[#This Row],[net sales]]-Table2[[#This Row],[Cost of Goods Sold]]-Table2[[#This Row],[Total Operating Costs]]-Table2[[#This Row],[Finance Expense ]]</f>
        <v>327.25</v>
      </c>
      <c r="L587" t="s">
        <v>156</v>
      </c>
    </row>
    <row r="588" spans="1:12" x14ac:dyDescent="0.45">
      <c r="A588" s="1">
        <v>44253</v>
      </c>
      <c r="B588" s="2">
        <v>429.45</v>
      </c>
      <c r="C588">
        <v>0.2</v>
      </c>
      <c r="D588" s="2">
        <v>694.44</v>
      </c>
      <c r="E588" s="2">
        <v>643.72</v>
      </c>
      <c r="F588" t="s">
        <v>152</v>
      </c>
      <c r="G588">
        <v>86</v>
      </c>
      <c r="H588">
        <v>26</v>
      </c>
      <c r="I588">
        <v>2</v>
      </c>
      <c r="J588">
        <v>83</v>
      </c>
      <c r="K588" s="2">
        <f>Table2[[#This Row],[net sales]]-Table2[[#This Row],[Cost of Goods Sold]]-Table2[[#This Row],[Total Operating Costs]]-Table2[[#This Row],[Finance Expense ]]</f>
        <v>315.45</v>
      </c>
      <c r="L588" t="s">
        <v>156</v>
      </c>
    </row>
    <row r="589" spans="1:12" x14ac:dyDescent="0.45">
      <c r="A589" s="1">
        <v>44253</v>
      </c>
      <c r="B589" s="2">
        <v>117.4</v>
      </c>
      <c r="C589">
        <v>0.2</v>
      </c>
      <c r="D589" s="2">
        <v>581.77</v>
      </c>
      <c r="E589" s="2">
        <v>579.55999999999995</v>
      </c>
      <c r="F589" t="s">
        <v>150</v>
      </c>
      <c r="G589">
        <v>26</v>
      </c>
      <c r="H589">
        <v>82</v>
      </c>
      <c r="I589">
        <v>81</v>
      </c>
      <c r="J589">
        <v>98</v>
      </c>
      <c r="K589" s="2">
        <f>Table2[[#This Row],[net sales]]-Table2[[#This Row],[Cost of Goods Sold]]-Table2[[#This Row],[Total Operating Costs]]-Table2[[#This Row],[Finance Expense ]]</f>
        <v>-71.599999999999994</v>
      </c>
      <c r="L589" t="s">
        <v>150</v>
      </c>
    </row>
    <row r="590" spans="1:12" x14ac:dyDescent="0.45">
      <c r="A590" s="1">
        <v>44253</v>
      </c>
      <c r="B590" s="2">
        <v>273.76</v>
      </c>
      <c r="C590">
        <v>0.19</v>
      </c>
      <c r="D590" s="2">
        <v>699.57</v>
      </c>
      <c r="E590" s="2">
        <v>613.92999999999995</v>
      </c>
      <c r="F590" t="s">
        <v>151</v>
      </c>
      <c r="G590">
        <v>13</v>
      </c>
      <c r="H590">
        <v>66</v>
      </c>
      <c r="I590">
        <v>9</v>
      </c>
      <c r="J590">
        <v>36</v>
      </c>
      <c r="K590" s="2">
        <f>Table2[[#This Row],[net sales]]-Table2[[#This Row],[Cost of Goods Sold]]-Table2[[#This Row],[Total Operating Costs]]-Table2[[#This Row],[Finance Expense ]]</f>
        <v>185.76</v>
      </c>
      <c r="L590" t="s">
        <v>156</v>
      </c>
    </row>
    <row r="591" spans="1:12" x14ac:dyDescent="0.45">
      <c r="A591" s="1">
        <v>44253</v>
      </c>
      <c r="B591" s="2">
        <v>345.64</v>
      </c>
      <c r="C591">
        <v>0.2</v>
      </c>
      <c r="D591" s="2">
        <v>794.31</v>
      </c>
      <c r="E591" s="2">
        <v>747.91</v>
      </c>
      <c r="F591" t="s">
        <v>151</v>
      </c>
      <c r="G591">
        <v>66</v>
      </c>
      <c r="H591">
        <v>29</v>
      </c>
      <c r="I591">
        <v>37</v>
      </c>
      <c r="J591">
        <v>64</v>
      </c>
      <c r="K591" s="2">
        <f>Table2[[#This Row],[net sales]]-Table2[[#This Row],[Cost of Goods Sold]]-Table2[[#This Row],[Total Operating Costs]]-Table2[[#This Row],[Finance Expense ]]</f>
        <v>213.64</v>
      </c>
      <c r="L591" t="s">
        <v>151</v>
      </c>
    </row>
    <row r="592" spans="1:12" x14ac:dyDescent="0.45">
      <c r="A592" s="1">
        <v>44253</v>
      </c>
      <c r="B592" s="2">
        <v>436.39</v>
      </c>
      <c r="C592">
        <v>0.25</v>
      </c>
      <c r="D592" s="2">
        <v>633.34</v>
      </c>
      <c r="E592" s="2">
        <v>777.22</v>
      </c>
      <c r="F592" t="s">
        <v>150</v>
      </c>
      <c r="G592">
        <v>93</v>
      </c>
      <c r="H592">
        <v>41</v>
      </c>
      <c r="I592">
        <v>97</v>
      </c>
      <c r="J592">
        <v>75</v>
      </c>
      <c r="K592" s="2">
        <f>Table2[[#This Row],[net sales]]-Table2[[#This Row],[Cost of Goods Sold]]-Table2[[#This Row],[Total Operating Costs]]-Table2[[#This Row],[Finance Expense ]]</f>
        <v>205.39</v>
      </c>
      <c r="L592" t="s">
        <v>150</v>
      </c>
    </row>
    <row r="593" spans="1:12" x14ac:dyDescent="0.45">
      <c r="A593" s="1">
        <v>44254</v>
      </c>
      <c r="B593" s="2">
        <v>109.21</v>
      </c>
      <c r="C593">
        <v>0.27</v>
      </c>
      <c r="D593" s="2">
        <v>594.47</v>
      </c>
      <c r="E593" s="2">
        <v>632.53</v>
      </c>
      <c r="F593" t="s">
        <v>150</v>
      </c>
      <c r="G593">
        <v>96</v>
      </c>
      <c r="H593">
        <v>20</v>
      </c>
      <c r="I593">
        <v>76</v>
      </c>
      <c r="J593">
        <v>71</v>
      </c>
      <c r="K593" s="2">
        <f>Table2[[#This Row],[net sales]]-Table2[[#This Row],[Cost of Goods Sold]]-Table2[[#This Row],[Total Operating Costs]]-Table2[[#This Row],[Finance Expense ]]</f>
        <v>-82.79</v>
      </c>
      <c r="L593" t="s">
        <v>156</v>
      </c>
    </row>
    <row r="594" spans="1:12" x14ac:dyDescent="0.45">
      <c r="A594" s="1">
        <v>44254</v>
      </c>
      <c r="B594" s="2">
        <v>224.14</v>
      </c>
      <c r="C594">
        <v>0.3</v>
      </c>
      <c r="D594" s="2">
        <v>569.45000000000005</v>
      </c>
      <c r="E594" s="2">
        <v>693.61</v>
      </c>
      <c r="F594" t="s">
        <v>150</v>
      </c>
      <c r="G594">
        <v>11</v>
      </c>
      <c r="H594">
        <v>3</v>
      </c>
      <c r="I594">
        <v>93</v>
      </c>
      <c r="J594">
        <v>82</v>
      </c>
      <c r="K594" s="2">
        <f>Table2[[#This Row],[net sales]]-Table2[[#This Row],[Cost of Goods Sold]]-Table2[[#This Row],[Total Operating Costs]]-Table2[[#This Row],[Finance Expense ]]</f>
        <v>117.13999999999999</v>
      </c>
      <c r="L594" t="s">
        <v>150</v>
      </c>
    </row>
    <row r="595" spans="1:12" x14ac:dyDescent="0.45">
      <c r="A595" s="1">
        <v>44254</v>
      </c>
      <c r="B595" s="2">
        <v>139.87</v>
      </c>
      <c r="C595">
        <v>0.24</v>
      </c>
      <c r="D595" s="2">
        <v>591.88</v>
      </c>
      <c r="E595" s="2">
        <v>731.47</v>
      </c>
      <c r="F595" t="s">
        <v>150</v>
      </c>
      <c r="G595">
        <v>70</v>
      </c>
      <c r="H595">
        <v>29</v>
      </c>
      <c r="I595">
        <v>97</v>
      </c>
      <c r="J595">
        <v>16</v>
      </c>
      <c r="K595" s="2">
        <f>Table2[[#This Row],[net sales]]-Table2[[#This Row],[Cost of Goods Sold]]-Table2[[#This Row],[Total Operating Costs]]-Table2[[#This Row],[Finance Expense ]]</f>
        <v>-56.129999999999995</v>
      </c>
      <c r="L595" t="s">
        <v>150</v>
      </c>
    </row>
    <row r="596" spans="1:12" x14ac:dyDescent="0.45">
      <c r="A596" s="1">
        <v>44255</v>
      </c>
      <c r="B596" s="2">
        <v>106.06</v>
      </c>
      <c r="C596">
        <v>0.3</v>
      </c>
      <c r="D596" s="2">
        <v>771.68</v>
      </c>
      <c r="E596" s="2">
        <v>752.5</v>
      </c>
      <c r="F596" t="s">
        <v>150</v>
      </c>
      <c r="G596">
        <v>21</v>
      </c>
      <c r="H596">
        <v>8</v>
      </c>
      <c r="I596">
        <v>88</v>
      </c>
      <c r="J596">
        <v>18</v>
      </c>
      <c r="K596" s="2">
        <f>Table2[[#This Row],[net sales]]-Table2[[#This Row],[Cost of Goods Sold]]-Table2[[#This Row],[Total Operating Costs]]-Table2[[#This Row],[Finance Expense ]]</f>
        <v>-10.939999999999998</v>
      </c>
      <c r="L596" t="s">
        <v>156</v>
      </c>
    </row>
    <row r="597" spans="1:12" x14ac:dyDescent="0.45">
      <c r="A597" s="1">
        <v>44255</v>
      </c>
      <c r="B597" s="2">
        <v>264.41000000000003</v>
      </c>
      <c r="C597">
        <v>0.28999999999999998</v>
      </c>
      <c r="D597" s="2">
        <v>571.30999999999995</v>
      </c>
      <c r="E597" s="2">
        <v>763.86</v>
      </c>
      <c r="F597" t="s">
        <v>151</v>
      </c>
      <c r="G597">
        <v>77</v>
      </c>
      <c r="H597">
        <v>47</v>
      </c>
      <c r="I597">
        <v>100</v>
      </c>
      <c r="J597">
        <v>92</v>
      </c>
      <c r="K597" s="2">
        <f>Table2[[#This Row],[net sales]]-Table2[[#This Row],[Cost of Goods Sold]]-Table2[[#This Row],[Total Operating Costs]]-Table2[[#This Row],[Finance Expense ]]</f>
        <v>40.410000000000025</v>
      </c>
      <c r="L597" t="s">
        <v>151</v>
      </c>
    </row>
    <row r="598" spans="1:12" x14ac:dyDescent="0.45">
      <c r="A598" s="1">
        <v>44256</v>
      </c>
      <c r="B598" s="2">
        <v>252.93</v>
      </c>
      <c r="C598">
        <v>0.25</v>
      </c>
      <c r="D598" s="2">
        <v>773.83</v>
      </c>
      <c r="E598" s="2">
        <v>698.96</v>
      </c>
      <c r="F598" t="s">
        <v>151</v>
      </c>
      <c r="G598">
        <v>61</v>
      </c>
      <c r="H598">
        <v>87</v>
      </c>
      <c r="I598">
        <v>44</v>
      </c>
      <c r="J598">
        <v>85</v>
      </c>
      <c r="K598" s="2">
        <f>Table2[[#This Row],[net sales]]-Table2[[#This Row],[Cost of Goods Sold]]-Table2[[#This Row],[Total Operating Costs]]-Table2[[#This Row],[Finance Expense ]]</f>
        <v>60.930000000000007</v>
      </c>
      <c r="L598" t="s">
        <v>156</v>
      </c>
    </row>
    <row r="599" spans="1:12" x14ac:dyDescent="0.45">
      <c r="A599" s="1">
        <v>44256</v>
      </c>
      <c r="B599" s="2">
        <v>122.51</v>
      </c>
      <c r="C599">
        <v>0.32</v>
      </c>
      <c r="D599" s="2">
        <v>556.69000000000005</v>
      </c>
      <c r="E599" s="2">
        <v>732.31</v>
      </c>
      <c r="F599" t="s">
        <v>151</v>
      </c>
      <c r="G599">
        <v>5</v>
      </c>
      <c r="H599">
        <v>40</v>
      </c>
      <c r="I599">
        <v>59</v>
      </c>
      <c r="J599">
        <v>13</v>
      </c>
      <c r="K599" s="2">
        <f>Table2[[#This Row],[net sales]]-Table2[[#This Row],[Cost of Goods Sold]]-Table2[[#This Row],[Total Operating Costs]]-Table2[[#This Row],[Finance Expense ]]</f>
        <v>18.510000000000005</v>
      </c>
      <c r="L599" t="s">
        <v>156</v>
      </c>
    </row>
    <row r="600" spans="1:12" x14ac:dyDescent="0.45">
      <c r="A600" s="1">
        <v>44257</v>
      </c>
      <c r="B600" s="2">
        <v>302.17</v>
      </c>
      <c r="C600">
        <v>0.26</v>
      </c>
      <c r="D600" s="2">
        <v>665.09</v>
      </c>
      <c r="E600" s="2">
        <v>631.49</v>
      </c>
      <c r="F600" t="s">
        <v>151</v>
      </c>
      <c r="G600">
        <v>62</v>
      </c>
      <c r="H600">
        <v>12</v>
      </c>
      <c r="I600">
        <v>22</v>
      </c>
      <c r="J600">
        <v>72</v>
      </c>
      <c r="K600" s="2">
        <f>Table2[[#This Row],[net sales]]-Table2[[#This Row],[Cost of Goods Sold]]-Table2[[#This Row],[Total Operating Costs]]-Table2[[#This Row],[Finance Expense ]]</f>
        <v>206.17000000000002</v>
      </c>
      <c r="L600" t="s">
        <v>156</v>
      </c>
    </row>
    <row r="601" spans="1:12" x14ac:dyDescent="0.45">
      <c r="A601" s="1">
        <v>44257</v>
      </c>
      <c r="B601" s="2">
        <v>469.99</v>
      </c>
      <c r="C601">
        <v>0.3</v>
      </c>
      <c r="D601" s="2">
        <v>766.26</v>
      </c>
      <c r="E601" s="2">
        <v>777.65</v>
      </c>
      <c r="F601" t="s">
        <v>151</v>
      </c>
      <c r="G601">
        <v>68</v>
      </c>
      <c r="H601">
        <v>80</v>
      </c>
      <c r="I601">
        <v>32</v>
      </c>
      <c r="J601">
        <v>29</v>
      </c>
      <c r="K601" s="2">
        <f>Table2[[#This Row],[net sales]]-Table2[[#This Row],[Cost of Goods Sold]]-Table2[[#This Row],[Total Operating Costs]]-Table2[[#This Row],[Finance Expense ]]</f>
        <v>289.99</v>
      </c>
      <c r="L601" t="s">
        <v>156</v>
      </c>
    </row>
    <row r="602" spans="1:12" x14ac:dyDescent="0.45">
      <c r="A602" s="1">
        <v>44257</v>
      </c>
      <c r="B602" s="2">
        <v>389.64</v>
      </c>
      <c r="C602">
        <v>0.28999999999999998</v>
      </c>
      <c r="D602" s="2">
        <v>619.47</v>
      </c>
      <c r="E602" s="2">
        <v>664.97</v>
      </c>
      <c r="F602" t="s">
        <v>151</v>
      </c>
      <c r="G602">
        <v>77</v>
      </c>
      <c r="H602">
        <v>72</v>
      </c>
      <c r="I602">
        <v>12</v>
      </c>
      <c r="J602">
        <v>32</v>
      </c>
      <c r="K602" s="2">
        <f>Table2[[#This Row],[net sales]]-Table2[[#This Row],[Cost of Goods Sold]]-Table2[[#This Row],[Total Operating Costs]]-Table2[[#This Row],[Finance Expense ]]</f>
        <v>228.64</v>
      </c>
      <c r="L602" t="s">
        <v>156</v>
      </c>
    </row>
    <row r="603" spans="1:12" x14ac:dyDescent="0.45">
      <c r="A603" s="1">
        <v>44258</v>
      </c>
      <c r="B603" s="2">
        <v>385.34</v>
      </c>
      <c r="C603">
        <v>0.23</v>
      </c>
      <c r="D603" s="2">
        <v>558.55999999999995</v>
      </c>
      <c r="E603" s="2">
        <v>793.84</v>
      </c>
      <c r="F603" t="s">
        <v>150</v>
      </c>
      <c r="G603">
        <v>100</v>
      </c>
      <c r="H603">
        <v>67</v>
      </c>
      <c r="I603">
        <v>88</v>
      </c>
      <c r="J603">
        <v>45</v>
      </c>
      <c r="K603" s="2">
        <f>Table2[[#This Row],[net sales]]-Table2[[#This Row],[Cost of Goods Sold]]-Table2[[#This Row],[Total Operating Costs]]-Table2[[#This Row],[Finance Expense ]]</f>
        <v>130.33999999999997</v>
      </c>
      <c r="L603" t="s">
        <v>156</v>
      </c>
    </row>
    <row r="604" spans="1:12" x14ac:dyDescent="0.45">
      <c r="A604" s="1">
        <v>44258</v>
      </c>
      <c r="B604" s="2">
        <v>294.61</v>
      </c>
      <c r="C604">
        <v>0.28999999999999998</v>
      </c>
      <c r="D604" s="2">
        <v>503.02</v>
      </c>
      <c r="E604" s="2">
        <v>558.28</v>
      </c>
      <c r="F604" t="s">
        <v>152</v>
      </c>
      <c r="G604">
        <v>99</v>
      </c>
      <c r="H604">
        <v>27</v>
      </c>
      <c r="I604">
        <v>97</v>
      </c>
      <c r="J604">
        <v>66</v>
      </c>
      <c r="K604" s="2">
        <f>Table2[[#This Row],[net sales]]-Table2[[#This Row],[Cost of Goods Sold]]-Table2[[#This Row],[Total Operating Costs]]-Table2[[#This Row],[Finance Expense ]]</f>
        <v>71.610000000000014</v>
      </c>
      <c r="L604" t="s">
        <v>156</v>
      </c>
    </row>
    <row r="605" spans="1:12" x14ac:dyDescent="0.45">
      <c r="A605" s="1">
        <v>44258</v>
      </c>
      <c r="B605" s="2">
        <v>191.57</v>
      </c>
      <c r="C605">
        <v>0.3</v>
      </c>
      <c r="D605" s="2">
        <v>583.24</v>
      </c>
      <c r="E605" s="2">
        <v>587.71</v>
      </c>
      <c r="F605" t="s">
        <v>152</v>
      </c>
      <c r="G605">
        <v>35</v>
      </c>
      <c r="H605">
        <v>27</v>
      </c>
      <c r="I605">
        <v>59</v>
      </c>
      <c r="J605">
        <v>75</v>
      </c>
      <c r="K605" s="2">
        <f>Table2[[#This Row],[net sales]]-Table2[[#This Row],[Cost of Goods Sold]]-Table2[[#This Row],[Total Operating Costs]]-Table2[[#This Row],[Finance Expense ]]</f>
        <v>70.569999999999993</v>
      </c>
      <c r="L605" t="s">
        <v>152</v>
      </c>
    </row>
    <row r="606" spans="1:12" x14ac:dyDescent="0.45">
      <c r="A606" s="1">
        <v>44258</v>
      </c>
      <c r="B606" s="2">
        <v>396.14</v>
      </c>
      <c r="C606">
        <v>0.24</v>
      </c>
      <c r="D606" s="2">
        <v>568.22</v>
      </c>
      <c r="E606" s="2">
        <v>633.85</v>
      </c>
      <c r="F606" t="s">
        <v>151</v>
      </c>
      <c r="G606">
        <v>16</v>
      </c>
      <c r="H606">
        <v>19</v>
      </c>
      <c r="I606">
        <v>12</v>
      </c>
      <c r="J606">
        <v>29</v>
      </c>
      <c r="K606" s="2">
        <f>Table2[[#This Row],[net sales]]-Table2[[#This Row],[Cost of Goods Sold]]-Table2[[#This Row],[Total Operating Costs]]-Table2[[#This Row],[Finance Expense ]]</f>
        <v>349.14</v>
      </c>
      <c r="L606" t="s">
        <v>151</v>
      </c>
    </row>
    <row r="607" spans="1:12" x14ac:dyDescent="0.45">
      <c r="A607" s="1">
        <v>44258</v>
      </c>
      <c r="B607" s="2">
        <v>266.95999999999998</v>
      </c>
      <c r="C607">
        <v>0.33</v>
      </c>
      <c r="D607" s="2">
        <v>579.15</v>
      </c>
      <c r="E607" s="2">
        <v>644.69000000000005</v>
      </c>
      <c r="F607" t="s">
        <v>150</v>
      </c>
      <c r="G607">
        <v>82</v>
      </c>
      <c r="H607">
        <v>43</v>
      </c>
      <c r="I607">
        <v>73</v>
      </c>
      <c r="J607">
        <v>69</v>
      </c>
      <c r="K607" s="2">
        <f>Table2[[#This Row],[net sales]]-Table2[[#This Row],[Cost of Goods Sold]]-Table2[[#This Row],[Total Operating Costs]]-Table2[[#This Row],[Finance Expense ]]</f>
        <v>68.95999999999998</v>
      </c>
      <c r="L607" t="s">
        <v>150</v>
      </c>
    </row>
    <row r="608" spans="1:12" x14ac:dyDescent="0.45">
      <c r="A608" s="1">
        <v>44259</v>
      </c>
      <c r="B608" s="2">
        <v>158.61000000000001</v>
      </c>
      <c r="C608">
        <v>0.25</v>
      </c>
      <c r="D608" s="2">
        <v>582.32000000000005</v>
      </c>
      <c r="E608" s="2">
        <v>538.94000000000005</v>
      </c>
      <c r="F608" t="s">
        <v>152</v>
      </c>
      <c r="G608">
        <v>46</v>
      </c>
      <c r="H608">
        <v>43</v>
      </c>
      <c r="I608">
        <v>23</v>
      </c>
      <c r="J608">
        <v>56</v>
      </c>
      <c r="K608" s="2">
        <f>Table2[[#This Row],[net sales]]-Table2[[#This Row],[Cost of Goods Sold]]-Table2[[#This Row],[Total Operating Costs]]-Table2[[#This Row],[Finance Expense ]]</f>
        <v>46.610000000000014</v>
      </c>
      <c r="L608" t="s">
        <v>152</v>
      </c>
    </row>
    <row r="609" spans="1:12" x14ac:dyDescent="0.45">
      <c r="A609" s="1">
        <v>44260</v>
      </c>
      <c r="B609" s="2">
        <v>492.71</v>
      </c>
      <c r="C609">
        <v>0.34</v>
      </c>
      <c r="D609" s="2">
        <v>519.69000000000005</v>
      </c>
      <c r="E609" s="2">
        <v>571.64</v>
      </c>
      <c r="F609" t="s">
        <v>151</v>
      </c>
      <c r="G609">
        <v>90</v>
      </c>
      <c r="H609">
        <v>59</v>
      </c>
      <c r="I609">
        <v>50</v>
      </c>
      <c r="J609">
        <v>24</v>
      </c>
      <c r="K609" s="2">
        <f>Table2[[#This Row],[net sales]]-Table2[[#This Row],[Cost of Goods Sold]]-Table2[[#This Row],[Total Operating Costs]]-Table2[[#This Row],[Finance Expense ]]</f>
        <v>293.70999999999998</v>
      </c>
      <c r="L609" t="s">
        <v>151</v>
      </c>
    </row>
    <row r="610" spans="1:12" x14ac:dyDescent="0.45">
      <c r="A610" s="1">
        <v>44260</v>
      </c>
      <c r="B610" s="2">
        <v>446.02</v>
      </c>
      <c r="C610">
        <v>0.21</v>
      </c>
      <c r="D610" s="2">
        <v>539.59</v>
      </c>
      <c r="E610" s="2">
        <v>596.44000000000005</v>
      </c>
      <c r="F610" t="s">
        <v>152</v>
      </c>
      <c r="G610">
        <v>31</v>
      </c>
      <c r="H610">
        <v>38</v>
      </c>
      <c r="I610">
        <v>42</v>
      </c>
      <c r="J610">
        <v>11</v>
      </c>
      <c r="K610" s="2">
        <f>Table2[[#This Row],[net sales]]-Table2[[#This Row],[Cost of Goods Sold]]-Table2[[#This Row],[Total Operating Costs]]-Table2[[#This Row],[Finance Expense ]]</f>
        <v>335.02</v>
      </c>
      <c r="L610" t="s">
        <v>152</v>
      </c>
    </row>
    <row r="611" spans="1:12" x14ac:dyDescent="0.45">
      <c r="A611" s="1">
        <v>44260</v>
      </c>
      <c r="B611" s="2">
        <v>330.44</v>
      </c>
      <c r="C611">
        <v>0.33</v>
      </c>
      <c r="D611" s="2">
        <v>761.28</v>
      </c>
      <c r="E611" s="2">
        <v>732.49</v>
      </c>
      <c r="F611" t="s">
        <v>150</v>
      </c>
      <c r="G611">
        <v>36</v>
      </c>
      <c r="H611">
        <v>42</v>
      </c>
      <c r="I611">
        <v>98</v>
      </c>
      <c r="J611">
        <v>4</v>
      </c>
      <c r="K611" s="2">
        <f>Table2[[#This Row],[net sales]]-Table2[[#This Row],[Cost of Goods Sold]]-Table2[[#This Row],[Total Operating Costs]]-Table2[[#This Row],[Finance Expense ]]</f>
        <v>154.44</v>
      </c>
      <c r="L611" t="s">
        <v>150</v>
      </c>
    </row>
    <row r="612" spans="1:12" x14ac:dyDescent="0.45">
      <c r="A612" s="1">
        <v>44261</v>
      </c>
      <c r="B612" s="2">
        <v>309.62</v>
      </c>
      <c r="C612">
        <v>0.32</v>
      </c>
      <c r="D612" s="2">
        <v>710.17</v>
      </c>
      <c r="E612" s="2">
        <v>707.37</v>
      </c>
      <c r="F612" t="s">
        <v>151</v>
      </c>
      <c r="G612">
        <v>7</v>
      </c>
      <c r="H612">
        <v>21</v>
      </c>
      <c r="I612">
        <v>86</v>
      </c>
      <c r="J612">
        <v>63</v>
      </c>
      <c r="K612" s="2">
        <f>Table2[[#This Row],[net sales]]-Table2[[#This Row],[Cost of Goods Sold]]-Table2[[#This Row],[Total Operating Costs]]-Table2[[#This Row],[Finance Expense ]]</f>
        <v>195.62</v>
      </c>
      <c r="L612" t="s">
        <v>156</v>
      </c>
    </row>
    <row r="613" spans="1:12" x14ac:dyDescent="0.45">
      <c r="A613" s="1">
        <v>44261</v>
      </c>
      <c r="B613" s="2">
        <v>402.89</v>
      </c>
      <c r="C613">
        <v>0.21</v>
      </c>
      <c r="D613" s="2">
        <v>753.58</v>
      </c>
      <c r="E613" s="2">
        <v>604.25</v>
      </c>
      <c r="F613" t="s">
        <v>151</v>
      </c>
      <c r="G613">
        <v>39</v>
      </c>
      <c r="H613">
        <v>48</v>
      </c>
      <c r="I613">
        <v>3</v>
      </c>
      <c r="J613">
        <v>23</v>
      </c>
      <c r="K613" s="2">
        <f>Table2[[#This Row],[net sales]]-Table2[[#This Row],[Cost of Goods Sold]]-Table2[[#This Row],[Total Operating Costs]]-Table2[[#This Row],[Finance Expense ]]</f>
        <v>312.89</v>
      </c>
      <c r="L613" t="s">
        <v>151</v>
      </c>
    </row>
    <row r="614" spans="1:12" x14ac:dyDescent="0.45">
      <c r="A614" s="1">
        <v>44262</v>
      </c>
      <c r="B614" s="2">
        <v>148.02000000000001</v>
      </c>
      <c r="C614">
        <v>0.21</v>
      </c>
      <c r="D614" s="2">
        <v>520.98</v>
      </c>
      <c r="E614" s="2">
        <v>511.46</v>
      </c>
      <c r="F614" t="s">
        <v>150</v>
      </c>
      <c r="G614">
        <v>70</v>
      </c>
      <c r="H614">
        <v>48</v>
      </c>
      <c r="I614">
        <v>17</v>
      </c>
      <c r="J614">
        <v>55</v>
      </c>
      <c r="K614" s="2">
        <f>Table2[[#This Row],[net sales]]-Table2[[#This Row],[Cost of Goods Sold]]-Table2[[#This Row],[Total Operating Costs]]-Table2[[#This Row],[Finance Expense ]]</f>
        <v>13.02000000000001</v>
      </c>
      <c r="L614" t="s">
        <v>156</v>
      </c>
    </row>
    <row r="615" spans="1:12" x14ac:dyDescent="0.45">
      <c r="A615" s="1">
        <v>44262</v>
      </c>
      <c r="B615" s="2">
        <v>436.97</v>
      </c>
      <c r="C615">
        <v>0.23</v>
      </c>
      <c r="D615" s="2">
        <v>733.35</v>
      </c>
      <c r="E615" s="2">
        <v>656.09</v>
      </c>
      <c r="F615" t="s">
        <v>151</v>
      </c>
      <c r="G615">
        <v>85</v>
      </c>
      <c r="H615">
        <v>6</v>
      </c>
      <c r="I615">
        <v>61</v>
      </c>
      <c r="J615">
        <v>43</v>
      </c>
      <c r="K615" s="2">
        <f>Table2[[#This Row],[net sales]]-Table2[[#This Row],[Cost of Goods Sold]]-Table2[[#This Row],[Total Operating Costs]]-Table2[[#This Row],[Finance Expense ]]</f>
        <v>284.97000000000003</v>
      </c>
      <c r="L615" t="s">
        <v>156</v>
      </c>
    </row>
    <row r="616" spans="1:12" hidden="1" x14ac:dyDescent="0.45">
      <c r="A616" s="1">
        <v>44253</v>
      </c>
      <c r="B616" s="2">
        <v>199.22</v>
      </c>
      <c r="C616">
        <v>0.28000000000000003</v>
      </c>
      <c r="D616" s="2">
        <v>501.05</v>
      </c>
      <c r="E616" s="2">
        <v>741.98</v>
      </c>
      <c r="F616" t="s">
        <v>151</v>
      </c>
      <c r="G616">
        <v>94</v>
      </c>
      <c r="H616">
        <v>46</v>
      </c>
      <c r="I616">
        <v>73</v>
      </c>
      <c r="J616">
        <v>3</v>
      </c>
      <c r="K616" s="2">
        <f>Table2[[#This Row],[net sales]]-Table2[[#This Row],[Cost of Goods Sold]]-Table2[[#This Row],[Total Operating Costs]]-Table2[[#This Row],[Finance Expense ]]</f>
        <v>-13.780000000000001</v>
      </c>
      <c r="L616" t="s">
        <v>156</v>
      </c>
    </row>
    <row r="617" spans="1:12" x14ac:dyDescent="0.45">
      <c r="A617" s="1">
        <v>44262</v>
      </c>
      <c r="B617" s="2">
        <v>153.96</v>
      </c>
      <c r="C617">
        <v>0.27</v>
      </c>
      <c r="D617" s="2">
        <v>731.7</v>
      </c>
      <c r="E617" s="2">
        <v>703.6</v>
      </c>
      <c r="F617" t="s">
        <v>151</v>
      </c>
      <c r="G617">
        <v>4</v>
      </c>
      <c r="H617">
        <v>96</v>
      </c>
      <c r="I617">
        <v>11</v>
      </c>
      <c r="J617">
        <v>82</v>
      </c>
      <c r="K617" s="2">
        <f>Table2[[#This Row],[net sales]]-Table2[[#This Row],[Cost of Goods Sold]]-Table2[[#This Row],[Total Operating Costs]]-Table2[[#This Row],[Finance Expense ]]</f>
        <v>42.960000000000008</v>
      </c>
      <c r="L617" t="s">
        <v>151</v>
      </c>
    </row>
    <row r="618" spans="1:12" x14ac:dyDescent="0.45">
      <c r="A618" s="1">
        <v>44263</v>
      </c>
      <c r="B618" s="2">
        <v>225.41</v>
      </c>
      <c r="C618">
        <v>0.34</v>
      </c>
      <c r="D618" s="2">
        <v>789.33</v>
      </c>
      <c r="E618" s="2">
        <v>601.86</v>
      </c>
      <c r="F618" t="s">
        <v>150</v>
      </c>
      <c r="G618">
        <v>93</v>
      </c>
      <c r="H618">
        <v>2</v>
      </c>
      <c r="I618">
        <v>99</v>
      </c>
      <c r="J618">
        <v>39</v>
      </c>
      <c r="K618" s="2">
        <f>Table2[[#This Row],[net sales]]-Table2[[#This Row],[Cost of Goods Sold]]-Table2[[#This Row],[Total Operating Costs]]-Table2[[#This Row],[Finance Expense ]]</f>
        <v>31.409999999999997</v>
      </c>
      <c r="L618" t="s">
        <v>150</v>
      </c>
    </row>
    <row r="619" spans="1:12" x14ac:dyDescent="0.45">
      <c r="A619" s="1">
        <v>44263</v>
      </c>
      <c r="B619" s="2">
        <v>429.71</v>
      </c>
      <c r="C619">
        <v>0.32</v>
      </c>
      <c r="D619" s="2">
        <v>604.08000000000004</v>
      </c>
      <c r="E619" s="2">
        <v>684.71</v>
      </c>
      <c r="F619" t="s">
        <v>151</v>
      </c>
      <c r="G619">
        <v>43</v>
      </c>
      <c r="H619">
        <v>59</v>
      </c>
      <c r="I619">
        <v>58</v>
      </c>
      <c r="J619">
        <v>67</v>
      </c>
      <c r="K619" s="2">
        <f>Table2[[#This Row],[net sales]]-Table2[[#This Row],[Cost of Goods Sold]]-Table2[[#This Row],[Total Operating Costs]]-Table2[[#This Row],[Finance Expense ]]</f>
        <v>269.70999999999998</v>
      </c>
      <c r="L619" t="s">
        <v>156</v>
      </c>
    </row>
    <row r="620" spans="1:12" x14ac:dyDescent="0.45">
      <c r="A620" s="1">
        <v>44264</v>
      </c>
      <c r="B620" s="2">
        <v>486.62</v>
      </c>
      <c r="C620">
        <v>0.34</v>
      </c>
      <c r="D620" s="2">
        <v>597.78</v>
      </c>
      <c r="E620" s="2">
        <v>687.65</v>
      </c>
      <c r="F620" t="s">
        <v>151</v>
      </c>
      <c r="G620">
        <v>14</v>
      </c>
      <c r="H620">
        <v>73</v>
      </c>
      <c r="I620">
        <v>57</v>
      </c>
      <c r="J620">
        <v>94</v>
      </c>
      <c r="K620" s="2">
        <f>Table2[[#This Row],[net sales]]-Table2[[#This Row],[Cost of Goods Sold]]-Table2[[#This Row],[Total Operating Costs]]-Table2[[#This Row],[Finance Expense ]]</f>
        <v>342.62</v>
      </c>
      <c r="L620" t="s">
        <v>156</v>
      </c>
    </row>
    <row r="621" spans="1:12" x14ac:dyDescent="0.45">
      <c r="A621" s="1">
        <v>44264</v>
      </c>
      <c r="B621" s="2">
        <v>398.4</v>
      </c>
      <c r="C621">
        <v>0.3</v>
      </c>
      <c r="D621" s="2">
        <v>601.4</v>
      </c>
      <c r="E621" s="2">
        <v>702.96</v>
      </c>
      <c r="F621" t="s">
        <v>150</v>
      </c>
      <c r="G621">
        <v>62</v>
      </c>
      <c r="H621">
        <v>99</v>
      </c>
      <c r="I621">
        <v>77</v>
      </c>
      <c r="J621">
        <v>50</v>
      </c>
      <c r="K621" s="2">
        <f>Table2[[#This Row],[net sales]]-Table2[[#This Row],[Cost of Goods Sold]]-Table2[[#This Row],[Total Operating Costs]]-Table2[[#This Row],[Finance Expense ]]</f>
        <v>160.39999999999998</v>
      </c>
      <c r="L621" t="s">
        <v>150</v>
      </c>
    </row>
    <row r="622" spans="1:12" x14ac:dyDescent="0.45">
      <c r="A622" s="1">
        <v>44265</v>
      </c>
      <c r="B622" s="2">
        <v>479.24</v>
      </c>
      <c r="C622">
        <v>0.22</v>
      </c>
      <c r="D622" s="2">
        <v>759.35</v>
      </c>
      <c r="E622" s="2">
        <v>727.08</v>
      </c>
      <c r="F622" t="s">
        <v>151</v>
      </c>
      <c r="G622">
        <v>55</v>
      </c>
      <c r="H622">
        <v>64</v>
      </c>
      <c r="I622">
        <v>34</v>
      </c>
      <c r="J622">
        <v>85</v>
      </c>
      <c r="K622" s="2">
        <f>Table2[[#This Row],[net sales]]-Table2[[#This Row],[Cost of Goods Sold]]-Table2[[#This Row],[Total Operating Costs]]-Table2[[#This Row],[Finance Expense ]]</f>
        <v>326.24</v>
      </c>
      <c r="L622" t="s">
        <v>151</v>
      </c>
    </row>
    <row r="623" spans="1:12" x14ac:dyDescent="0.45">
      <c r="A623" s="1">
        <v>44265</v>
      </c>
      <c r="B623" s="2">
        <v>279</v>
      </c>
      <c r="C623">
        <v>0.27</v>
      </c>
      <c r="D623" s="2">
        <v>654.12</v>
      </c>
      <c r="E623" s="2">
        <v>599.69000000000005</v>
      </c>
      <c r="F623" t="s">
        <v>151</v>
      </c>
      <c r="G623">
        <v>63</v>
      </c>
      <c r="H623">
        <v>7</v>
      </c>
      <c r="I623">
        <v>91</v>
      </c>
      <c r="J623">
        <v>29</v>
      </c>
      <c r="K623" s="2">
        <f>Table2[[#This Row],[net sales]]-Table2[[#This Row],[Cost of Goods Sold]]-Table2[[#This Row],[Total Operating Costs]]-Table2[[#This Row],[Finance Expense ]]</f>
        <v>118</v>
      </c>
      <c r="L623" t="s">
        <v>151</v>
      </c>
    </row>
    <row r="624" spans="1:12" x14ac:dyDescent="0.45">
      <c r="A624" s="1">
        <v>44265</v>
      </c>
      <c r="B624" s="2">
        <v>183.29</v>
      </c>
      <c r="C624">
        <v>0.26</v>
      </c>
      <c r="D624" s="2">
        <v>640.70000000000005</v>
      </c>
      <c r="E624" s="2">
        <v>702.34</v>
      </c>
      <c r="F624" t="s">
        <v>151</v>
      </c>
      <c r="G624">
        <v>25</v>
      </c>
      <c r="H624">
        <v>83</v>
      </c>
      <c r="I624">
        <v>87</v>
      </c>
      <c r="J624">
        <v>5</v>
      </c>
      <c r="K624" s="2">
        <f>Table2[[#This Row],[net sales]]-Table2[[#This Row],[Cost of Goods Sold]]-Table2[[#This Row],[Total Operating Costs]]-Table2[[#This Row],[Finance Expense ]]</f>
        <v>-11.710000000000008</v>
      </c>
      <c r="L624" t="s">
        <v>156</v>
      </c>
    </row>
    <row r="625" spans="1:12" x14ac:dyDescent="0.45">
      <c r="A625" s="1">
        <v>44266</v>
      </c>
      <c r="B625" s="2">
        <v>365.13</v>
      </c>
      <c r="C625">
        <v>0.33</v>
      </c>
      <c r="D625" s="2">
        <v>579.46</v>
      </c>
      <c r="E625" s="2">
        <v>677.19</v>
      </c>
      <c r="F625" t="s">
        <v>151</v>
      </c>
      <c r="G625">
        <v>78</v>
      </c>
      <c r="H625">
        <v>69</v>
      </c>
      <c r="I625">
        <v>99</v>
      </c>
      <c r="J625">
        <v>48</v>
      </c>
      <c r="K625" s="2">
        <f>Table2[[#This Row],[net sales]]-Table2[[#This Row],[Cost of Goods Sold]]-Table2[[#This Row],[Total Operating Costs]]-Table2[[#This Row],[Finance Expense ]]</f>
        <v>119.13</v>
      </c>
      <c r="L625" t="s">
        <v>156</v>
      </c>
    </row>
    <row r="626" spans="1:12" x14ac:dyDescent="0.45">
      <c r="A626" s="1">
        <v>44266</v>
      </c>
      <c r="B626" s="2">
        <v>361.14</v>
      </c>
      <c r="C626">
        <v>0.32</v>
      </c>
      <c r="D626" s="2">
        <v>607.71</v>
      </c>
      <c r="E626" s="2">
        <v>676.3</v>
      </c>
      <c r="F626" t="s">
        <v>151</v>
      </c>
      <c r="G626">
        <v>73</v>
      </c>
      <c r="H626">
        <v>86</v>
      </c>
      <c r="I626">
        <v>78</v>
      </c>
      <c r="J626">
        <v>66</v>
      </c>
      <c r="K626" s="2">
        <f>Table2[[#This Row],[net sales]]-Table2[[#This Row],[Cost of Goods Sold]]-Table2[[#This Row],[Total Operating Costs]]-Table2[[#This Row],[Finance Expense ]]</f>
        <v>124.13999999999999</v>
      </c>
      <c r="L626" t="s">
        <v>151</v>
      </c>
    </row>
    <row r="627" spans="1:12" x14ac:dyDescent="0.45">
      <c r="A627" s="1">
        <v>44267</v>
      </c>
      <c r="B627" s="2">
        <v>284.64</v>
      </c>
      <c r="C627">
        <v>0.27</v>
      </c>
      <c r="D627" s="2">
        <v>503.94</v>
      </c>
      <c r="E627" s="2">
        <v>729.35</v>
      </c>
      <c r="F627" t="s">
        <v>151</v>
      </c>
      <c r="G627">
        <v>2</v>
      </c>
      <c r="H627">
        <v>38</v>
      </c>
      <c r="I627">
        <v>55</v>
      </c>
      <c r="J627">
        <v>88</v>
      </c>
      <c r="K627" s="2">
        <f>Table2[[#This Row],[net sales]]-Table2[[#This Row],[Cost of Goods Sold]]-Table2[[#This Row],[Total Operating Costs]]-Table2[[#This Row],[Finance Expense ]]</f>
        <v>189.64</v>
      </c>
      <c r="L627" t="s">
        <v>156</v>
      </c>
    </row>
    <row r="628" spans="1:12" x14ac:dyDescent="0.45">
      <c r="A628" s="1">
        <v>44267</v>
      </c>
      <c r="B628" s="2">
        <v>345.03</v>
      </c>
      <c r="C628">
        <v>0.31</v>
      </c>
      <c r="D628" s="2">
        <v>748.93</v>
      </c>
      <c r="E628" s="2">
        <v>651.76</v>
      </c>
      <c r="F628" t="s">
        <v>151</v>
      </c>
      <c r="G628">
        <v>82</v>
      </c>
      <c r="H628">
        <v>46</v>
      </c>
      <c r="I628">
        <v>54</v>
      </c>
      <c r="J628">
        <v>14</v>
      </c>
      <c r="K628" s="2">
        <f>Table2[[#This Row],[net sales]]-Table2[[#This Row],[Cost of Goods Sold]]-Table2[[#This Row],[Total Operating Costs]]-Table2[[#This Row],[Finance Expense ]]</f>
        <v>163.02999999999997</v>
      </c>
      <c r="L628" t="s">
        <v>156</v>
      </c>
    </row>
    <row r="629" spans="1:12" x14ac:dyDescent="0.45">
      <c r="A629" s="1">
        <v>44268</v>
      </c>
      <c r="B629" s="2">
        <v>320.87</v>
      </c>
      <c r="C629">
        <v>0.31</v>
      </c>
      <c r="D629" s="2">
        <v>556.13</v>
      </c>
      <c r="E629" s="2">
        <v>761.99</v>
      </c>
      <c r="F629" t="s">
        <v>151</v>
      </c>
      <c r="G629">
        <v>80</v>
      </c>
      <c r="H629">
        <v>8</v>
      </c>
      <c r="I629">
        <v>12</v>
      </c>
      <c r="J629">
        <v>58</v>
      </c>
      <c r="K629" s="2">
        <f>Table2[[#This Row],[net sales]]-Table2[[#This Row],[Cost of Goods Sold]]-Table2[[#This Row],[Total Operating Costs]]-Table2[[#This Row],[Finance Expense ]]</f>
        <v>220.87</v>
      </c>
      <c r="L629" t="s">
        <v>156</v>
      </c>
    </row>
    <row r="630" spans="1:12" x14ac:dyDescent="0.45">
      <c r="A630" s="1">
        <v>44268</v>
      </c>
      <c r="B630" s="2">
        <v>403.84</v>
      </c>
      <c r="C630">
        <v>0.27</v>
      </c>
      <c r="D630" s="2">
        <v>774.07</v>
      </c>
      <c r="E630" s="2">
        <v>763.18</v>
      </c>
      <c r="F630" t="s">
        <v>151</v>
      </c>
      <c r="G630">
        <v>67</v>
      </c>
      <c r="H630">
        <v>77</v>
      </c>
      <c r="I630">
        <v>25</v>
      </c>
      <c r="J630">
        <v>98</v>
      </c>
      <c r="K630" s="2">
        <f>Table2[[#This Row],[net sales]]-Table2[[#This Row],[Cost of Goods Sold]]-Table2[[#This Row],[Total Operating Costs]]-Table2[[#This Row],[Finance Expense ]]</f>
        <v>234.83999999999997</v>
      </c>
      <c r="L630" t="s">
        <v>156</v>
      </c>
    </row>
    <row r="631" spans="1:12" x14ac:dyDescent="0.45">
      <c r="A631" s="1">
        <v>44268</v>
      </c>
      <c r="B631" s="2">
        <v>134.47</v>
      </c>
      <c r="C631">
        <v>0.35</v>
      </c>
      <c r="D631" s="2">
        <v>577.37</v>
      </c>
      <c r="E631" s="2">
        <v>699.77</v>
      </c>
      <c r="F631" t="s">
        <v>150</v>
      </c>
      <c r="G631">
        <v>62</v>
      </c>
      <c r="H631">
        <v>36</v>
      </c>
      <c r="I631">
        <v>47</v>
      </c>
      <c r="J631">
        <v>31</v>
      </c>
      <c r="K631" s="2">
        <f>Table2[[#This Row],[net sales]]-Table2[[#This Row],[Cost of Goods Sold]]-Table2[[#This Row],[Total Operating Costs]]-Table2[[#This Row],[Finance Expense ]]</f>
        <v>-10.530000000000001</v>
      </c>
      <c r="L631" t="s">
        <v>156</v>
      </c>
    </row>
    <row r="632" spans="1:12" x14ac:dyDescent="0.45">
      <c r="A632" s="1">
        <v>44268</v>
      </c>
      <c r="B632" s="2">
        <v>385.61</v>
      </c>
      <c r="C632">
        <v>0.33</v>
      </c>
      <c r="D632" s="2">
        <v>702.52</v>
      </c>
      <c r="E632" s="2">
        <v>661.36</v>
      </c>
      <c r="F632" t="s">
        <v>150</v>
      </c>
      <c r="G632">
        <v>77</v>
      </c>
      <c r="H632">
        <v>25</v>
      </c>
      <c r="I632">
        <v>75</v>
      </c>
      <c r="J632">
        <v>39</v>
      </c>
      <c r="K632" s="2">
        <f>Table2[[#This Row],[net sales]]-Table2[[#This Row],[Cost of Goods Sold]]-Table2[[#This Row],[Total Operating Costs]]-Table2[[#This Row],[Finance Expense ]]</f>
        <v>208.61</v>
      </c>
      <c r="L632" t="s">
        <v>150</v>
      </c>
    </row>
    <row r="633" spans="1:12" x14ac:dyDescent="0.45">
      <c r="A633" s="1">
        <v>44269</v>
      </c>
      <c r="B633" s="2">
        <v>128.9</v>
      </c>
      <c r="C633">
        <v>0.31</v>
      </c>
      <c r="D633" s="2">
        <v>531.53</v>
      </c>
      <c r="E633" s="2">
        <v>723.96</v>
      </c>
      <c r="F633" t="s">
        <v>150</v>
      </c>
      <c r="G633">
        <v>62</v>
      </c>
      <c r="H633">
        <v>48</v>
      </c>
      <c r="I633">
        <v>73</v>
      </c>
      <c r="J633">
        <v>32</v>
      </c>
      <c r="K633" s="2">
        <f>Table2[[#This Row],[net sales]]-Table2[[#This Row],[Cost of Goods Sold]]-Table2[[#This Row],[Total Operating Costs]]-Table2[[#This Row],[Finance Expense ]]</f>
        <v>-54.099999999999994</v>
      </c>
      <c r="L633" t="s">
        <v>156</v>
      </c>
    </row>
    <row r="634" spans="1:12" x14ac:dyDescent="0.45">
      <c r="A634" s="1">
        <v>44270</v>
      </c>
      <c r="B634" s="2">
        <v>305.14999999999998</v>
      </c>
      <c r="C634">
        <v>0.27</v>
      </c>
      <c r="D634" s="2">
        <v>713.91</v>
      </c>
      <c r="E634" s="2">
        <v>778.69</v>
      </c>
      <c r="F634" t="s">
        <v>151</v>
      </c>
      <c r="G634">
        <v>65</v>
      </c>
      <c r="H634">
        <v>33</v>
      </c>
      <c r="I634">
        <v>5</v>
      </c>
      <c r="J634">
        <v>2</v>
      </c>
      <c r="K634" s="2">
        <f>Table2[[#This Row],[net sales]]-Table2[[#This Row],[Cost of Goods Sold]]-Table2[[#This Row],[Total Operating Costs]]-Table2[[#This Row],[Finance Expense ]]</f>
        <v>202.14999999999998</v>
      </c>
      <c r="L634" t="s">
        <v>151</v>
      </c>
    </row>
    <row r="635" spans="1:12" x14ac:dyDescent="0.45">
      <c r="A635" s="1">
        <v>44270</v>
      </c>
      <c r="B635" s="2">
        <v>166.36</v>
      </c>
      <c r="C635">
        <v>0.21</v>
      </c>
      <c r="D635" s="2">
        <v>517.23</v>
      </c>
      <c r="E635" s="2">
        <v>732.54</v>
      </c>
      <c r="F635" t="s">
        <v>151</v>
      </c>
      <c r="G635">
        <v>10</v>
      </c>
      <c r="H635">
        <v>60</v>
      </c>
      <c r="I635">
        <v>35</v>
      </c>
      <c r="J635">
        <v>79</v>
      </c>
      <c r="K635" s="2">
        <f>Table2[[#This Row],[net sales]]-Table2[[#This Row],[Cost of Goods Sold]]-Table2[[#This Row],[Total Operating Costs]]-Table2[[#This Row],[Finance Expense ]]</f>
        <v>61.360000000000014</v>
      </c>
      <c r="L635" t="s">
        <v>156</v>
      </c>
    </row>
    <row r="636" spans="1:12" x14ac:dyDescent="0.45">
      <c r="A636" s="1">
        <v>44271</v>
      </c>
      <c r="B636" s="2">
        <v>354.7</v>
      </c>
      <c r="C636">
        <v>0.27</v>
      </c>
      <c r="D636" s="2">
        <v>743.51</v>
      </c>
      <c r="E636" s="2">
        <v>504.12</v>
      </c>
      <c r="F636" t="s">
        <v>151</v>
      </c>
      <c r="G636">
        <v>7</v>
      </c>
      <c r="H636">
        <v>16</v>
      </c>
      <c r="I636">
        <v>78</v>
      </c>
      <c r="J636">
        <v>62</v>
      </c>
      <c r="K636" s="2">
        <f>Table2[[#This Row],[net sales]]-Table2[[#This Row],[Cost of Goods Sold]]-Table2[[#This Row],[Total Operating Costs]]-Table2[[#This Row],[Finance Expense ]]</f>
        <v>253.7</v>
      </c>
      <c r="L636" t="s">
        <v>151</v>
      </c>
    </row>
    <row r="637" spans="1:12" x14ac:dyDescent="0.45">
      <c r="A637" s="1">
        <v>44271</v>
      </c>
      <c r="B637" s="2">
        <v>302.12</v>
      </c>
      <c r="C637">
        <v>0.31</v>
      </c>
      <c r="D637" s="2">
        <v>560.29</v>
      </c>
      <c r="E637" s="2">
        <v>795.13</v>
      </c>
      <c r="F637" t="s">
        <v>151</v>
      </c>
      <c r="G637">
        <v>27</v>
      </c>
      <c r="H637">
        <v>88</v>
      </c>
      <c r="I637">
        <v>33</v>
      </c>
      <c r="J637">
        <v>61</v>
      </c>
      <c r="K637" s="2">
        <f>Table2[[#This Row],[net sales]]-Table2[[#This Row],[Cost of Goods Sold]]-Table2[[#This Row],[Total Operating Costs]]-Table2[[#This Row],[Finance Expense ]]</f>
        <v>154.12</v>
      </c>
      <c r="L637" t="s">
        <v>151</v>
      </c>
    </row>
    <row r="638" spans="1:12" x14ac:dyDescent="0.45">
      <c r="A638" s="1">
        <v>44271</v>
      </c>
      <c r="B638" s="2">
        <v>158.72999999999999</v>
      </c>
      <c r="C638">
        <v>0.27</v>
      </c>
      <c r="D638" s="2">
        <v>655.88</v>
      </c>
      <c r="E638" s="2">
        <v>552.66</v>
      </c>
      <c r="F638" t="s">
        <v>151</v>
      </c>
      <c r="G638">
        <v>28</v>
      </c>
      <c r="H638">
        <v>97</v>
      </c>
      <c r="I638">
        <v>41</v>
      </c>
      <c r="J638">
        <v>51</v>
      </c>
      <c r="K638" s="2">
        <f>Table2[[#This Row],[net sales]]-Table2[[#This Row],[Cost of Goods Sold]]-Table2[[#This Row],[Total Operating Costs]]-Table2[[#This Row],[Finance Expense ]]</f>
        <v>-7.2700000000000102</v>
      </c>
      <c r="L638" t="s">
        <v>151</v>
      </c>
    </row>
    <row r="639" spans="1:12" x14ac:dyDescent="0.45">
      <c r="A639" s="1">
        <v>44271</v>
      </c>
      <c r="B639" s="2">
        <v>158.87</v>
      </c>
      <c r="C639">
        <v>0.3</v>
      </c>
      <c r="D639" s="2">
        <v>516.54</v>
      </c>
      <c r="E639" s="2">
        <v>616.33000000000004</v>
      </c>
      <c r="F639" t="s">
        <v>151</v>
      </c>
      <c r="G639">
        <v>36</v>
      </c>
      <c r="H639">
        <v>88</v>
      </c>
      <c r="I639">
        <v>66</v>
      </c>
      <c r="J639">
        <v>25</v>
      </c>
      <c r="K639" s="2">
        <f>Table2[[#This Row],[net sales]]-Table2[[#This Row],[Cost of Goods Sold]]-Table2[[#This Row],[Total Operating Costs]]-Table2[[#This Row],[Finance Expense ]]</f>
        <v>-31.129999999999995</v>
      </c>
      <c r="L639" t="s">
        <v>156</v>
      </c>
    </row>
    <row r="640" spans="1:12" x14ac:dyDescent="0.45">
      <c r="A640" s="1">
        <v>44271</v>
      </c>
      <c r="B640" s="2">
        <v>375.74</v>
      </c>
      <c r="C640">
        <v>0.21</v>
      </c>
      <c r="D640" s="2">
        <v>516.04999999999995</v>
      </c>
      <c r="E640" s="2">
        <v>636.5</v>
      </c>
      <c r="F640" t="s">
        <v>152</v>
      </c>
      <c r="G640">
        <v>74</v>
      </c>
      <c r="H640">
        <v>11</v>
      </c>
      <c r="I640">
        <v>93</v>
      </c>
      <c r="J640">
        <v>40</v>
      </c>
      <c r="K640" s="2">
        <f>Table2[[#This Row],[net sales]]-Table2[[#This Row],[Cost of Goods Sold]]-Table2[[#This Row],[Total Operating Costs]]-Table2[[#This Row],[Finance Expense ]]</f>
        <v>197.74</v>
      </c>
      <c r="L640" t="s">
        <v>152</v>
      </c>
    </row>
    <row r="641" spans="1:12" x14ac:dyDescent="0.45">
      <c r="A641" s="1">
        <v>44272</v>
      </c>
      <c r="B641" s="2">
        <v>136.47</v>
      </c>
      <c r="C641">
        <v>0.26</v>
      </c>
      <c r="D641" s="2">
        <v>583.04</v>
      </c>
      <c r="E641" s="2">
        <v>585.54</v>
      </c>
      <c r="F641" t="s">
        <v>150</v>
      </c>
      <c r="G641">
        <v>63</v>
      </c>
      <c r="H641">
        <v>29</v>
      </c>
      <c r="I641">
        <v>76</v>
      </c>
      <c r="J641">
        <v>96</v>
      </c>
      <c r="K641" s="2">
        <f>Table2[[#This Row],[net sales]]-Table2[[#This Row],[Cost of Goods Sold]]-Table2[[#This Row],[Total Operating Costs]]-Table2[[#This Row],[Finance Expense ]]</f>
        <v>-31.53</v>
      </c>
      <c r="L641" t="s">
        <v>156</v>
      </c>
    </row>
    <row r="642" spans="1:12" x14ac:dyDescent="0.45">
      <c r="A642" s="1">
        <v>44272</v>
      </c>
      <c r="B642" s="2">
        <v>284.49</v>
      </c>
      <c r="C642">
        <v>0.28999999999999998</v>
      </c>
      <c r="D642" s="2">
        <v>776.03</v>
      </c>
      <c r="E642" s="2">
        <v>720.01</v>
      </c>
      <c r="F642" t="s">
        <v>151</v>
      </c>
      <c r="G642">
        <v>13</v>
      </c>
      <c r="H642">
        <v>38</v>
      </c>
      <c r="I642">
        <v>10</v>
      </c>
      <c r="J642">
        <v>27</v>
      </c>
      <c r="K642" s="2">
        <f>Table2[[#This Row],[net sales]]-Table2[[#This Row],[Cost of Goods Sold]]-Table2[[#This Row],[Total Operating Costs]]-Table2[[#This Row],[Finance Expense ]]</f>
        <v>223.49</v>
      </c>
      <c r="L642" t="s">
        <v>156</v>
      </c>
    </row>
    <row r="643" spans="1:12" x14ac:dyDescent="0.45">
      <c r="A643" s="1">
        <v>44272</v>
      </c>
      <c r="B643" s="2">
        <v>252.98</v>
      </c>
      <c r="C643">
        <v>0.27</v>
      </c>
      <c r="D643" s="2">
        <v>601.53</v>
      </c>
      <c r="E643" s="2">
        <v>701.28</v>
      </c>
      <c r="F643" t="s">
        <v>151</v>
      </c>
      <c r="G643">
        <v>63</v>
      </c>
      <c r="H643">
        <v>17</v>
      </c>
      <c r="I643">
        <v>55</v>
      </c>
      <c r="J643">
        <v>83</v>
      </c>
      <c r="K643" s="2">
        <f>Table2[[#This Row],[net sales]]-Table2[[#This Row],[Cost of Goods Sold]]-Table2[[#This Row],[Total Operating Costs]]-Table2[[#This Row],[Finance Expense ]]</f>
        <v>117.97999999999999</v>
      </c>
      <c r="L643" t="s">
        <v>151</v>
      </c>
    </row>
    <row r="644" spans="1:12" x14ac:dyDescent="0.45">
      <c r="A644" s="1">
        <v>44272</v>
      </c>
      <c r="B644" s="2">
        <v>268.86</v>
      </c>
      <c r="C644">
        <v>0.22</v>
      </c>
      <c r="D644" s="2">
        <v>612.36</v>
      </c>
      <c r="E644" s="2">
        <v>660.11</v>
      </c>
      <c r="F644" t="s">
        <v>150</v>
      </c>
      <c r="G644">
        <v>11</v>
      </c>
      <c r="H644">
        <v>81</v>
      </c>
      <c r="I644">
        <v>92</v>
      </c>
      <c r="J644">
        <v>23</v>
      </c>
      <c r="K644" s="2">
        <f>Table2[[#This Row],[net sales]]-Table2[[#This Row],[Cost of Goods Sold]]-Table2[[#This Row],[Total Operating Costs]]-Table2[[#This Row],[Finance Expense ]]</f>
        <v>84.860000000000014</v>
      </c>
      <c r="L644" t="s">
        <v>150</v>
      </c>
    </row>
    <row r="645" spans="1:12" x14ac:dyDescent="0.45">
      <c r="A645" s="1">
        <v>44273</v>
      </c>
      <c r="B645" s="2">
        <v>238.8</v>
      </c>
      <c r="C645">
        <v>0.26</v>
      </c>
      <c r="D645" s="2">
        <v>512.98</v>
      </c>
      <c r="E645" s="2">
        <v>683.54</v>
      </c>
      <c r="F645" t="s">
        <v>151</v>
      </c>
      <c r="G645">
        <v>22</v>
      </c>
      <c r="H645">
        <v>16</v>
      </c>
      <c r="I645">
        <v>18</v>
      </c>
      <c r="J645">
        <v>81</v>
      </c>
      <c r="K645" s="2">
        <f>Table2[[#This Row],[net sales]]-Table2[[#This Row],[Cost of Goods Sold]]-Table2[[#This Row],[Total Operating Costs]]-Table2[[#This Row],[Finance Expense ]]</f>
        <v>182.8</v>
      </c>
      <c r="L645" t="s">
        <v>151</v>
      </c>
    </row>
    <row r="646" spans="1:12" x14ac:dyDescent="0.45">
      <c r="A646" s="1">
        <v>44273</v>
      </c>
      <c r="B646" s="2">
        <v>441.63</v>
      </c>
      <c r="C646">
        <v>0.3</v>
      </c>
      <c r="D646" s="2">
        <v>793.69</v>
      </c>
      <c r="E646" s="2">
        <v>577.79</v>
      </c>
      <c r="F646" t="s">
        <v>151</v>
      </c>
      <c r="G646">
        <v>72</v>
      </c>
      <c r="H646">
        <v>24</v>
      </c>
      <c r="I646">
        <v>44</v>
      </c>
      <c r="J646">
        <v>8</v>
      </c>
      <c r="K646" s="2">
        <f>Table2[[#This Row],[net sales]]-Table2[[#This Row],[Cost of Goods Sold]]-Table2[[#This Row],[Total Operating Costs]]-Table2[[#This Row],[Finance Expense ]]</f>
        <v>301.63</v>
      </c>
      <c r="L646" t="s">
        <v>151</v>
      </c>
    </row>
    <row r="647" spans="1:12" x14ac:dyDescent="0.45">
      <c r="A647" s="1">
        <v>44273</v>
      </c>
      <c r="B647" s="2">
        <v>190.18</v>
      </c>
      <c r="C647">
        <v>0.3</v>
      </c>
      <c r="D647" s="2">
        <v>637.20000000000005</v>
      </c>
      <c r="E647" s="2">
        <v>564.87</v>
      </c>
      <c r="F647" t="s">
        <v>151</v>
      </c>
      <c r="G647">
        <v>97</v>
      </c>
      <c r="H647">
        <v>40</v>
      </c>
      <c r="I647">
        <v>72</v>
      </c>
      <c r="J647">
        <v>71</v>
      </c>
      <c r="K647" s="2">
        <f>Table2[[#This Row],[net sales]]-Table2[[#This Row],[Cost of Goods Sold]]-Table2[[#This Row],[Total Operating Costs]]-Table2[[#This Row],[Finance Expense ]]</f>
        <v>-18.819999999999993</v>
      </c>
      <c r="L647" t="s">
        <v>156</v>
      </c>
    </row>
    <row r="648" spans="1:12" x14ac:dyDescent="0.45">
      <c r="A648" s="1">
        <v>44273</v>
      </c>
      <c r="B648" s="2">
        <v>281.35000000000002</v>
      </c>
      <c r="C648">
        <v>0.2</v>
      </c>
      <c r="D648" s="2">
        <v>591.03</v>
      </c>
      <c r="E648" s="2">
        <v>513.57000000000005</v>
      </c>
      <c r="F648" t="s">
        <v>151</v>
      </c>
      <c r="G648">
        <v>8</v>
      </c>
      <c r="H648">
        <v>15</v>
      </c>
      <c r="I648">
        <v>14</v>
      </c>
      <c r="J648">
        <v>84</v>
      </c>
      <c r="K648" s="2">
        <f>Table2[[#This Row],[net sales]]-Table2[[#This Row],[Cost of Goods Sold]]-Table2[[#This Row],[Total Operating Costs]]-Table2[[#This Row],[Finance Expense ]]</f>
        <v>244.35000000000002</v>
      </c>
      <c r="L648" t="s">
        <v>156</v>
      </c>
    </row>
    <row r="649" spans="1:12" x14ac:dyDescent="0.45">
      <c r="A649" s="1">
        <v>44274</v>
      </c>
      <c r="B649" s="2">
        <v>104.17</v>
      </c>
      <c r="C649">
        <v>0.31</v>
      </c>
      <c r="D649" s="2">
        <v>688.98</v>
      </c>
      <c r="E649" s="2">
        <v>783.62</v>
      </c>
      <c r="F649" t="s">
        <v>151</v>
      </c>
      <c r="G649">
        <v>40</v>
      </c>
      <c r="H649">
        <v>23</v>
      </c>
      <c r="I649">
        <v>15</v>
      </c>
      <c r="J649">
        <v>11</v>
      </c>
      <c r="K649" s="2">
        <f>Table2[[#This Row],[net sales]]-Table2[[#This Row],[Cost of Goods Sold]]-Table2[[#This Row],[Total Operating Costs]]-Table2[[#This Row],[Finance Expense ]]</f>
        <v>26.17</v>
      </c>
      <c r="L649" t="s">
        <v>156</v>
      </c>
    </row>
    <row r="650" spans="1:12" x14ac:dyDescent="0.45">
      <c r="A650" s="1">
        <v>44274</v>
      </c>
      <c r="B650" s="2">
        <v>499.98</v>
      </c>
      <c r="C650">
        <v>0.19</v>
      </c>
      <c r="D650" s="2">
        <v>700.25</v>
      </c>
      <c r="E650" s="2">
        <v>506.3</v>
      </c>
      <c r="F650" t="s">
        <v>151</v>
      </c>
      <c r="G650">
        <v>8</v>
      </c>
      <c r="H650">
        <v>23</v>
      </c>
      <c r="I650">
        <v>49</v>
      </c>
      <c r="J650">
        <v>43</v>
      </c>
      <c r="K650" s="2">
        <f>Table2[[#This Row],[net sales]]-Table2[[#This Row],[Cost of Goods Sold]]-Table2[[#This Row],[Total Operating Costs]]-Table2[[#This Row],[Finance Expense ]]</f>
        <v>419.98</v>
      </c>
      <c r="L650" t="s">
        <v>156</v>
      </c>
    </row>
    <row r="651" spans="1:12" x14ac:dyDescent="0.45">
      <c r="A651" s="1">
        <v>44275</v>
      </c>
      <c r="B651" s="2">
        <v>452.94</v>
      </c>
      <c r="C651">
        <v>0.34</v>
      </c>
      <c r="D651" s="2">
        <v>515.77</v>
      </c>
      <c r="E651" s="2">
        <v>743.55</v>
      </c>
      <c r="F651" t="s">
        <v>151</v>
      </c>
      <c r="G651">
        <v>12</v>
      </c>
      <c r="H651">
        <v>64</v>
      </c>
      <c r="I651">
        <v>49</v>
      </c>
      <c r="J651">
        <v>17</v>
      </c>
      <c r="K651" s="2">
        <f>Table2[[#This Row],[net sales]]-Table2[[#This Row],[Cost of Goods Sold]]-Table2[[#This Row],[Total Operating Costs]]-Table2[[#This Row],[Finance Expense ]]</f>
        <v>327.94</v>
      </c>
      <c r="L651" t="s">
        <v>151</v>
      </c>
    </row>
    <row r="652" spans="1:12" x14ac:dyDescent="0.45">
      <c r="A652" s="1">
        <v>44275</v>
      </c>
      <c r="B652" s="2">
        <v>165.56</v>
      </c>
      <c r="C652">
        <v>0.23</v>
      </c>
      <c r="D652" s="2">
        <v>715.2</v>
      </c>
      <c r="E652" s="2">
        <v>693.96</v>
      </c>
      <c r="F652" t="s">
        <v>150</v>
      </c>
      <c r="G652">
        <v>15</v>
      </c>
      <c r="H652">
        <v>14</v>
      </c>
      <c r="I652">
        <v>58</v>
      </c>
      <c r="J652">
        <v>20</v>
      </c>
      <c r="K652" s="2">
        <f>Table2[[#This Row],[net sales]]-Table2[[#This Row],[Cost of Goods Sold]]-Table2[[#This Row],[Total Operating Costs]]-Table2[[#This Row],[Finance Expense ]]</f>
        <v>78.56</v>
      </c>
      <c r="L652" t="s">
        <v>150</v>
      </c>
    </row>
    <row r="653" spans="1:12" x14ac:dyDescent="0.45">
      <c r="A653" s="1">
        <v>44275</v>
      </c>
      <c r="B653" s="2">
        <v>442.05</v>
      </c>
      <c r="C653">
        <v>0.22</v>
      </c>
      <c r="D653" s="2">
        <v>658.41</v>
      </c>
      <c r="E653" s="2">
        <v>649.45000000000005</v>
      </c>
      <c r="F653" t="s">
        <v>150</v>
      </c>
      <c r="G653">
        <v>44</v>
      </c>
      <c r="H653">
        <v>94</v>
      </c>
      <c r="I653">
        <v>13</v>
      </c>
      <c r="J653">
        <v>95</v>
      </c>
      <c r="K653" s="2">
        <f>Table2[[#This Row],[net sales]]-Table2[[#This Row],[Cost of Goods Sold]]-Table2[[#This Row],[Total Operating Costs]]-Table2[[#This Row],[Finance Expense ]]</f>
        <v>291.05</v>
      </c>
      <c r="L653" t="s">
        <v>150</v>
      </c>
    </row>
    <row r="654" spans="1:12" x14ac:dyDescent="0.45">
      <c r="A654" s="1">
        <v>44277</v>
      </c>
      <c r="B654" s="2">
        <v>372.07</v>
      </c>
      <c r="C654">
        <v>0.28000000000000003</v>
      </c>
      <c r="D654" s="2">
        <v>524.04</v>
      </c>
      <c r="E654" s="2">
        <v>645.73</v>
      </c>
      <c r="F654" t="s">
        <v>152</v>
      </c>
      <c r="G654">
        <v>53</v>
      </c>
      <c r="H654">
        <v>49</v>
      </c>
      <c r="I654">
        <v>8</v>
      </c>
      <c r="J654">
        <v>27</v>
      </c>
      <c r="K654" s="2">
        <f>Table2[[#This Row],[net sales]]-Table2[[#This Row],[Cost of Goods Sold]]-Table2[[#This Row],[Total Operating Costs]]-Table2[[#This Row],[Finance Expense ]]</f>
        <v>262.07</v>
      </c>
      <c r="L654" t="s">
        <v>152</v>
      </c>
    </row>
    <row r="655" spans="1:12" x14ac:dyDescent="0.45">
      <c r="A655" s="1">
        <v>44277</v>
      </c>
      <c r="B655" s="2">
        <v>115.56</v>
      </c>
      <c r="C655">
        <v>0.2</v>
      </c>
      <c r="D655" s="2">
        <v>748.27</v>
      </c>
      <c r="E655" s="2">
        <v>730.15</v>
      </c>
      <c r="F655" t="s">
        <v>151</v>
      </c>
      <c r="G655">
        <v>15</v>
      </c>
      <c r="H655">
        <v>71</v>
      </c>
      <c r="I655">
        <v>53</v>
      </c>
      <c r="J655">
        <v>32</v>
      </c>
      <c r="K655" s="2">
        <f>Table2[[#This Row],[net sales]]-Table2[[#This Row],[Cost of Goods Sold]]-Table2[[#This Row],[Total Operating Costs]]-Table2[[#This Row],[Finance Expense ]]</f>
        <v>-23.439999999999998</v>
      </c>
      <c r="L655" t="s">
        <v>156</v>
      </c>
    </row>
    <row r="656" spans="1:12" x14ac:dyDescent="0.45">
      <c r="A656" s="1">
        <v>44277</v>
      </c>
      <c r="B656" s="2">
        <v>129.75</v>
      </c>
      <c r="C656">
        <v>0.24</v>
      </c>
      <c r="D656" s="2">
        <v>569.39</v>
      </c>
      <c r="E656" s="2">
        <v>537.96</v>
      </c>
      <c r="F656" t="s">
        <v>152</v>
      </c>
      <c r="G656">
        <v>60</v>
      </c>
      <c r="H656">
        <v>20</v>
      </c>
      <c r="I656">
        <v>99</v>
      </c>
      <c r="J656">
        <v>37</v>
      </c>
      <c r="K656" s="2">
        <f>Table2[[#This Row],[net sales]]-Table2[[#This Row],[Cost of Goods Sold]]-Table2[[#This Row],[Total Operating Costs]]-Table2[[#This Row],[Finance Expense ]]</f>
        <v>-49.25</v>
      </c>
      <c r="L656" t="s">
        <v>156</v>
      </c>
    </row>
    <row r="657" spans="1:12" x14ac:dyDescent="0.45">
      <c r="A657" s="1">
        <v>44278</v>
      </c>
      <c r="B657" s="2">
        <v>499.27</v>
      </c>
      <c r="C657">
        <v>0.21</v>
      </c>
      <c r="D657" s="2">
        <v>564.47</v>
      </c>
      <c r="E657" s="2">
        <v>776.56</v>
      </c>
      <c r="F657" t="s">
        <v>150</v>
      </c>
      <c r="G657">
        <v>14</v>
      </c>
      <c r="H657">
        <v>97</v>
      </c>
      <c r="I657">
        <v>42</v>
      </c>
      <c r="J657">
        <v>51</v>
      </c>
      <c r="K657" s="2">
        <f>Table2[[#This Row],[net sales]]-Table2[[#This Row],[Cost of Goods Sold]]-Table2[[#This Row],[Total Operating Costs]]-Table2[[#This Row],[Finance Expense ]]</f>
        <v>346.27</v>
      </c>
      <c r="L657" t="s">
        <v>156</v>
      </c>
    </row>
    <row r="658" spans="1:12" x14ac:dyDescent="0.45">
      <c r="A658" s="1">
        <v>44278</v>
      </c>
      <c r="B658" s="2">
        <v>200.42</v>
      </c>
      <c r="C658">
        <v>0.33</v>
      </c>
      <c r="D658" s="2">
        <v>539.9</v>
      </c>
      <c r="E658" s="2">
        <v>519.59</v>
      </c>
      <c r="F658" t="s">
        <v>150</v>
      </c>
      <c r="G658">
        <v>97</v>
      </c>
      <c r="H658">
        <v>86</v>
      </c>
      <c r="I658">
        <v>42</v>
      </c>
      <c r="J658">
        <v>83</v>
      </c>
      <c r="K658" s="2">
        <f>Table2[[#This Row],[net sales]]-Table2[[#This Row],[Cost of Goods Sold]]-Table2[[#This Row],[Total Operating Costs]]-Table2[[#This Row],[Finance Expense ]]</f>
        <v>-24.580000000000013</v>
      </c>
      <c r="L658" t="s">
        <v>156</v>
      </c>
    </row>
    <row r="659" spans="1:12" x14ac:dyDescent="0.45">
      <c r="A659" s="1">
        <v>44278</v>
      </c>
      <c r="B659" s="2">
        <v>354.62</v>
      </c>
      <c r="C659">
        <v>0.22</v>
      </c>
      <c r="D659" s="2">
        <v>765.01</v>
      </c>
      <c r="E659" s="2">
        <v>647.94000000000005</v>
      </c>
      <c r="F659" t="s">
        <v>152</v>
      </c>
      <c r="G659">
        <v>13</v>
      </c>
      <c r="H659">
        <v>6</v>
      </c>
      <c r="I659">
        <v>22</v>
      </c>
      <c r="J659">
        <v>33</v>
      </c>
      <c r="K659" s="2">
        <f>Table2[[#This Row],[net sales]]-Table2[[#This Row],[Cost of Goods Sold]]-Table2[[#This Row],[Total Operating Costs]]-Table2[[#This Row],[Finance Expense ]]</f>
        <v>313.62</v>
      </c>
      <c r="L659" t="s">
        <v>156</v>
      </c>
    </row>
    <row r="660" spans="1:12" x14ac:dyDescent="0.45">
      <c r="A660" s="1">
        <v>44278</v>
      </c>
      <c r="B660" s="2">
        <v>306.91000000000003</v>
      </c>
      <c r="C660">
        <v>0.22</v>
      </c>
      <c r="D660" s="2">
        <v>764.16</v>
      </c>
      <c r="E660" s="2">
        <v>508.74</v>
      </c>
      <c r="F660" t="s">
        <v>151</v>
      </c>
      <c r="G660">
        <v>68</v>
      </c>
      <c r="H660">
        <v>68</v>
      </c>
      <c r="I660">
        <v>81</v>
      </c>
      <c r="J660">
        <v>82</v>
      </c>
      <c r="K660" s="2">
        <f>Table2[[#This Row],[net sales]]-Table2[[#This Row],[Cost of Goods Sold]]-Table2[[#This Row],[Total Operating Costs]]-Table2[[#This Row],[Finance Expense ]]</f>
        <v>89.910000000000025</v>
      </c>
      <c r="L660" t="s">
        <v>156</v>
      </c>
    </row>
    <row r="661" spans="1:12" x14ac:dyDescent="0.45">
      <c r="A661" s="1">
        <v>44279</v>
      </c>
      <c r="B661" s="2">
        <v>318.33</v>
      </c>
      <c r="C661">
        <v>0.26</v>
      </c>
      <c r="D661" s="2">
        <v>600.67999999999995</v>
      </c>
      <c r="E661" s="2">
        <v>666.36</v>
      </c>
      <c r="F661" t="s">
        <v>150</v>
      </c>
      <c r="G661">
        <v>63</v>
      </c>
      <c r="H661">
        <v>33</v>
      </c>
      <c r="I661">
        <v>13</v>
      </c>
      <c r="J661">
        <v>8</v>
      </c>
      <c r="K661" s="2">
        <f>Table2[[#This Row],[net sales]]-Table2[[#This Row],[Cost of Goods Sold]]-Table2[[#This Row],[Total Operating Costs]]-Table2[[#This Row],[Finance Expense ]]</f>
        <v>209.32999999999998</v>
      </c>
      <c r="L661" t="s">
        <v>156</v>
      </c>
    </row>
    <row r="662" spans="1:12" x14ac:dyDescent="0.45">
      <c r="A662" s="1">
        <v>44279</v>
      </c>
      <c r="B662" s="2">
        <v>414.8</v>
      </c>
      <c r="C662">
        <v>0.21</v>
      </c>
      <c r="D662" s="2">
        <v>731.52</v>
      </c>
      <c r="E662" s="2">
        <v>726.06</v>
      </c>
      <c r="F662" t="s">
        <v>151</v>
      </c>
      <c r="G662">
        <v>57</v>
      </c>
      <c r="H662">
        <v>4</v>
      </c>
      <c r="I662">
        <v>88</v>
      </c>
      <c r="J662">
        <v>7</v>
      </c>
      <c r="K662" s="2">
        <f>Table2[[#This Row],[net sales]]-Table2[[#This Row],[Cost of Goods Sold]]-Table2[[#This Row],[Total Operating Costs]]-Table2[[#This Row],[Finance Expense ]]</f>
        <v>265.8</v>
      </c>
      <c r="L662" t="s">
        <v>156</v>
      </c>
    </row>
    <row r="663" spans="1:12" x14ac:dyDescent="0.45">
      <c r="A663" s="1">
        <v>44279</v>
      </c>
      <c r="B663" s="2">
        <v>308.06</v>
      </c>
      <c r="C663">
        <v>0.21</v>
      </c>
      <c r="D663" s="2">
        <v>531.95000000000005</v>
      </c>
      <c r="E663" s="2">
        <v>791</v>
      </c>
      <c r="F663" t="s">
        <v>151</v>
      </c>
      <c r="G663">
        <v>20</v>
      </c>
      <c r="H663">
        <v>92</v>
      </c>
      <c r="I663">
        <v>43</v>
      </c>
      <c r="J663">
        <v>73</v>
      </c>
      <c r="K663" s="2">
        <f>Table2[[#This Row],[net sales]]-Table2[[#This Row],[Cost of Goods Sold]]-Table2[[#This Row],[Total Operating Costs]]-Table2[[#This Row],[Finance Expense ]]</f>
        <v>153.06</v>
      </c>
      <c r="L663" t="s">
        <v>156</v>
      </c>
    </row>
    <row r="664" spans="1:12" x14ac:dyDescent="0.45">
      <c r="A664" s="1">
        <v>44279</v>
      </c>
      <c r="B664" s="2">
        <v>354.99</v>
      </c>
      <c r="C664">
        <v>0.28000000000000003</v>
      </c>
      <c r="D664" s="2">
        <v>679.56</v>
      </c>
      <c r="E664" s="2">
        <v>666.81</v>
      </c>
      <c r="F664" t="s">
        <v>150</v>
      </c>
      <c r="G664">
        <v>54</v>
      </c>
      <c r="H664">
        <v>89</v>
      </c>
      <c r="I664">
        <v>13</v>
      </c>
      <c r="J664">
        <v>46</v>
      </c>
      <c r="K664" s="2">
        <f>Table2[[#This Row],[net sales]]-Table2[[#This Row],[Cost of Goods Sold]]-Table2[[#This Row],[Total Operating Costs]]-Table2[[#This Row],[Finance Expense ]]</f>
        <v>198.99</v>
      </c>
      <c r="L664" t="s">
        <v>156</v>
      </c>
    </row>
    <row r="665" spans="1:12" x14ac:dyDescent="0.45">
      <c r="A665" s="1">
        <v>44279</v>
      </c>
      <c r="B665" s="2">
        <v>272.70999999999998</v>
      </c>
      <c r="C665">
        <v>0.35</v>
      </c>
      <c r="D665" s="2">
        <v>627.37</v>
      </c>
      <c r="E665" s="2">
        <v>576.82000000000005</v>
      </c>
      <c r="F665" t="s">
        <v>150</v>
      </c>
      <c r="G665">
        <v>67</v>
      </c>
      <c r="H665">
        <v>64</v>
      </c>
      <c r="I665">
        <v>28</v>
      </c>
      <c r="J665">
        <v>28</v>
      </c>
      <c r="K665" s="2">
        <f>Table2[[#This Row],[net sales]]-Table2[[#This Row],[Cost of Goods Sold]]-Table2[[#This Row],[Total Operating Costs]]-Table2[[#This Row],[Finance Expense ]]</f>
        <v>113.70999999999998</v>
      </c>
      <c r="L665" t="s">
        <v>156</v>
      </c>
    </row>
    <row r="666" spans="1:12" x14ac:dyDescent="0.45">
      <c r="A666" s="1">
        <v>44279</v>
      </c>
      <c r="B666" s="2">
        <v>319.76</v>
      </c>
      <c r="C666">
        <v>0.28000000000000003</v>
      </c>
      <c r="D666" s="2">
        <v>533.05999999999995</v>
      </c>
      <c r="E666" s="2">
        <v>718.47</v>
      </c>
      <c r="F666" t="s">
        <v>150</v>
      </c>
      <c r="G666">
        <v>73</v>
      </c>
      <c r="H666">
        <v>70</v>
      </c>
      <c r="I666">
        <v>22</v>
      </c>
      <c r="J666">
        <v>75</v>
      </c>
      <c r="K666" s="2">
        <f>Table2[[#This Row],[net sales]]-Table2[[#This Row],[Cost of Goods Sold]]-Table2[[#This Row],[Total Operating Costs]]-Table2[[#This Row],[Finance Expense ]]</f>
        <v>154.76</v>
      </c>
      <c r="L666" t="s">
        <v>150</v>
      </c>
    </row>
    <row r="667" spans="1:12" x14ac:dyDescent="0.45">
      <c r="A667" s="1">
        <v>44280</v>
      </c>
      <c r="B667" s="2">
        <v>379.29</v>
      </c>
      <c r="C667">
        <v>0.28999999999999998</v>
      </c>
      <c r="D667" s="2">
        <v>735.12</v>
      </c>
      <c r="E667" s="2">
        <v>732.51</v>
      </c>
      <c r="F667" t="s">
        <v>152</v>
      </c>
      <c r="G667">
        <v>51</v>
      </c>
      <c r="H667">
        <v>50</v>
      </c>
      <c r="I667">
        <v>66</v>
      </c>
      <c r="J667">
        <v>42</v>
      </c>
      <c r="K667" s="2">
        <f>Table2[[#This Row],[net sales]]-Table2[[#This Row],[Cost of Goods Sold]]-Table2[[#This Row],[Total Operating Costs]]-Table2[[#This Row],[Finance Expense ]]</f>
        <v>212.29000000000002</v>
      </c>
      <c r="L667" t="s">
        <v>152</v>
      </c>
    </row>
    <row r="668" spans="1:12" x14ac:dyDescent="0.45">
      <c r="A668" s="1">
        <v>44280</v>
      </c>
      <c r="B668" s="2">
        <v>132.1</v>
      </c>
      <c r="C668">
        <v>0.32</v>
      </c>
      <c r="D668" s="2">
        <v>753.81</v>
      </c>
      <c r="E668" s="2">
        <v>513.54</v>
      </c>
      <c r="F668" t="s">
        <v>151</v>
      </c>
      <c r="G668">
        <v>89</v>
      </c>
      <c r="H668">
        <v>78</v>
      </c>
      <c r="I668">
        <v>58</v>
      </c>
      <c r="J668">
        <v>58</v>
      </c>
      <c r="K668" s="2">
        <f>Table2[[#This Row],[net sales]]-Table2[[#This Row],[Cost of Goods Sold]]-Table2[[#This Row],[Total Operating Costs]]-Table2[[#This Row],[Finance Expense ]]</f>
        <v>-92.9</v>
      </c>
      <c r="L668" t="s">
        <v>151</v>
      </c>
    </row>
    <row r="669" spans="1:12" x14ac:dyDescent="0.45">
      <c r="A669" s="1">
        <v>44281</v>
      </c>
      <c r="B669" s="2">
        <v>214.91</v>
      </c>
      <c r="C669">
        <v>0.24</v>
      </c>
      <c r="D669" s="2">
        <v>673.52</v>
      </c>
      <c r="E669" s="2">
        <v>639.64</v>
      </c>
      <c r="F669" t="s">
        <v>151</v>
      </c>
      <c r="G669">
        <v>96</v>
      </c>
      <c r="H669">
        <v>78</v>
      </c>
      <c r="I669">
        <v>92</v>
      </c>
      <c r="J669">
        <v>47</v>
      </c>
      <c r="K669" s="2">
        <f>Table2[[#This Row],[net sales]]-Table2[[#This Row],[Cost of Goods Sold]]-Table2[[#This Row],[Total Operating Costs]]-Table2[[#This Row],[Finance Expense ]]</f>
        <v>-51.09</v>
      </c>
      <c r="L669" t="s">
        <v>156</v>
      </c>
    </row>
    <row r="670" spans="1:12" x14ac:dyDescent="0.45">
      <c r="A670" s="1">
        <v>44282</v>
      </c>
      <c r="B670" s="2">
        <v>410.58</v>
      </c>
      <c r="C670">
        <v>0.26</v>
      </c>
      <c r="D670" s="2">
        <v>543.51</v>
      </c>
      <c r="E670" s="2">
        <v>725.94</v>
      </c>
      <c r="F670" t="s">
        <v>152</v>
      </c>
      <c r="G670">
        <v>72</v>
      </c>
      <c r="H670">
        <v>69</v>
      </c>
      <c r="I670">
        <v>83</v>
      </c>
      <c r="J670">
        <v>42</v>
      </c>
      <c r="K670" s="2">
        <f>Table2[[#This Row],[net sales]]-Table2[[#This Row],[Cost of Goods Sold]]-Table2[[#This Row],[Total Operating Costs]]-Table2[[#This Row],[Finance Expense ]]</f>
        <v>186.57999999999998</v>
      </c>
      <c r="L670" t="s">
        <v>156</v>
      </c>
    </row>
    <row r="671" spans="1:12" x14ac:dyDescent="0.45">
      <c r="A671" s="1">
        <v>44282</v>
      </c>
      <c r="B671" s="2">
        <v>334.47</v>
      </c>
      <c r="C671">
        <v>0.28000000000000003</v>
      </c>
      <c r="D671" s="2">
        <v>776.7</v>
      </c>
      <c r="E671" s="2">
        <v>610.04999999999995</v>
      </c>
      <c r="F671" t="s">
        <v>152</v>
      </c>
      <c r="G671">
        <v>94</v>
      </c>
      <c r="H671">
        <v>88</v>
      </c>
      <c r="I671">
        <v>22</v>
      </c>
      <c r="J671">
        <v>1</v>
      </c>
      <c r="K671" s="2">
        <f>Table2[[#This Row],[net sales]]-Table2[[#This Row],[Cost of Goods Sold]]-Table2[[#This Row],[Total Operating Costs]]-Table2[[#This Row],[Finance Expense ]]</f>
        <v>130.47000000000003</v>
      </c>
      <c r="L671" t="s">
        <v>156</v>
      </c>
    </row>
    <row r="672" spans="1:12" x14ac:dyDescent="0.45">
      <c r="A672" s="1">
        <v>44282</v>
      </c>
      <c r="B672" s="2">
        <v>460.03</v>
      </c>
      <c r="C672">
        <v>0.21</v>
      </c>
      <c r="D672" s="2">
        <v>775.3</v>
      </c>
      <c r="E672" s="2">
        <v>794.34</v>
      </c>
      <c r="F672" t="s">
        <v>151</v>
      </c>
      <c r="G672">
        <v>72</v>
      </c>
      <c r="H672">
        <v>62</v>
      </c>
      <c r="I672">
        <v>41</v>
      </c>
      <c r="J672">
        <v>4</v>
      </c>
      <c r="K672" s="2">
        <f>Table2[[#This Row],[net sales]]-Table2[[#This Row],[Cost of Goods Sold]]-Table2[[#This Row],[Total Operating Costs]]-Table2[[#This Row],[Finance Expense ]]</f>
        <v>285.02999999999997</v>
      </c>
      <c r="L672" t="s">
        <v>151</v>
      </c>
    </row>
    <row r="673" spans="1:12" x14ac:dyDescent="0.45">
      <c r="A673" s="1">
        <v>44282</v>
      </c>
      <c r="B673" s="2">
        <v>140.57</v>
      </c>
      <c r="C673">
        <v>0.28000000000000003</v>
      </c>
      <c r="D673" s="2">
        <v>597.52</v>
      </c>
      <c r="E673" s="2">
        <v>584.82000000000005</v>
      </c>
      <c r="F673" t="s">
        <v>151</v>
      </c>
      <c r="G673">
        <v>86</v>
      </c>
      <c r="H673">
        <v>45</v>
      </c>
      <c r="I673">
        <v>100</v>
      </c>
      <c r="J673">
        <v>1</v>
      </c>
      <c r="K673" s="2">
        <f>Table2[[#This Row],[net sales]]-Table2[[#This Row],[Cost of Goods Sold]]-Table2[[#This Row],[Total Operating Costs]]-Table2[[#This Row],[Finance Expense ]]</f>
        <v>-90.43</v>
      </c>
      <c r="L673" t="s">
        <v>151</v>
      </c>
    </row>
    <row r="674" spans="1:12" x14ac:dyDescent="0.45">
      <c r="A674" s="1">
        <v>44282</v>
      </c>
      <c r="B674" s="2">
        <v>101.84</v>
      </c>
      <c r="C674">
        <v>0.25</v>
      </c>
      <c r="D674" s="2">
        <v>562.01</v>
      </c>
      <c r="E674" s="2">
        <v>669.45</v>
      </c>
      <c r="F674" t="s">
        <v>151</v>
      </c>
      <c r="G674">
        <v>86</v>
      </c>
      <c r="H674">
        <v>5</v>
      </c>
      <c r="I674">
        <v>50</v>
      </c>
      <c r="J674">
        <v>34</v>
      </c>
      <c r="K674" s="2">
        <f>Table2[[#This Row],[net sales]]-Table2[[#This Row],[Cost of Goods Sold]]-Table2[[#This Row],[Total Operating Costs]]-Table2[[#This Row],[Finance Expense ]]</f>
        <v>-39.159999999999997</v>
      </c>
      <c r="L674" t="s">
        <v>156</v>
      </c>
    </row>
    <row r="675" spans="1:12" x14ac:dyDescent="0.45">
      <c r="A675" s="1">
        <v>44283</v>
      </c>
      <c r="B675" s="2">
        <v>415.28</v>
      </c>
      <c r="C675">
        <v>0.22</v>
      </c>
      <c r="D675" s="2">
        <v>569.66</v>
      </c>
      <c r="E675" s="2">
        <v>509.31</v>
      </c>
      <c r="F675" t="s">
        <v>150</v>
      </c>
      <c r="G675">
        <v>62</v>
      </c>
      <c r="H675">
        <v>41</v>
      </c>
      <c r="I675">
        <v>24</v>
      </c>
      <c r="J675">
        <v>77</v>
      </c>
      <c r="K675" s="2">
        <f>Table2[[#This Row],[net sales]]-Table2[[#This Row],[Cost of Goods Sold]]-Table2[[#This Row],[Total Operating Costs]]-Table2[[#This Row],[Finance Expense ]]</f>
        <v>288.27999999999997</v>
      </c>
      <c r="L675" t="s">
        <v>156</v>
      </c>
    </row>
    <row r="676" spans="1:12" x14ac:dyDescent="0.45">
      <c r="A676" s="1">
        <v>44283</v>
      </c>
      <c r="B676" s="2">
        <v>286.5</v>
      </c>
      <c r="C676">
        <v>0.34</v>
      </c>
      <c r="D676" s="2">
        <v>659.37</v>
      </c>
      <c r="E676" s="2">
        <v>570.67999999999995</v>
      </c>
      <c r="F676" t="s">
        <v>152</v>
      </c>
      <c r="G676">
        <v>23</v>
      </c>
      <c r="H676">
        <v>64</v>
      </c>
      <c r="I676">
        <v>90</v>
      </c>
      <c r="J676">
        <v>48</v>
      </c>
      <c r="K676" s="2">
        <f>Table2[[#This Row],[net sales]]-Table2[[#This Row],[Cost of Goods Sold]]-Table2[[#This Row],[Total Operating Costs]]-Table2[[#This Row],[Finance Expense ]]</f>
        <v>109.5</v>
      </c>
      <c r="L676" t="s">
        <v>156</v>
      </c>
    </row>
    <row r="677" spans="1:12" x14ac:dyDescent="0.45">
      <c r="A677" s="1">
        <v>44283</v>
      </c>
      <c r="B677" s="2">
        <v>405.23</v>
      </c>
      <c r="C677">
        <v>0.32</v>
      </c>
      <c r="D677" s="2">
        <v>504.69</v>
      </c>
      <c r="E677" s="2">
        <v>632.59</v>
      </c>
      <c r="F677" t="s">
        <v>151</v>
      </c>
      <c r="G677">
        <v>69</v>
      </c>
      <c r="H677">
        <v>58</v>
      </c>
      <c r="I677">
        <v>25</v>
      </c>
      <c r="J677">
        <v>82</v>
      </c>
      <c r="K677" s="2">
        <f>Table2[[#This Row],[net sales]]-Table2[[#This Row],[Cost of Goods Sold]]-Table2[[#This Row],[Total Operating Costs]]-Table2[[#This Row],[Finance Expense ]]</f>
        <v>253.23000000000002</v>
      </c>
      <c r="L677" t="s">
        <v>151</v>
      </c>
    </row>
    <row r="678" spans="1:12" x14ac:dyDescent="0.45">
      <c r="A678" s="1">
        <v>44283</v>
      </c>
      <c r="B678" s="2">
        <v>436.52</v>
      </c>
      <c r="C678">
        <v>0.32</v>
      </c>
      <c r="D678" s="2">
        <v>568.97</v>
      </c>
      <c r="E678" s="2">
        <v>633.27</v>
      </c>
      <c r="F678" t="s">
        <v>151</v>
      </c>
      <c r="G678">
        <v>90</v>
      </c>
      <c r="H678">
        <v>14</v>
      </c>
      <c r="I678">
        <v>40</v>
      </c>
      <c r="J678">
        <v>33</v>
      </c>
      <c r="K678" s="2">
        <f>Table2[[#This Row],[net sales]]-Table2[[#This Row],[Cost of Goods Sold]]-Table2[[#This Row],[Total Operating Costs]]-Table2[[#This Row],[Finance Expense ]]</f>
        <v>292.52</v>
      </c>
      <c r="L678" t="s">
        <v>156</v>
      </c>
    </row>
    <row r="679" spans="1:12" x14ac:dyDescent="0.45">
      <c r="A679" s="1">
        <v>44284</v>
      </c>
      <c r="B679" s="2">
        <v>121.44</v>
      </c>
      <c r="C679">
        <v>0.26</v>
      </c>
      <c r="D679" s="2">
        <v>730.83</v>
      </c>
      <c r="E679" s="2">
        <v>771.75</v>
      </c>
      <c r="F679" t="s">
        <v>151</v>
      </c>
      <c r="G679">
        <v>99</v>
      </c>
      <c r="H679">
        <v>34</v>
      </c>
      <c r="I679">
        <v>71</v>
      </c>
      <c r="J679">
        <v>100</v>
      </c>
      <c r="K679" s="2">
        <f>Table2[[#This Row],[net sales]]-Table2[[#This Row],[Cost of Goods Sold]]-Table2[[#This Row],[Total Operating Costs]]-Table2[[#This Row],[Finance Expense ]]</f>
        <v>-82.56</v>
      </c>
      <c r="L679" t="s">
        <v>156</v>
      </c>
    </row>
    <row r="680" spans="1:12" x14ac:dyDescent="0.45">
      <c r="A680" s="1">
        <v>44284</v>
      </c>
      <c r="B680" s="2">
        <v>412.19</v>
      </c>
      <c r="C680">
        <v>0.28999999999999998</v>
      </c>
      <c r="D680" s="2">
        <v>745.83</v>
      </c>
      <c r="E680" s="2">
        <v>791.4</v>
      </c>
      <c r="F680" t="s">
        <v>150</v>
      </c>
      <c r="G680">
        <v>12</v>
      </c>
      <c r="H680">
        <v>40</v>
      </c>
      <c r="I680">
        <v>37</v>
      </c>
      <c r="J680">
        <v>5</v>
      </c>
      <c r="K680" s="2">
        <f>Table2[[#This Row],[net sales]]-Table2[[#This Row],[Cost of Goods Sold]]-Table2[[#This Row],[Total Operating Costs]]-Table2[[#This Row],[Finance Expense ]]</f>
        <v>323.19</v>
      </c>
      <c r="L680" t="s">
        <v>150</v>
      </c>
    </row>
    <row r="681" spans="1:12" x14ac:dyDescent="0.45">
      <c r="A681" s="1">
        <v>44284</v>
      </c>
      <c r="B681" s="2">
        <v>182.15</v>
      </c>
      <c r="C681">
        <v>0.35</v>
      </c>
      <c r="D681" s="2">
        <v>627.29</v>
      </c>
      <c r="E681" s="2">
        <v>646.12</v>
      </c>
      <c r="F681" t="s">
        <v>150</v>
      </c>
      <c r="G681">
        <v>2</v>
      </c>
      <c r="H681">
        <v>22</v>
      </c>
      <c r="I681">
        <v>10</v>
      </c>
      <c r="J681">
        <v>98</v>
      </c>
      <c r="K681" s="2">
        <f>Table2[[#This Row],[net sales]]-Table2[[#This Row],[Cost of Goods Sold]]-Table2[[#This Row],[Total Operating Costs]]-Table2[[#This Row],[Finance Expense ]]</f>
        <v>148.15</v>
      </c>
      <c r="L681" t="s">
        <v>150</v>
      </c>
    </row>
    <row r="682" spans="1:12" x14ac:dyDescent="0.45">
      <c r="A682" s="1">
        <v>44285</v>
      </c>
      <c r="B682" s="2">
        <v>499.7</v>
      </c>
      <c r="C682">
        <v>0.27</v>
      </c>
      <c r="D682" s="2">
        <v>539.80999999999995</v>
      </c>
      <c r="E682" s="2">
        <v>625.30999999999995</v>
      </c>
      <c r="F682" t="s">
        <v>151</v>
      </c>
      <c r="G682">
        <v>79</v>
      </c>
      <c r="H682">
        <v>11</v>
      </c>
      <c r="I682">
        <v>5</v>
      </c>
      <c r="J682">
        <v>43</v>
      </c>
      <c r="K682" s="2">
        <f>Table2[[#This Row],[net sales]]-Table2[[#This Row],[Cost of Goods Sold]]-Table2[[#This Row],[Total Operating Costs]]-Table2[[#This Row],[Finance Expense ]]</f>
        <v>404.7</v>
      </c>
      <c r="L682" t="s">
        <v>156</v>
      </c>
    </row>
    <row r="683" spans="1:12" x14ac:dyDescent="0.45">
      <c r="A683" s="1">
        <v>44285</v>
      </c>
      <c r="B683" s="2">
        <v>131.37</v>
      </c>
      <c r="C683">
        <v>0.26</v>
      </c>
      <c r="D683" s="2">
        <v>515.55999999999995</v>
      </c>
      <c r="E683" s="2">
        <v>706.32</v>
      </c>
      <c r="F683" t="s">
        <v>151</v>
      </c>
      <c r="G683">
        <v>76</v>
      </c>
      <c r="H683">
        <v>72</v>
      </c>
      <c r="I683">
        <v>91</v>
      </c>
      <c r="J683">
        <v>50</v>
      </c>
      <c r="K683" s="2">
        <f>Table2[[#This Row],[net sales]]-Table2[[#This Row],[Cost of Goods Sold]]-Table2[[#This Row],[Total Operating Costs]]-Table2[[#This Row],[Finance Expense ]]</f>
        <v>-107.63</v>
      </c>
      <c r="L683" t="s">
        <v>156</v>
      </c>
    </row>
    <row r="684" spans="1:12" x14ac:dyDescent="0.45">
      <c r="A684" s="1">
        <v>44285</v>
      </c>
      <c r="B684" s="2">
        <v>317.48</v>
      </c>
      <c r="C684">
        <v>0.23</v>
      </c>
      <c r="D684" s="2">
        <v>771.88</v>
      </c>
      <c r="E684" s="2">
        <v>509.5</v>
      </c>
      <c r="F684" t="s">
        <v>151</v>
      </c>
      <c r="G684">
        <v>31</v>
      </c>
      <c r="H684">
        <v>15</v>
      </c>
      <c r="I684">
        <v>76</v>
      </c>
      <c r="J684">
        <v>9</v>
      </c>
      <c r="K684" s="2">
        <f>Table2[[#This Row],[net sales]]-Table2[[#This Row],[Cost of Goods Sold]]-Table2[[#This Row],[Total Operating Costs]]-Table2[[#This Row],[Finance Expense ]]</f>
        <v>195.48000000000002</v>
      </c>
      <c r="L684" t="s">
        <v>156</v>
      </c>
    </row>
    <row r="685" spans="1:12" x14ac:dyDescent="0.45">
      <c r="A685" s="1">
        <v>44285</v>
      </c>
      <c r="B685" s="2">
        <v>275.10000000000002</v>
      </c>
      <c r="C685">
        <v>0.21</v>
      </c>
      <c r="D685" s="2">
        <v>762.22</v>
      </c>
      <c r="E685" s="2">
        <v>690.53</v>
      </c>
      <c r="F685" t="s">
        <v>152</v>
      </c>
      <c r="G685">
        <v>99</v>
      </c>
      <c r="H685">
        <v>89</v>
      </c>
      <c r="I685">
        <v>73</v>
      </c>
      <c r="J685">
        <v>97</v>
      </c>
      <c r="K685" s="2">
        <f>Table2[[#This Row],[net sales]]-Table2[[#This Row],[Cost of Goods Sold]]-Table2[[#This Row],[Total Operating Costs]]-Table2[[#This Row],[Finance Expense ]]</f>
        <v>14.100000000000023</v>
      </c>
      <c r="L685" t="s">
        <v>152</v>
      </c>
    </row>
    <row r="686" spans="1:12" x14ac:dyDescent="0.45">
      <c r="A686" s="1">
        <v>44286</v>
      </c>
      <c r="B686" s="2">
        <v>391.36</v>
      </c>
      <c r="C686">
        <v>0.3</v>
      </c>
      <c r="D686" s="2">
        <v>756.46</v>
      </c>
      <c r="E686" s="2">
        <v>513.71</v>
      </c>
      <c r="F686" t="s">
        <v>150</v>
      </c>
      <c r="G686">
        <v>97</v>
      </c>
      <c r="H686">
        <v>59</v>
      </c>
      <c r="I686">
        <v>86</v>
      </c>
      <c r="J686">
        <v>91</v>
      </c>
      <c r="K686" s="2">
        <f>Table2[[#This Row],[net sales]]-Table2[[#This Row],[Cost of Goods Sold]]-Table2[[#This Row],[Total Operating Costs]]-Table2[[#This Row],[Finance Expense ]]</f>
        <v>149.36000000000001</v>
      </c>
      <c r="L686" t="s">
        <v>156</v>
      </c>
    </row>
    <row r="687" spans="1:12" x14ac:dyDescent="0.45">
      <c r="A687" s="1">
        <v>44286</v>
      </c>
      <c r="B687" s="2">
        <v>224.72</v>
      </c>
      <c r="C687">
        <v>0.3</v>
      </c>
      <c r="D687" s="2">
        <v>689.87</v>
      </c>
      <c r="E687" s="2">
        <v>606.17999999999995</v>
      </c>
      <c r="F687" t="s">
        <v>150</v>
      </c>
      <c r="G687">
        <v>10</v>
      </c>
      <c r="H687">
        <v>17</v>
      </c>
      <c r="I687">
        <v>58</v>
      </c>
      <c r="J687">
        <v>71</v>
      </c>
      <c r="K687" s="2">
        <f>Table2[[#This Row],[net sales]]-Table2[[#This Row],[Cost of Goods Sold]]-Table2[[#This Row],[Total Operating Costs]]-Table2[[#This Row],[Finance Expense ]]</f>
        <v>139.72</v>
      </c>
      <c r="L687" t="s">
        <v>156</v>
      </c>
    </row>
    <row r="688" spans="1:12" x14ac:dyDescent="0.45">
      <c r="A688" s="1">
        <v>44286</v>
      </c>
      <c r="B688" s="2">
        <v>471.39</v>
      </c>
      <c r="C688">
        <v>0.26</v>
      </c>
      <c r="D688" s="2">
        <v>768.54</v>
      </c>
      <c r="E688" s="2">
        <v>784.13</v>
      </c>
      <c r="F688" t="s">
        <v>150</v>
      </c>
      <c r="G688">
        <v>36</v>
      </c>
      <c r="H688">
        <v>42</v>
      </c>
      <c r="I688">
        <v>28</v>
      </c>
      <c r="J688">
        <v>98</v>
      </c>
      <c r="K688" s="2">
        <f>Table2[[#This Row],[net sales]]-Table2[[#This Row],[Cost of Goods Sold]]-Table2[[#This Row],[Total Operating Costs]]-Table2[[#This Row],[Finance Expense ]]</f>
        <v>365.39</v>
      </c>
      <c r="L688" t="s">
        <v>156</v>
      </c>
    </row>
    <row r="689" spans="1:12" x14ac:dyDescent="0.45">
      <c r="A689" s="1">
        <v>44286</v>
      </c>
      <c r="B689" s="2">
        <v>325.76</v>
      </c>
      <c r="C689">
        <v>0.3</v>
      </c>
      <c r="D689" s="2">
        <v>654.46</v>
      </c>
      <c r="E689" s="2">
        <v>655.65</v>
      </c>
      <c r="F689" t="s">
        <v>151</v>
      </c>
      <c r="G689">
        <v>27</v>
      </c>
      <c r="H689">
        <v>78</v>
      </c>
      <c r="I689">
        <v>18</v>
      </c>
      <c r="J689">
        <v>48</v>
      </c>
      <c r="K689" s="2">
        <f>Table2[[#This Row],[net sales]]-Table2[[#This Row],[Cost of Goods Sold]]-Table2[[#This Row],[Total Operating Costs]]-Table2[[#This Row],[Finance Expense ]]</f>
        <v>202.76</v>
      </c>
      <c r="L689" t="s">
        <v>151</v>
      </c>
    </row>
    <row r="690" spans="1:12" x14ac:dyDescent="0.45">
      <c r="A690" s="1">
        <v>44286</v>
      </c>
      <c r="B690" s="2">
        <v>228.9</v>
      </c>
      <c r="C690">
        <v>0.25</v>
      </c>
      <c r="D690" s="2">
        <v>748.39</v>
      </c>
      <c r="E690" s="2">
        <v>692.95</v>
      </c>
      <c r="F690" t="s">
        <v>151</v>
      </c>
      <c r="G690">
        <v>78</v>
      </c>
      <c r="H690">
        <v>64</v>
      </c>
      <c r="I690">
        <v>97</v>
      </c>
      <c r="J690">
        <v>6</v>
      </c>
      <c r="K690" s="2">
        <f>Table2[[#This Row],[net sales]]-Table2[[#This Row],[Cost of Goods Sold]]-Table2[[#This Row],[Total Operating Costs]]-Table2[[#This Row],[Finance Expense ]]</f>
        <v>-10.099999999999994</v>
      </c>
      <c r="L690" t="s">
        <v>156</v>
      </c>
    </row>
    <row r="691" spans="1:12" x14ac:dyDescent="0.45">
      <c r="A691" s="1">
        <v>44286</v>
      </c>
      <c r="B691" s="2">
        <v>214.69</v>
      </c>
      <c r="C691">
        <v>0.21</v>
      </c>
      <c r="D691" s="2">
        <v>566.41</v>
      </c>
      <c r="E691" s="2">
        <v>545.61</v>
      </c>
      <c r="F691" t="s">
        <v>151</v>
      </c>
      <c r="G691">
        <v>62</v>
      </c>
      <c r="H691">
        <v>47</v>
      </c>
      <c r="I691">
        <v>66</v>
      </c>
      <c r="J691">
        <v>88</v>
      </c>
      <c r="K691" s="2">
        <f>Table2[[#This Row],[net sales]]-Table2[[#This Row],[Cost of Goods Sold]]-Table2[[#This Row],[Total Operating Costs]]-Table2[[#This Row],[Finance Expense ]]</f>
        <v>39.69</v>
      </c>
      <c r="L691" t="s">
        <v>151</v>
      </c>
    </row>
    <row r="692" spans="1:12" x14ac:dyDescent="0.45">
      <c r="A692" s="1">
        <v>44287</v>
      </c>
      <c r="B692" s="2">
        <v>449.67</v>
      </c>
      <c r="C692">
        <v>0.31</v>
      </c>
      <c r="D692" s="2">
        <v>626.46</v>
      </c>
      <c r="E692" s="2">
        <v>697.11</v>
      </c>
      <c r="F692" t="s">
        <v>151</v>
      </c>
      <c r="G692">
        <v>26</v>
      </c>
      <c r="H692">
        <v>74</v>
      </c>
      <c r="I692">
        <v>32</v>
      </c>
      <c r="J692">
        <v>13</v>
      </c>
      <c r="K692" s="2">
        <f>Table2[[#This Row],[net sales]]-Table2[[#This Row],[Cost of Goods Sold]]-Table2[[#This Row],[Total Operating Costs]]-Table2[[#This Row],[Finance Expense ]]</f>
        <v>317.67</v>
      </c>
      <c r="L692" t="s">
        <v>156</v>
      </c>
    </row>
    <row r="693" spans="1:12" x14ac:dyDescent="0.45">
      <c r="A693" s="1">
        <v>44287</v>
      </c>
      <c r="B693" s="2">
        <v>223.51</v>
      </c>
      <c r="C693">
        <v>0.33</v>
      </c>
      <c r="D693" s="2">
        <v>528.47</v>
      </c>
      <c r="E693" s="2">
        <v>758.02</v>
      </c>
      <c r="F693" t="s">
        <v>151</v>
      </c>
      <c r="G693">
        <v>83</v>
      </c>
      <c r="H693">
        <v>63</v>
      </c>
      <c r="I693">
        <v>79</v>
      </c>
      <c r="J693">
        <v>22</v>
      </c>
      <c r="K693" s="2">
        <f>Table2[[#This Row],[net sales]]-Table2[[#This Row],[Cost of Goods Sold]]-Table2[[#This Row],[Total Operating Costs]]-Table2[[#This Row],[Finance Expense ]]</f>
        <v>-1.4900000000000091</v>
      </c>
      <c r="L693" t="s">
        <v>156</v>
      </c>
    </row>
    <row r="694" spans="1:12" x14ac:dyDescent="0.45">
      <c r="A694" s="1">
        <v>44287</v>
      </c>
      <c r="B694" s="2">
        <v>262.55</v>
      </c>
      <c r="C694">
        <v>0.23</v>
      </c>
      <c r="D694" s="2">
        <v>591.71</v>
      </c>
      <c r="E694" s="2">
        <v>535.14</v>
      </c>
      <c r="F694" t="s">
        <v>151</v>
      </c>
      <c r="G694">
        <v>87</v>
      </c>
      <c r="H694">
        <v>92</v>
      </c>
      <c r="I694">
        <v>76</v>
      </c>
      <c r="J694">
        <v>35</v>
      </c>
      <c r="K694" s="2">
        <f>Table2[[#This Row],[net sales]]-Table2[[#This Row],[Cost of Goods Sold]]-Table2[[#This Row],[Total Operating Costs]]-Table2[[#This Row],[Finance Expense ]]</f>
        <v>7.5500000000000114</v>
      </c>
      <c r="L694" t="s">
        <v>156</v>
      </c>
    </row>
    <row r="695" spans="1:12" x14ac:dyDescent="0.45">
      <c r="A695" s="1">
        <v>44287</v>
      </c>
      <c r="B695" s="2">
        <v>452.84</v>
      </c>
      <c r="C695">
        <v>0.3</v>
      </c>
      <c r="D695" s="2">
        <v>509.35</v>
      </c>
      <c r="E695" s="2">
        <v>664.6</v>
      </c>
      <c r="F695" t="s">
        <v>151</v>
      </c>
      <c r="G695">
        <v>24</v>
      </c>
      <c r="H695">
        <v>7</v>
      </c>
      <c r="I695">
        <v>4</v>
      </c>
      <c r="J695">
        <v>69</v>
      </c>
      <c r="K695" s="2">
        <f>Table2[[#This Row],[net sales]]-Table2[[#This Row],[Cost of Goods Sold]]-Table2[[#This Row],[Total Operating Costs]]-Table2[[#This Row],[Finance Expense ]]</f>
        <v>417.84</v>
      </c>
      <c r="L695" t="s">
        <v>156</v>
      </c>
    </row>
    <row r="696" spans="1:12" x14ac:dyDescent="0.45">
      <c r="A696" s="1">
        <v>44289</v>
      </c>
      <c r="B696" s="2">
        <v>157.72</v>
      </c>
      <c r="C696">
        <v>0.28000000000000003</v>
      </c>
      <c r="D696" s="2">
        <v>737.41</v>
      </c>
      <c r="E696" s="2">
        <v>707.99</v>
      </c>
      <c r="F696" t="s">
        <v>150</v>
      </c>
      <c r="G696">
        <v>30</v>
      </c>
      <c r="H696">
        <v>70</v>
      </c>
      <c r="I696">
        <v>41</v>
      </c>
      <c r="J696">
        <v>22</v>
      </c>
      <c r="K696" s="2">
        <f>Table2[[#This Row],[net sales]]-Table2[[#This Row],[Cost of Goods Sold]]-Table2[[#This Row],[Total Operating Costs]]-Table2[[#This Row],[Finance Expense ]]</f>
        <v>16.72</v>
      </c>
      <c r="L696" t="s">
        <v>156</v>
      </c>
    </row>
    <row r="697" spans="1:12" x14ac:dyDescent="0.45">
      <c r="A697" s="1">
        <v>44289</v>
      </c>
      <c r="B697" s="2">
        <v>272.68</v>
      </c>
      <c r="C697">
        <v>0.26</v>
      </c>
      <c r="D697" s="2">
        <v>616.08000000000004</v>
      </c>
      <c r="E697" s="2">
        <v>720.67</v>
      </c>
      <c r="F697" t="s">
        <v>151</v>
      </c>
      <c r="G697">
        <v>88</v>
      </c>
      <c r="H697">
        <v>95</v>
      </c>
      <c r="I697">
        <v>88</v>
      </c>
      <c r="J697">
        <v>69</v>
      </c>
      <c r="K697" s="2">
        <f>Table2[[#This Row],[net sales]]-Table2[[#This Row],[Cost of Goods Sold]]-Table2[[#This Row],[Total Operating Costs]]-Table2[[#This Row],[Finance Expense ]]</f>
        <v>1.6800000000000068</v>
      </c>
      <c r="L697" t="s">
        <v>151</v>
      </c>
    </row>
    <row r="698" spans="1:12" x14ac:dyDescent="0.45">
      <c r="A698" s="1">
        <v>44290</v>
      </c>
      <c r="B698" s="2">
        <v>387.42</v>
      </c>
      <c r="C698">
        <v>0.23</v>
      </c>
      <c r="D698" s="2">
        <v>670.71</v>
      </c>
      <c r="E698" s="2">
        <v>711.13</v>
      </c>
      <c r="F698" t="s">
        <v>150</v>
      </c>
      <c r="G698">
        <v>80</v>
      </c>
      <c r="H698">
        <v>72</v>
      </c>
      <c r="I698">
        <v>87</v>
      </c>
      <c r="J698">
        <v>1</v>
      </c>
      <c r="K698" s="2">
        <f>Table2[[#This Row],[net sales]]-Table2[[#This Row],[Cost of Goods Sold]]-Table2[[#This Row],[Total Operating Costs]]-Table2[[#This Row],[Finance Expense ]]</f>
        <v>148.42000000000002</v>
      </c>
      <c r="L698" t="s">
        <v>156</v>
      </c>
    </row>
    <row r="699" spans="1:12" x14ac:dyDescent="0.45">
      <c r="A699" s="1">
        <v>44290</v>
      </c>
      <c r="B699" s="2">
        <v>104.97</v>
      </c>
      <c r="C699">
        <v>0.32</v>
      </c>
      <c r="D699" s="2">
        <v>709.25</v>
      </c>
      <c r="E699" s="2">
        <v>686.79</v>
      </c>
      <c r="F699" t="s">
        <v>151</v>
      </c>
      <c r="G699">
        <v>2</v>
      </c>
      <c r="H699">
        <v>78</v>
      </c>
      <c r="I699">
        <v>19</v>
      </c>
      <c r="J699">
        <v>72</v>
      </c>
      <c r="K699" s="2">
        <f>Table2[[#This Row],[net sales]]-Table2[[#This Row],[Cost of Goods Sold]]-Table2[[#This Row],[Total Operating Costs]]-Table2[[#This Row],[Finance Expense ]]</f>
        <v>5.9699999999999989</v>
      </c>
      <c r="L699" t="s">
        <v>156</v>
      </c>
    </row>
    <row r="700" spans="1:12" x14ac:dyDescent="0.45">
      <c r="A700" s="1">
        <v>44290</v>
      </c>
      <c r="B700" s="2">
        <v>100.1</v>
      </c>
      <c r="C700">
        <v>0.19</v>
      </c>
      <c r="D700" s="2">
        <v>767.26</v>
      </c>
      <c r="E700" s="2">
        <v>719.77</v>
      </c>
      <c r="F700" t="s">
        <v>150</v>
      </c>
      <c r="G700">
        <v>7</v>
      </c>
      <c r="H700">
        <v>85</v>
      </c>
      <c r="I700">
        <v>25</v>
      </c>
      <c r="J700">
        <v>93</v>
      </c>
      <c r="K700" s="2">
        <f>Table2[[#This Row],[net sales]]-Table2[[#This Row],[Cost of Goods Sold]]-Table2[[#This Row],[Total Operating Costs]]-Table2[[#This Row],[Finance Expense ]]</f>
        <v>-16.900000000000006</v>
      </c>
      <c r="L700" t="s">
        <v>150</v>
      </c>
    </row>
    <row r="701" spans="1:12" x14ac:dyDescent="0.45">
      <c r="A701" s="1">
        <v>44291</v>
      </c>
      <c r="B701" s="2">
        <v>411.44</v>
      </c>
      <c r="C701">
        <v>0.34</v>
      </c>
      <c r="D701" s="2">
        <v>719.2</v>
      </c>
      <c r="E701" s="2">
        <v>544.11</v>
      </c>
      <c r="F701" t="s">
        <v>151</v>
      </c>
      <c r="G701">
        <v>68</v>
      </c>
      <c r="H701">
        <v>20</v>
      </c>
      <c r="I701">
        <v>23</v>
      </c>
      <c r="J701">
        <v>60</v>
      </c>
      <c r="K701" s="2">
        <f>Table2[[#This Row],[net sales]]-Table2[[#This Row],[Cost of Goods Sold]]-Table2[[#This Row],[Total Operating Costs]]-Table2[[#This Row],[Finance Expense ]]</f>
        <v>300.44</v>
      </c>
      <c r="L701" t="s">
        <v>156</v>
      </c>
    </row>
    <row r="702" spans="1:12" x14ac:dyDescent="0.45">
      <c r="A702" s="1">
        <v>44291</v>
      </c>
      <c r="B702" s="2">
        <v>179.76</v>
      </c>
      <c r="C702">
        <v>0.2</v>
      </c>
      <c r="D702" s="2">
        <v>630.65</v>
      </c>
      <c r="E702" s="2">
        <v>742.43</v>
      </c>
      <c r="F702" t="s">
        <v>151</v>
      </c>
      <c r="G702">
        <v>72</v>
      </c>
      <c r="H702">
        <v>69</v>
      </c>
      <c r="I702">
        <v>29</v>
      </c>
      <c r="J702">
        <v>60</v>
      </c>
      <c r="K702" s="2">
        <f>Table2[[#This Row],[net sales]]-Table2[[#This Row],[Cost of Goods Sold]]-Table2[[#This Row],[Total Operating Costs]]-Table2[[#This Row],[Finance Expense ]]</f>
        <v>9.7599999999999909</v>
      </c>
      <c r="L702" t="s">
        <v>156</v>
      </c>
    </row>
    <row r="703" spans="1:12" x14ac:dyDescent="0.45">
      <c r="A703" s="1">
        <v>44291</v>
      </c>
      <c r="B703" s="2">
        <v>213.67</v>
      </c>
      <c r="C703">
        <v>0.32</v>
      </c>
      <c r="D703" s="2">
        <v>573.24</v>
      </c>
      <c r="E703" s="2">
        <v>735.51</v>
      </c>
      <c r="F703" t="s">
        <v>151</v>
      </c>
      <c r="G703">
        <v>94</v>
      </c>
      <c r="H703">
        <v>22</v>
      </c>
      <c r="I703">
        <v>42</v>
      </c>
      <c r="J703">
        <v>97</v>
      </c>
      <c r="K703" s="2">
        <f>Table2[[#This Row],[net sales]]-Table2[[#This Row],[Cost of Goods Sold]]-Table2[[#This Row],[Total Operating Costs]]-Table2[[#This Row],[Finance Expense ]]</f>
        <v>55.669999999999987</v>
      </c>
      <c r="L703" t="s">
        <v>151</v>
      </c>
    </row>
    <row r="704" spans="1:12" x14ac:dyDescent="0.45">
      <c r="A704" s="1">
        <v>44292</v>
      </c>
      <c r="B704" s="2">
        <v>299.45999999999998</v>
      </c>
      <c r="C704">
        <v>0.35</v>
      </c>
      <c r="D704" s="2">
        <v>599.13</v>
      </c>
      <c r="E704" s="2">
        <v>568.87</v>
      </c>
      <c r="F704" t="s">
        <v>150</v>
      </c>
      <c r="G704">
        <v>12</v>
      </c>
      <c r="H704">
        <v>9</v>
      </c>
      <c r="I704">
        <v>22</v>
      </c>
      <c r="J704">
        <v>24</v>
      </c>
      <c r="K704" s="2">
        <f>Table2[[#This Row],[net sales]]-Table2[[#This Row],[Cost of Goods Sold]]-Table2[[#This Row],[Total Operating Costs]]-Table2[[#This Row],[Finance Expense ]]</f>
        <v>256.45999999999998</v>
      </c>
      <c r="L704" t="s">
        <v>156</v>
      </c>
    </row>
    <row r="705" spans="1:12" x14ac:dyDescent="0.45">
      <c r="A705" s="1">
        <v>44292</v>
      </c>
      <c r="B705" s="2">
        <v>373.91</v>
      </c>
      <c r="C705">
        <v>0.32</v>
      </c>
      <c r="D705" s="2">
        <v>622.51</v>
      </c>
      <c r="E705" s="2">
        <v>754.31</v>
      </c>
      <c r="F705" t="s">
        <v>150</v>
      </c>
      <c r="G705">
        <v>89</v>
      </c>
      <c r="H705">
        <v>13</v>
      </c>
      <c r="I705">
        <v>6</v>
      </c>
      <c r="J705">
        <v>61</v>
      </c>
      <c r="K705" s="2">
        <f>Table2[[#This Row],[net sales]]-Table2[[#This Row],[Cost of Goods Sold]]-Table2[[#This Row],[Total Operating Costs]]-Table2[[#This Row],[Finance Expense ]]</f>
        <v>265.91000000000003</v>
      </c>
      <c r="L705" t="s">
        <v>156</v>
      </c>
    </row>
    <row r="706" spans="1:12" x14ac:dyDescent="0.45">
      <c r="A706" s="1">
        <v>44292</v>
      </c>
      <c r="B706" s="2">
        <v>210.79</v>
      </c>
      <c r="C706">
        <v>0.21</v>
      </c>
      <c r="D706" s="2">
        <v>625.38</v>
      </c>
      <c r="E706" s="2">
        <v>519.44000000000005</v>
      </c>
      <c r="F706" t="s">
        <v>151</v>
      </c>
      <c r="G706">
        <v>66</v>
      </c>
      <c r="H706">
        <v>24</v>
      </c>
      <c r="I706">
        <v>98</v>
      </c>
      <c r="J706">
        <v>39</v>
      </c>
      <c r="K706" s="2">
        <f>Table2[[#This Row],[net sales]]-Table2[[#This Row],[Cost of Goods Sold]]-Table2[[#This Row],[Total Operating Costs]]-Table2[[#This Row],[Finance Expense ]]</f>
        <v>22.789999999999992</v>
      </c>
      <c r="L706" t="s">
        <v>156</v>
      </c>
    </row>
    <row r="707" spans="1:12" x14ac:dyDescent="0.45">
      <c r="A707" s="1">
        <v>44292</v>
      </c>
      <c r="B707" s="2">
        <v>279.60000000000002</v>
      </c>
      <c r="C707">
        <v>0.31</v>
      </c>
      <c r="D707" s="2">
        <v>633.85</v>
      </c>
      <c r="E707" s="2">
        <v>761.41</v>
      </c>
      <c r="F707" t="s">
        <v>152</v>
      </c>
      <c r="G707">
        <v>79</v>
      </c>
      <c r="H707">
        <v>44</v>
      </c>
      <c r="I707">
        <v>99</v>
      </c>
      <c r="J707">
        <v>65</v>
      </c>
      <c r="K707" s="2">
        <f>Table2[[#This Row],[net sales]]-Table2[[#This Row],[Cost of Goods Sold]]-Table2[[#This Row],[Total Operating Costs]]-Table2[[#This Row],[Finance Expense ]]</f>
        <v>57.600000000000023</v>
      </c>
      <c r="L707" t="s">
        <v>156</v>
      </c>
    </row>
    <row r="708" spans="1:12" x14ac:dyDescent="0.45">
      <c r="A708" s="1">
        <v>44292</v>
      </c>
      <c r="B708" s="2">
        <v>188.86</v>
      </c>
      <c r="C708">
        <v>0.23</v>
      </c>
      <c r="D708" s="2">
        <v>784.24</v>
      </c>
      <c r="E708" s="2">
        <v>638.85</v>
      </c>
      <c r="F708" t="s">
        <v>151</v>
      </c>
      <c r="G708">
        <v>78</v>
      </c>
      <c r="H708">
        <v>83</v>
      </c>
      <c r="I708">
        <v>11</v>
      </c>
      <c r="J708">
        <v>32</v>
      </c>
      <c r="K708" s="2">
        <f>Table2[[#This Row],[net sales]]-Table2[[#This Row],[Cost of Goods Sold]]-Table2[[#This Row],[Total Operating Costs]]-Table2[[#This Row],[Finance Expense ]]</f>
        <v>16.860000000000014</v>
      </c>
      <c r="L708" t="s">
        <v>151</v>
      </c>
    </row>
    <row r="709" spans="1:12" x14ac:dyDescent="0.45">
      <c r="A709" s="1">
        <v>44292</v>
      </c>
      <c r="B709" s="2">
        <v>374.97</v>
      </c>
      <c r="C709">
        <v>0.22</v>
      </c>
      <c r="D709" s="2">
        <v>769.9</v>
      </c>
      <c r="E709" s="2">
        <v>790.29</v>
      </c>
      <c r="F709" t="s">
        <v>151</v>
      </c>
      <c r="G709">
        <v>72</v>
      </c>
      <c r="H709">
        <v>70</v>
      </c>
      <c r="I709">
        <v>22</v>
      </c>
      <c r="J709">
        <v>33</v>
      </c>
      <c r="K709" s="2">
        <f>Table2[[#This Row],[net sales]]-Table2[[#This Row],[Cost of Goods Sold]]-Table2[[#This Row],[Total Operating Costs]]-Table2[[#This Row],[Finance Expense ]]</f>
        <v>210.97000000000003</v>
      </c>
      <c r="L709" t="s">
        <v>151</v>
      </c>
    </row>
    <row r="710" spans="1:12" x14ac:dyDescent="0.45">
      <c r="A710" s="1">
        <v>44292</v>
      </c>
      <c r="B710" s="2">
        <v>253.97</v>
      </c>
      <c r="C710">
        <v>0.21</v>
      </c>
      <c r="D710" s="2">
        <v>776.23</v>
      </c>
      <c r="E710" s="2">
        <v>526.85</v>
      </c>
      <c r="F710" t="s">
        <v>151</v>
      </c>
      <c r="G710">
        <v>80</v>
      </c>
      <c r="H710">
        <v>34</v>
      </c>
      <c r="I710">
        <v>89</v>
      </c>
      <c r="J710">
        <v>53</v>
      </c>
      <c r="K710" s="2">
        <f>Table2[[#This Row],[net sales]]-Table2[[#This Row],[Cost of Goods Sold]]-Table2[[#This Row],[Total Operating Costs]]-Table2[[#This Row],[Finance Expense ]]</f>
        <v>50.97</v>
      </c>
      <c r="L710" t="s">
        <v>156</v>
      </c>
    </row>
    <row r="711" spans="1:12" x14ac:dyDescent="0.45">
      <c r="A711" s="1">
        <v>44293</v>
      </c>
      <c r="B711" s="2">
        <v>180.15</v>
      </c>
      <c r="C711">
        <v>0.25</v>
      </c>
      <c r="D711" s="2">
        <v>561.24</v>
      </c>
      <c r="E711" s="2">
        <v>656.61</v>
      </c>
      <c r="F711" t="s">
        <v>152</v>
      </c>
      <c r="G711">
        <v>55</v>
      </c>
      <c r="H711">
        <v>8</v>
      </c>
      <c r="I711">
        <v>7</v>
      </c>
      <c r="J711">
        <v>91</v>
      </c>
      <c r="K711" s="2">
        <f>Table2[[#This Row],[net sales]]-Table2[[#This Row],[Cost of Goods Sold]]-Table2[[#This Row],[Total Operating Costs]]-Table2[[#This Row],[Finance Expense ]]</f>
        <v>110.15</v>
      </c>
      <c r="L711" t="s">
        <v>156</v>
      </c>
    </row>
    <row r="712" spans="1:12" x14ac:dyDescent="0.45">
      <c r="A712" s="1">
        <v>44293</v>
      </c>
      <c r="B712" s="2">
        <v>316.57</v>
      </c>
      <c r="C712">
        <v>0.24</v>
      </c>
      <c r="D712" s="2">
        <v>558.57000000000005</v>
      </c>
      <c r="E712" s="2">
        <v>534.22</v>
      </c>
      <c r="F712" t="s">
        <v>151</v>
      </c>
      <c r="G712">
        <v>73</v>
      </c>
      <c r="H712">
        <v>32</v>
      </c>
      <c r="I712">
        <v>92</v>
      </c>
      <c r="J712">
        <v>35</v>
      </c>
      <c r="K712" s="2">
        <f>Table2[[#This Row],[net sales]]-Table2[[#This Row],[Cost of Goods Sold]]-Table2[[#This Row],[Total Operating Costs]]-Table2[[#This Row],[Finance Expense ]]</f>
        <v>119.57</v>
      </c>
      <c r="L712" t="s">
        <v>151</v>
      </c>
    </row>
    <row r="713" spans="1:12" x14ac:dyDescent="0.45">
      <c r="A713" s="1">
        <v>44293</v>
      </c>
      <c r="B713" s="2">
        <v>282.54000000000002</v>
      </c>
      <c r="C713">
        <v>0.24</v>
      </c>
      <c r="D713" s="2">
        <v>672.48</v>
      </c>
      <c r="E713" s="2">
        <v>618.25</v>
      </c>
      <c r="F713" t="s">
        <v>151</v>
      </c>
      <c r="G713">
        <v>16</v>
      </c>
      <c r="H713">
        <v>43</v>
      </c>
      <c r="I713">
        <v>66</v>
      </c>
      <c r="J713">
        <v>8</v>
      </c>
      <c r="K713" s="2">
        <f>Table2[[#This Row],[net sales]]-Table2[[#This Row],[Cost of Goods Sold]]-Table2[[#This Row],[Total Operating Costs]]-Table2[[#This Row],[Finance Expense ]]</f>
        <v>157.54000000000002</v>
      </c>
      <c r="L713" t="s">
        <v>151</v>
      </c>
    </row>
    <row r="714" spans="1:12" x14ac:dyDescent="0.45">
      <c r="A714" s="1">
        <v>44293</v>
      </c>
      <c r="B714" s="2">
        <v>479.22</v>
      </c>
      <c r="C714">
        <v>0.27</v>
      </c>
      <c r="D714" s="2">
        <v>648.12</v>
      </c>
      <c r="E714" s="2">
        <v>739.98</v>
      </c>
      <c r="F714" t="s">
        <v>150</v>
      </c>
      <c r="G714">
        <v>24</v>
      </c>
      <c r="H714">
        <v>96</v>
      </c>
      <c r="I714">
        <v>35</v>
      </c>
      <c r="J714">
        <v>45</v>
      </c>
      <c r="K714" s="2">
        <f>Table2[[#This Row],[net sales]]-Table2[[#This Row],[Cost of Goods Sold]]-Table2[[#This Row],[Total Operating Costs]]-Table2[[#This Row],[Finance Expense ]]</f>
        <v>324.22000000000003</v>
      </c>
      <c r="L714" t="s">
        <v>150</v>
      </c>
    </row>
    <row r="715" spans="1:12" x14ac:dyDescent="0.45">
      <c r="A715" s="1">
        <v>44294</v>
      </c>
      <c r="B715" s="2">
        <v>440.58</v>
      </c>
      <c r="C715">
        <v>0.2</v>
      </c>
      <c r="D715" s="2">
        <v>509.25</v>
      </c>
      <c r="E715" s="2">
        <v>705.32</v>
      </c>
      <c r="F715" t="s">
        <v>152</v>
      </c>
      <c r="G715">
        <v>32</v>
      </c>
      <c r="H715">
        <v>76</v>
      </c>
      <c r="I715">
        <v>32</v>
      </c>
      <c r="J715">
        <v>99</v>
      </c>
      <c r="K715" s="2">
        <f>Table2[[#This Row],[net sales]]-Table2[[#This Row],[Cost of Goods Sold]]-Table2[[#This Row],[Total Operating Costs]]-Table2[[#This Row],[Finance Expense ]]</f>
        <v>300.58</v>
      </c>
      <c r="L715" t="s">
        <v>156</v>
      </c>
    </row>
    <row r="716" spans="1:12" x14ac:dyDescent="0.45">
      <c r="A716" s="1">
        <v>44294</v>
      </c>
      <c r="B716" s="2">
        <v>326.98</v>
      </c>
      <c r="C716">
        <v>0.3</v>
      </c>
      <c r="D716" s="2">
        <v>711.09</v>
      </c>
      <c r="E716" s="2">
        <v>622.57000000000005</v>
      </c>
      <c r="F716" t="s">
        <v>151</v>
      </c>
      <c r="G716">
        <v>92</v>
      </c>
      <c r="H716">
        <v>27</v>
      </c>
      <c r="I716">
        <v>37</v>
      </c>
      <c r="J716">
        <v>82</v>
      </c>
      <c r="K716" s="2">
        <f>Table2[[#This Row],[net sales]]-Table2[[#This Row],[Cost of Goods Sold]]-Table2[[#This Row],[Total Operating Costs]]-Table2[[#This Row],[Finance Expense ]]</f>
        <v>170.98000000000002</v>
      </c>
      <c r="L716" t="s">
        <v>156</v>
      </c>
    </row>
    <row r="717" spans="1:12" x14ac:dyDescent="0.45">
      <c r="A717" s="1">
        <v>44294</v>
      </c>
      <c r="B717" s="2">
        <v>330.95</v>
      </c>
      <c r="C717">
        <v>0.28000000000000003</v>
      </c>
      <c r="D717" s="2">
        <v>719.97</v>
      </c>
      <c r="E717" s="2">
        <v>617.71</v>
      </c>
      <c r="F717" t="s">
        <v>151</v>
      </c>
      <c r="G717">
        <v>82</v>
      </c>
      <c r="H717">
        <v>75</v>
      </c>
      <c r="I717">
        <v>88</v>
      </c>
      <c r="J717">
        <v>70</v>
      </c>
      <c r="K717" s="2">
        <f>Table2[[#This Row],[net sales]]-Table2[[#This Row],[Cost of Goods Sold]]-Table2[[#This Row],[Total Operating Costs]]-Table2[[#This Row],[Finance Expense ]]</f>
        <v>85.949999999999989</v>
      </c>
      <c r="L717" t="s">
        <v>151</v>
      </c>
    </row>
    <row r="718" spans="1:12" x14ac:dyDescent="0.45">
      <c r="A718" s="1">
        <v>44294</v>
      </c>
      <c r="B718" s="2">
        <v>411.44</v>
      </c>
      <c r="C718">
        <v>0.22</v>
      </c>
      <c r="D718" s="2">
        <v>545.45000000000005</v>
      </c>
      <c r="E718" s="2">
        <v>688.78</v>
      </c>
      <c r="F718" t="s">
        <v>150</v>
      </c>
      <c r="G718">
        <v>80</v>
      </c>
      <c r="H718">
        <v>26</v>
      </c>
      <c r="I718">
        <v>33</v>
      </c>
      <c r="J718">
        <v>10</v>
      </c>
      <c r="K718" s="2">
        <f>Table2[[#This Row],[net sales]]-Table2[[#This Row],[Cost of Goods Sold]]-Table2[[#This Row],[Total Operating Costs]]-Table2[[#This Row],[Finance Expense ]]</f>
        <v>272.44</v>
      </c>
      <c r="L718" t="s">
        <v>150</v>
      </c>
    </row>
    <row r="719" spans="1:12" x14ac:dyDescent="0.45">
      <c r="A719" s="1">
        <v>44295</v>
      </c>
      <c r="B719" s="2">
        <v>447.84</v>
      </c>
      <c r="C719">
        <v>0.35</v>
      </c>
      <c r="D719" s="2">
        <v>516.71</v>
      </c>
      <c r="E719" s="2">
        <v>539.49</v>
      </c>
      <c r="F719" t="s">
        <v>150</v>
      </c>
      <c r="G719">
        <v>100</v>
      </c>
      <c r="H719">
        <v>33</v>
      </c>
      <c r="I719">
        <v>40</v>
      </c>
      <c r="J719">
        <v>30</v>
      </c>
      <c r="K719" s="2">
        <f>Table2[[#This Row],[net sales]]-Table2[[#This Row],[Cost of Goods Sold]]-Table2[[#This Row],[Total Operating Costs]]-Table2[[#This Row],[Finance Expense ]]</f>
        <v>274.83999999999997</v>
      </c>
      <c r="L719" t="s">
        <v>156</v>
      </c>
    </row>
    <row r="720" spans="1:12" x14ac:dyDescent="0.45">
      <c r="A720" s="1">
        <v>44295</v>
      </c>
      <c r="B720" s="2">
        <v>202.45</v>
      </c>
      <c r="C720">
        <v>0.24</v>
      </c>
      <c r="D720" s="2">
        <v>716.88</v>
      </c>
      <c r="E720" s="2">
        <v>667.01</v>
      </c>
      <c r="F720" t="s">
        <v>151</v>
      </c>
      <c r="G720">
        <v>55</v>
      </c>
      <c r="H720">
        <v>99</v>
      </c>
      <c r="I720">
        <v>61</v>
      </c>
      <c r="J720">
        <v>97</v>
      </c>
      <c r="K720" s="2">
        <f>Table2[[#This Row],[net sales]]-Table2[[#This Row],[Cost of Goods Sold]]-Table2[[#This Row],[Total Operating Costs]]-Table2[[#This Row],[Finance Expense ]]</f>
        <v>-12.550000000000011</v>
      </c>
      <c r="L720" t="s">
        <v>151</v>
      </c>
    </row>
    <row r="721" spans="1:12" x14ac:dyDescent="0.45">
      <c r="A721" s="1">
        <v>44295</v>
      </c>
      <c r="B721" s="2">
        <v>276.52</v>
      </c>
      <c r="C721">
        <v>0.27</v>
      </c>
      <c r="D721" s="2">
        <v>508.57</v>
      </c>
      <c r="E721" s="2">
        <v>662.93</v>
      </c>
      <c r="F721" t="s">
        <v>151</v>
      </c>
      <c r="G721">
        <v>36</v>
      </c>
      <c r="H721">
        <v>100</v>
      </c>
      <c r="I721">
        <v>25</v>
      </c>
      <c r="J721">
        <v>93</v>
      </c>
      <c r="K721" s="2">
        <f>Table2[[#This Row],[net sales]]-Table2[[#This Row],[Cost of Goods Sold]]-Table2[[#This Row],[Total Operating Costs]]-Table2[[#This Row],[Finance Expense ]]</f>
        <v>115.51999999999998</v>
      </c>
      <c r="L721" t="s">
        <v>156</v>
      </c>
    </row>
    <row r="722" spans="1:12" x14ac:dyDescent="0.45">
      <c r="A722" s="1">
        <v>44296</v>
      </c>
      <c r="B722" s="2">
        <v>394.03</v>
      </c>
      <c r="C722">
        <v>0.31</v>
      </c>
      <c r="D722" s="2">
        <v>580.44000000000005</v>
      </c>
      <c r="E722" s="2">
        <v>682.97</v>
      </c>
      <c r="F722" t="s">
        <v>151</v>
      </c>
      <c r="G722">
        <v>16</v>
      </c>
      <c r="H722">
        <v>73</v>
      </c>
      <c r="I722">
        <v>86</v>
      </c>
      <c r="J722">
        <v>33</v>
      </c>
      <c r="K722" s="2">
        <f>Table2[[#This Row],[net sales]]-Table2[[#This Row],[Cost of Goods Sold]]-Table2[[#This Row],[Total Operating Costs]]-Table2[[#This Row],[Finance Expense ]]</f>
        <v>219.02999999999997</v>
      </c>
      <c r="L722" t="s">
        <v>156</v>
      </c>
    </row>
    <row r="723" spans="1:12" x14ac:dyDescent="0.45">
      <c r="A723" s="1">
        <v>44296</v>
      </c>
      <c r="B723" s="2">
        <v>172.76</v>
      </c>
      <c r="C723">
        <v>0.24</v>
      </c>
      <c r="D723" s="2">
        <v>692.79</v>
      </c>
      <c r="E723" s="2">
        <v>748.04</v>
      </c>
      <c r="F723" t="s">
        <v>151</v>
      </c>
      <c r="G723">
        <v>4</v>
      </c>
      <c r="H723">
        <v>13</v>
      </c>
      <c r="I723">
        <v>63</v>
      </c>
      <c r="J723">
        <v>33</v>
      </c>
      <c r="K723" s="2">
        <f>Table2[[#This Row],[net sales]]-Table2[[#This Row],[Cost of Goods Sold]]-Table2[[#This Row],[Total Operating Costs]]-Table2[[#This Row],[Finance Expense ]]</f>
        <v>92.759999999999991</v>
      </c>
      <c r="L723" t="s">
        <v>156</v>
      </c>
    </row>
    <row r="724" spans="1:12" x14ac:dyDescent="0.45">
      <c r="A724" s="1">
        <v>44296</v>
      </c>
      <c r="B724" s="2">
        <v>387.45</v>
      </c>
      <c r="C724">
        <v>0.21</v>
      </c>
      <c r="D724" s="2">
        <v>591.21</v>
      </c>
      <c r="E724" s="2">
        <v>661.25</v>
      </c>
      <c r="F724" t="s">
        <v>151</v>
      </c>
      <c r="G724">
        <v>4</v>
      </c>
      <c r="H724">
        <v>77</v>
      </c>
      <c r="I724">
        <v>55</v>
      </c>
      <c r="J724">
        <v>64</v>
      </c>
      <c r="K724" s="2">
        <f>Table2[[#This Row],[net sales]]-Table2[[#This Row],[Cost of Goods Sold]]-Table2[[#This Row],[Total Operating Costs]]-Table2[[#This Row],[Finance Expense ]]</f>
        <v>251.45</v>
      </c>
      <c r="L724" t="s">
        <v>156</v>
      </c>
    </row>
    <row r="725" spans="1:12" x14ac:dyDescent="0.45">
      <c r="A725" s="1">
        <v>44297</v>
      </c>
      <c r="B725" s="2">
        <v>171.97</v>
      </c>
      <c r="C725">
        <v>0.28000000000000003</v>
      </c>
      <c r="D725" s="2">
        <v>578.99</v>
      </c>
      <c r="E725" s="2">
        <v>714.24</v>
      </c>
      <c r="F725" t="s">
        <v>151</v>
      </c>
      <c r="G725">
        <v>94</v>
      </c>
      <c r="H725">
        <v>62</v>
      </c>
      <c r="I725">
        <v>18</v>
      </c>
      <c r="J725">
        <v>40</v>
      </c>
      <c r="K725" s="2">
        <f>Table2[[#This Row],[net sales]]-Table2[[#This Row],[Cost of Goods Sold]]-Table2[[#This Row],[Total Operating Costs]]-Table2[[#This Row],[Finance Expense ]]</f>
        <v>-2.0300000000000011</v>
      </c>
      <c r="L725" t="s">
        <v>151</v>
      </c>
    </row>
    <row r="726" spans="1:12" x14ac:dyDescent="0.45">
      <c r="A726" s="1">
        <v>44297</v>
      </c>
      <c r="B726" s="2">
        <v>496.63</v>
      </c>
      <c r="C726">
        <v>0.32</v>
      </c>
      <c r="D726" s="2">
        <v>622.70000000000005</v>
      </c>
      <c r="E726" s="2">
        <v>532.9</v>
      </c>
      <c r="F726" t="s">
        <v>151</v>
      </c>
      <c r="G726">
        <v>78</v>
      </c>
      <c r="H726">
        <v>39</v>
      </c>
      <c r="I726">
        <v>86</v>
      </c>
      <c r="J726">
        <v>76</v>
      </c>
      <c r="K726" s="2">
        <f>Table2[[#This Row],[net sales]]-Table2[[#This Row],[Cost of Goods Sold]]-Table2[[#This Row],[Total Operating Costs]]-Table2[[#This Row],[Finance Expense ]]</f>
        <v>293.63</v>
      </c>
      <c r="L726" t="s">
        <v>156</v>
      </c>
    </row>
    <row r="727" spans="1:12" x14ac:dyDescent="0.45">
      <c r="A727" s="1">
        <v>44298</v>
      </c>
      <c r="B727" s="2">
        <v>254.75</v>
      </c>
      <c r="C727">
        <v>0.28000000000000003</v>
      </c>
      <c r="D727" s="2">
        <v>700.31</v>
      </c>
      <c r="E727" s="2">
        <v>552.53</v>
      </c>
      <c r="F727" t="s">
        <v>151</v>
      </c>
      <c r="G727">
        <v>91</v>
      </c>
      <c r="H727">
        <v>25</v>
      </c>
      <c r="I727">
        <v>77</v>
      </c>
      <c r="J727">
        <v>9</v>
      </c>
      <c r="K727" s="2">
        <f>Table2[[#This Row],[net sales]]-Table2[[#This Row],[Cost of Goods Sold]]-Table2[[#This Row],[Total Operating Costs]]-Table2[[#This Row],[Finance Expense ]]</f>
        <v>61.75</v>
      </c>
      <c r="L727" t="s">
        <v>151</v>
      </c>
    </row>
    <row r="728" spans="1:12" x14ac:dyDescent="0.45">
      <c r="A728" s="1">
        <v>44299</v>
      </c>
      <c r="B728" s="2">
        <v>316.75</v>
      </c>
      <c r="C728">
        <v>0.26</v>
      </c>
      <c r="D728" s="2">
        <v>528.9</v>
      </c>
      <c r="E728" s="2">
        <v>578.52</v>
      </c>
      <c r="F728" t="s">
        <v>151</v>
      </c>
      <c r="G728">
        <v>25</v>
      </c>
      <c r="H728">
        <v>100</v>
      </c>
      <c r="I728">
        <v>68</v>
      </c>
      <c r="J728">
        <v>98</v>
      </c>
      <c r="K728" s="2">
        <f>Table2[[#This Row],[net sales]]-Table2[[#This Row],[Cost of Goods Sold]]-Table2[[#This Row],[Total Operating Costs]]-Table2[[#This Row],[Finance Expense ]]</f>
        <v>123.75</v>
      </c>
      <c r="L728" t="s">
        <v>156</v>
      </c>
    </row>
    <row r="729" spans="1:12" x14ac:dyDescent="0.45">
      <c r="A729" s="1">
        <v>44299</v>
      </c>
      <c r="B729" s="2">
        <v>195.26</v>
      </c>
      <c r="C729">
        <v>0.31</v>
      </c>
      <c r="D729" s="2">
        <v>592.13</v>
      </c>
      <c r="E729" s="2">
        <v>553.26</v>
      </c>
      <c r="F729" t="s">
        <v>150</v>
      </c>
      <c r="G729">
        <v>53</v>
      </c>
      <c r="H729">
        <v>98</v>
      </c>
      <c r="I729">
        <v>56</v>
      </c>
      <c r="J729">
        <v>99</v>
      </c>
      <c r="K729" s="2">
        <f>Table2[[#This Row],[net sales]]-Table2[[#This Row],[Cost of Goods Sold]]-Table2[[#This Row],[Total Operating Costs]]-Table2[[#This Row],[Finance Expense ]]</f>
        <v>-11.740000000000009</v>
      </c>
      <c r="L729" t="s">
        <v>150</v>
      </c>
    </row>
    <row r="730" spans="1:12" x14ac:dyDescent="0.45">
      <c r="A730" s="1">
        <v>44299</v>
      </c>
      <c r="B730" s="2">
        <v>290.18</v>
      </c>
      <c r="C730">
        <v>0.28999999999999998</v>
      </c>
      <c r="D730" s="2">
        <v>660.57</v>
      </c>
      <c r="E730" s="2">
        <v>512.38</v>
      </c>
      <c r="F730" t="s">
        <v>150</v>
      </c>
      <c r="G730">
        <v>38</v>
      </c>
      <c r="H730">
        <v>59</v>
      </c>
      <c r="I730">
        <v>7</v>
      </c>
      <c r="J730">
        <v>84</v>
      </c>
      <c r="K730" s="2">
        <f>Table2[[#This Row],[net sales]]-Table2[[#This Row],[Cost of Goods Sold]]-Table2[[#This Row],[Total Operating Costs]]-Table2[[#This Row],[Finance Expense ]]</f>
        <v>186.18</v>
      </c>
      <c r="L730" t="s">
        <v>150</v>
      </c>
    </row>
    <row r="731" spans="1:12" x14ac:dyDescent="0.45">
      <c r="A731" s="1">
        <v>44300</v>
      </c>
      <c r="B731" s="2">
        <v>138.37</v>
      </c>
      <c r="C731">
        <v>0.28999999999999998</v>
      </c>
      <c r="D731" s="2">
        <v>686.04</v>
      </c>
      <c r="E731" s="2">
        <v>568.46</v>
      </c>
      <c r="F731" t="s">
        <v>150</v>
      </c>
      <c r="G731">
        <v>13</v>
      </c>
      <c r="H731">
        <v>50</v>
      </c>
      <c r="I731">
        <v>10</v>
      </c>
      <c r="J731">
        <v>63</v>
      </c>
      <c r="K731" s="2">
        <f>Table2[[#This Row],[net sales]]-Table2[[#This Row],[Cost of Goods Sold]]-Table2[[#This Row],[Total Operating Costs]]-Table2[[#This Row],[Finance Expense ]]</f>
        <v>65.37</v>
      </c>
      <c r="L731" t="s">
        <v>156</v>
      </c>
    </row>
    <row r="732" spans="1:12" x14ac:dyDescent="0.45">
      <c r="A732" s="1">
        <v>44300</v>
      </c>
      <c r="B732" s="2">
        <v>110.53</v>
      </c>
      <c r="C732">
        <v>0.31</v>
      </c>
      <c r="D732" s="2">
        <v>776.88</v>
      </c>
      <c r="E732" s="2">
        <v>632.39</v>
      </c>
      <c r="F732" t="s">
        <v>151</v>
      </c>
      <c r="G732">
        <v>89</v>
      </c>
      <c r="H732">
        <v>91</v>
      </c>
      <c r="I732">
        <v>41</v>
      </c>
      <c r="J732">
        <v>45</v>
      </c>
      <c r="K732" s="2">
        <f>Table2[[#This Row],[net sales]]-Table2[[#This Row],[Cost of Goods Sold]]-Table2[[#This Row],[Total Operating Costs]]-Table2[[#This Row],[Finance Expense ]]</f>
        <v>-110.47</v>
      </c>
      <c r="L732" t="s">
        <v>151</v>
      </c>
    </row>
    <row r="733" spans="1:12" x14ac:dyDescent="0.45">
      <c r="A733" s="1">
        <v>44301</v>
      </c>
      <c r="B733" s="2">
        <v>272.26</v>
      </c>
      <c r="C733">
        <v>0.28000000000000003</v>
      </c>
      <c r="D733" s="2">
        <v>787.19</v>
      </c>
      <c r="E733" s="2">
        <v>566.57000000000005</v>
      </c>
      <c r="F733" t="s">
        <v>151</v>
      </c>
      <c r="G733">
        <v>7</v>
      </c>
      <c r="H733">
        <v>99</v>
      </c>
      <c r="I733">
        <v>27</v>
      </c>
      <c r="J733">
        <v>85</v>
      </c>
      <c r="K733" s="2">
        <f>Table2[[#This Row],[net sales]]-Table2[[#This Row],[Cost of Goods Sold]]-Table2[[#This Row],[Total Operating Costs]]-Table2[[#This Row],[Finance Expense ]]</f>
        <v>139.26</v>
      </c>
      <c r="L733" t="s">
        <v>156</v>
      </c>
    </row>
    <row r="734" spans="1:12" x14ac:dyDescent="0.45">
      <c r="A734" s="1">
        <v>44301</v>
      </c>
      <c r="B734" s="2">
        <v>458.09</v>
      </c>
      <c r="C734">
        <v>0.23</v>
      </c>
      <c r="D734" s="2">
        <v>764.35</v>
      </c>
      <c r="E734" s="2">
        <v>735.78</v>
      </c>
      <c r="F734" t="s">
        <v>151</v>
      </c>
      <c r="G734">
        <v>99</v>
      </c>
      <c r="H734">
        <v>29</v>
      </c>
      <c r="I734">
        <v>16</v>
      </c>
      <c r="J734">
        <v>17</v>
      </c>
      <c r="K734" s="2">
        <f>Table2[[#This Row],[net sales]]-Table2[[#This Row],[Cost of Goods Sold]]-Table2[[#This Row],[Total Operating Costs]]-Table2[[#This Row],[Finance Expense ]]</f>
        <v>314.08999999999997</v>
      </c>
      <c r="L734" t="s">
        <v>156</v>
      </c>
    </row>
    <row r="735" spans="1:12" x14ac:dyDescent="0.45">
      <c r="A735" s="1">
        <v>44303</v>
      </c>
      <c r="B735" s="2">
        <v>275.61</v>
      </c>
      <c r="C735">
        <v>0.23</v>
      </c>
      <c r="D735" s="2">
        <v>592.77</v>
      </c>
      <c r="E735" s="2">
        <v>770.75</v>
      </c>
      <c r="F735" t="s">
        <v>152</v>
      </c>
      <c r="G735">
        <v>68</v>
      </c>
      <c r="H735">
        <v>89</v>
      </c>
      <c r="I735">
        <v>82</v>
      </c>
      <c r="J735">
        <v>7</v>
      </c>
      <c r="K735" s="2">
        <f>Table2[[#This Row],[net sales]]-Table2[[#This Row],[Cost of Goods Sold]]-Table2[[#This Row],[Total Operating Costs]]-Table2[[#This Row],[Finance Expense ]]</f>
        <v>36.610000000000014</v>
      </c>
      <c r="L735" t="s">
        <v>152</v>
      </c>
    </row>
    <row r="736" spans="1:12" x14ac:dyDescent="0.45">
      <c r="A736" s="1">
        <v>44304</v>
      </c>
      <c r="B736" s="2">
        <v>281.99</v>
      </c>
      <c r="C736">
        <v>0.3</v>
      </c>
      <c r="D736" s="2">
        <v>632.55999999999995</v>
      </c>
      <c r="E736" s="2">
        <v>698.19</v>
      </c>
      <c r="F736" t="s">
        <v>150</v>
      </c>
      <c r="G736">
        <v>57</v>
      </c>
      <c r="H736">
        <v>2</v>
      </c>
      <c r="I736">
        <v>51</v>
      </c>
      <c r="J736">
        <v>96</v>
      </c>
      <c r="K736" s="2">
        <f>Table2[[#This Row],[net sales]]-Table2[[#This Row],[Cost of Goods Sold]]-Table2[[#This Row],[Total Operating Costs]]-Table2[[#This Row],[Finance Expense ]]</f>
        <v>171.99</v>
      </c>
      <c r="L736" t="s">
        <v>156</v>
      </c>
    </row>
    <row r="737" spans="1:12" x14ac:dyDescent="0.45">
      <c r="A737" s="1">
        <v>44304</v>
      </c>
      <c r="B737" s="2">
        <v>191.93</v>
      </c>
      <c r="C737">
        <v>0.28999999999999998</v>
      </c>
      <c r="D737" s="2">
        <v>695.68</v>
      </c>
      <c r="E737" s="2">
        <v>737.73</v>
      </c>
      <c r="F737" t="s">
        <v>151</v>
      </c>
      <c r="G737">
        <v>63</v>
      </c>
      <c r="H737">
        <v>69</v>
      </c>
      <c r="I737">
        <v>16</v>
      </c>
      <c r="J737">
        <v>69</v>
      </c>
      <c r="K737" s="2">
        <f>Table2[[#This Row],[net sales]]-Table2[[#This Row],[Cost of Goods Sold]]-Table2[[#This Row],[Total Operating Costs]]-Table2[[#This Row],[Finance Expense ]]</f>
        <v>43.930000000000007</v>
      </c>
      <c r="L737" t="s">
        <v>151</v>
      </c>
    </row>
    <row r="738" spans="1:12" x14ac:dyDescent="0.45">
      <c r="A738" s="1">
        <v>44305</v>
      </c>
      <c r="B738" s="2">
        <v>165.87</v>
      </c>
      <c r="C738">
        <v>0.24</v>
      </c>
      <c r="D738" s="2">
        <v>765.81</v>
      </c>
      <c r="E738" s="2">
        <v>583.69000000000005</v>
      </c>
      <c r="F738" t="s">
        <v>151</v>
      </c>
      <c r="G738">
        <v>93</v>
      </c>
      <c r="H738">
        <v>27</v>
      </c>
      <c r="I738">
        <v>34</v>
      </c>
      <c r="J738">
        <v>8</v>
      </c>
      <c r="K738" s="2">
        <f>Table2[[#This Row],[net sales]]-Table2[[#This Row],[Cost of Goods Sold]]-Table2[[#This Row],[Total Operating Costs]]-Table2[[#This Row],[Finance Expense ]]</f>
        <v>11.870000000000005</v>
      </c>
      <c r="L738" t="s">
        <v>151</v>
      </c>
    </row>
    <row r="739" spans="1:12" x14ac:dyDescent="0.45">
      <c r="A739" s="1">
        <v>44305</v>
      </c>
      <c r="B739" s="2">
        <v>413.72</v>
      </c>
      <c r="C739">
        <v>0.31</v>
      </c>
      <c r="D739" s="2">
        <v>585.24</v>
      </c>
      <c r="E739" s="2">
        <v>770.07</v>
      </c>
      <c r="F739" t="s">
        <v>151</v>
      </c>
      <c r="G739">
        <v>96</v>
      </c>
      <c r="H739">
        <v>78</v>
      </c>
      <c r="I739">
        <v>50</v>
      </c>
      <c r="J739">
        <v>25</v>
      </c>
      <c r="K739" s="2">
        <f>Table2[[#This Row],[net sales]]-Table2[[#This Row],[Cost of Goods Sold]]-Table2[[#This Row],[Total Operating Costs]]-Table2[[#This Row],[Finance Expense ]]</f>
        <v>189.72000000000003</v>
      </c>
      <c r="L739" t="s">
        <v>151</v>
      </c>
    </row>
    <row r="740" spans="1:12" x14ac:dyDescent="0.45">
      <c r="A740" s="1">
        <v>44305</v>
      </c>
      <c r="B740" s="2">
        <v>121.18</v>
      </c>
      <c r="C740">
        <v>0.2</v>
      </c>
      <c r="D740" s="2">
        <v>702.05</v>
      </c>
      <c r="E740" s="2">
        <v>650.04</v>
      </c>
      <c r="F740" t="s">
        <v>151</v>
      </c>
      <c r="G740">
        <v>27</v>
      </c>
      <c r="H740">
        <v>51</v>
      </c>
      <c r="I740">
        <v>79</v>
      </c>
      <c r="J740">
        <v>6</v>
      </c>
      <c r="K740" s="2">
        <f>Table2[[#This Row],[net sales]]-Table2[[#This Row],[Cost of Goods Sold]]-Table2[[#This Row],[Total Operating Costs]]-Table2[[#This Row],[Finance Expense ]]</f>
        <v>-35.819999999999993</v>
      </c>
      <c r="L740" t="s">
        <v>156</v>
      </c>
    </row>
    <row r="741" spans="1:12" x14ac:dyDescent="0.45">
      <c r="A741" s="1">
        <v>44305</v>
      </c>
      <c r="B741" s="2">
        <v>473.07</v>
      </c>
      <c r="C741">
        <v>0.2</v>
      </c>
      <c r="D741" s="2">
        <v>735.8</v>
      </c>
      <c r="E741" s="2">
        <v>647.08000000000004</v>
      </c>
      <c r="F741" t="s">
        <v>151</v>
      </c>
      <c r="G741">
        <v>28</v>
      </c>
      <c r="H741">
        <v>31</v>
      </c>
      <c r="I741">
        <v>68</v>
      </c>
      <c r="J741">
        <v>83</v>
      </c>
      <c r="K741" s="2">
        <f>Table2[[#This Row],[net sales]]-Table2[[#This Row],[Cost of Goods Sold]]-Table2[[#This Row],[Total Operating Costs]]-Table2[[#This Row],[Finance Expense ]]</f>
        <v>346.07</v>
      </c>
      <c r="L741" t="s">
        <v>156</v>
      </c>
    </row>
    <row r="742" spans="1:12" x14ac:dyDescent="0.45">
      <c r="A742" s="1">
        <v>44305</v>
      </c>
      <c r="B742" s="2">
        <v>104.14</v>
      </c>
      <c r="C742">
        <v>0.23</v>
      </c>
      <c r="D742" s="2">
        <v>750.93</v>
      </c>
      <c r="E742" s="2">
        <v>779.5</v>
      </c>
      <c r="F742" t="s">
        <v>151</v>
      </c>
      <c r="G742">
        <v>80</v>
      </c>
      <c r="H742">
        <v>59</v>
      </c>
      <c r="I742">
        <v>69</v>
      </c>
      <c r="J742">
        <v>85</v>
      </c>
      <c r="K742" s="2">
        <f>Table2[[#This Row],[net sales]]-Table2[[#This Row],[Cost of Goods Sold]]-Table2[[#This Row],[Total Operating Costs]]-Table2[[#This Row],[Finance Expense ]]</f>
        <v>-103.86</v>
      </c>
      <c r="L742" t="s">
        <v>156</v>
      </c>
    </row>
    <row r="743" spans="1:12" x14ac:dyDescent="0.45">
      <c r="A743" s="1">
        <v>44305</v>
      </c>
      <c r="B743" s="2">
        <v>495.07</v>
      </c>
      <c r="C743">
        <v>0.34</v>
      </c>
      <c r="D743" s="2">
        <v>790.38</v>
      </c>
      <c r="E743" s="2">
        <v>687.19</v>
      </c>
      <c r="F743" t="s">
        <v>150</v>
      </c>
      <c r="G743">
        <v>19</v>
      </c>
      <c r="H743">
        <v>100</v>
      </c>
      <c r="I743">
        <v>99</v>
      </c>
      <c r="J743">
        <v>18</v>
      </c>
      <c r="K743" s="2">
        <f>Table2[[#This Row],[net sales]]-Table2[[#This Row],[Cost of Goods Sold]]-Table2[[#This Row],[Total Operating Costs]]-Table2[[#This Row],[Finance Expense ]]</f>
        <v>277.07</v>
      </c>
      <c r="L743" t="s">
        <v>150</v>
      </c>
    </row>
    <row r="744" spans="1:12" x14ac:dyDescent="0.45">
      <c r="A744" s="1">
        <v>44306</v>
      </c>
      <c r="B744" s="2">
        <v>184.47</v>
      </c>
      <c r="C744">
        <v>0.2</v>
      </c>
      <c r="D744" s="2">
        <v>772.63</v>
      </c>
      <c r="E744" s="2">
        <v>595.1</v>
      </c>
      <c r="F744" t="s">
        <v>151</v>
      </c>
      <c r="G744">
        <v>19</v>
      </c>
      <c r="H744">
        <v>92</v>
      </c>
      <c r="I744">
        <v>54</v>
      </c>
      <c r="J744">
        <v>5</v>
      </c>
      <c r="K744" s="2">
        <f>Table2[[#This Row],[net sales]]-Table2[[#This Row],[Cost of Goods Sold]]-Table2[[#This Row],[Total Operating Costs]]-Table2[[#This Row],[Finance Expense ]]</f>
        <v>19.47</v>
      </c>
      <c r="L744" t="s">
        <v>156</v>
      </c>
    </row>
    <row r="745" spans="1:12" x14ac:dyDescent="0.45">
      <c r="A745" s="1">
        <v>44307</v>
      </c>
      <c r="B745" s="2">
        <v>377.13</v>
      </c>
      <c r="C745">
        <v>0.31</v>
      </c>
      <c r="D745" s="2">
        <v>754.15</v>
      </c>
      <c r="E745" s="2">
        <v>665.75</v>
      </c>
      <c r="F745" t="s">
        <v>150</v>
      </c>
      <c r="G745">
        <v>74</v>
      </c>
      <c r="H745">
        <v>44</v>
      </c>
      <c r="I745">
        <v>71</v>
      </c>
      <c r="J745">
        <v>73</v>
      </c>
      <c r="K745" s="2">
        <f>Table2[[#This Row],[net sales]]-Table2[[#This Row],[Cost of Goods Sold]]-Table2[[#This Row],[Total Operating Costs]]-Table2[[#This Row],[Finance Expense ]]</f>
        <v>188.13</v>
      </c>
      <c r="L745" t="s">
        <v>156</v>
      </c>
    </row>
    <row r="746" spans="1:12" x14ac:dyDescent="0.45">
      <c r="A746" s="1">
        <v>44307</v>
      </c>
      <c r="B746" s="2">
        <v>401.55</v>
      </c>
      <c r="C746">
        <v>0.34</v>
      </c>
      <c r="D746" s="2">
        <v>685.76</v>
      </c>
      <c r="E746" s="2">
        <v>736.49</v>
      </c>
      <c r="F746" t="s">
        <v>150</v>
      </c>
      <c r="G746">
        <v>25</v>
      </c>
      <c r="H746">
        <v>4</v>
      </c>
      <c r="I746">
        <v>63</v>
      </c>
      <c r="J746">
        <v>49</v>
      </c>
      <c r="K746" s="2">
        <f>Table2[[#This Row],[net sales]]-Table2[[#This Row],[Cost of Goods Sold]]-Table2[[#This Row],[Total Operating Costs]]-Table2[[#This Row],[Finance Expense ]]</f>
        <v>309.55</v>
      </c>
      <c r="L746" t="s">
        <v>156</v>
      </c>
    </row>
    <row r="747" spans="1:12" x14ac:dyDescent="0.45">
      <c r="A747" s="1">
        <v>44308</v>
      </c>
      <c r="B747" s="2">
        <v>274.67</v>
      </c>
      <c r="C747">
        <v>0.23</v>
      </c>
      <c r="D747" s="2">
        <v>729.69</v>
      </c>
      <c r="E747" s="2">
        <v>544.5</v>
      </c>
      <c r="F747" t="s">
        <v>151</v>
      </c>
      <c r="G747">
        <v>35</v>
      </c>
      <c r="H747">
        <v>30</v>
      </c>
      <c r="I747">
        <v>13</v>
      </c>
      <c r="J747">
        <v>89</v>
      </c>
      <c r="K747" s="2">
        <f>Table2[[#This Row],[net sales]]-Table2[[#This Row],[Cost of Goods Sold]]-Table2[[#This Row],[Total Operating Costs]]-Table2[[#This Row],[Finance Expense ]]</f>
        <v>196.67000000000002</v>
      </c>
      <c r="L747" t="s">
        <v>151</v>
      </c>
    </row>
    <row r="748" spans="1:12" x14ac:dyDescent="0.45">
      <c r="A748" s="1">
        <v>44308</v>
      </c>
      <c r="B748" s="2">
        <v>221.75</v>
      </c>
      <c r="C748">
        <v>0.32</v>
      </c>
      <c r="D748" s="2">
        <v>526.42999999999995</v>
      </c>
      <c r="E748" s="2">
        <v>734.66</v>
      </c>
      <c r="F748" t="s">
        <v>151</v>
      </c>
      <c r="G748">
        <v>98</v>
      </c>
      <c r="H748">
        <v>19</v>
      </c>
      <c r="I748">
        <v>28</v>
      </c>
      <c r="J748">
        <v>33</v>
      </c>
      <c r="K748" s="2">
        <f>Table2[[#This Row],[net sales]]-Table2[[#This Row],[Cost of Goods Sold]]-Table2[[#This Row],[Total Operating Costs]]-Table2[[#This Row],[Finance Expense ]]</f>
        <v>76.75</v>
      </c>
      <c r="L748" t="s">
        <v>156</v>
      </c>
    </row>
    <row r="749" spans="1:12" x14ac:dyDescent="0.45">
      <c r="A749" s="1">
        <v>44308</v>
      </c>
      <c r="B749" s="2">
        <v>334.8</v>
      </c>
      <c r="C749">
        <v>0.33</v>
      </c>
      <c r="D749" s="2">
        <v>712.2</v>
      </c>
      <c r="E749" s="2">
        <v>772.63</v>
      </c>
      <c r="F749" t="s">
        <v>151</v>
      </c>
      <c r="G749">
        <v>43</v>
      </c>
      <c r="H749">
        <v>98</v>
      </c>
      <c r="I749">
        <v>42</v>
      </c>
      <c r="J749">
        <v>97</v>
      </c>
      <c r="K749" s="2">
        <f>Table2[[#This Row],[net sales]]-Table2[[#This Row],[Cost of Goods Sold]]-Table2[[#This Row],[Total Operating Costs]]-Table2[[#This Row],[Finance Expense ]]</f>
        <v>151.80000000000001</v>
      </c>
      <c r="L749" t="s">
        <v>156</v>
      </c>
    </row>
    <row r="750" spans="1:12" x14ac:dyDescent="0.45">
      <c r="A750" s="1">
        <v>44310</v>
      </c>
      <c r="B750" s="2">
        <v>195.35</v>
      </c>
      <c r="C750">
        <v>0.28999999999999998</v>
      </c>
      <c r="D750" s="2">
        <v>552.4</v>
      </c>
      <c r="E750" s="2">
        <v>798.7</v>
      </c>
      <c r="F750" t="s">
        <v>151</v>
      </c>
      <c r="G750">
        <v>5</v>
      </c>
      <c r="H750">
        <v>56</v>
      </c>
      <c r="I750">
        <v>22</v>
      </c>
      <c r="J750">
        <v>77</v>
      </c>
      <c r="K750" s="2">
        <f>Table2[[#This Row],[net sales]]-Table2[[#This Row],[Cost of Goods Sold]]-Table2[[#This Row],[Total Operating Costs]]-Table2[[#This Row],[Finance Expense ]]</f>
        <v>112.35</v>
      </c>
      <c r="L750" t="s">
        <v>156</v>
      </c>
    </row>
    <row r="751" spans="1:12" x14ac:dyDescent="0.45">
      <c r="A751" s="1">
        <v>44310</v>
      </c>
      <c r="B751" s="2">
        <v>351.84</v>
      </c>
      <c r="C751">
        <v>0.21</v>
      </c>
      <c r="D751" s="2">
        <v>686.9</v>
      </c>
      <c r="E751" s="2">
        <v>621.62</v>
      </c>
      <c r="F751" t="s">
        <v>150</v>
      </c>
      <c r="G751">
        <v>5</v>
      </c>
      <c r="H751">
        <v>89</v>
      </c>
      <c r="I751">
        <v>3</v>
      </c>
      <c r="J751">
        <v>93</v>
      </c>
      <c r="K751" s="2">
        <f>Table2[[#This Row],[net sales]]-Table2[[#This Row],[Cost of Goods Sold]]-Table2[[#This Row],[Total Operating Costs]]-Table2[[#This Row],[Finance Expense ]]</f>
        <v>254.83999999999997</v>
      </c>
      <c r="L751" t="s">
        <v>156</v>
      </c>
    </row>
    <row r="752" spans="1:12" x14ac:dyDescent="0.45">
      <c r="A752" s="1">
        <v>44312</v>
      </c>
      <c r="B752" s="2">
        <v>325</v>
      </c>
      <c r="C752">
        <v>0.23</v>
      </c>
      <c r="D752" s="2">
        <v>511.15</v>
      </c>
      <c r="E752" s="2">
        <v>583.35</v>
      </c>
      <c r="F752" t="s">
        <v>150</v>
      </c>
      <c r="G752">
        <v>93</v>
      </c>
      <c r="H752">
        <v>73</v>
      </c>
      <c r="I752">
        <v>59</v>
      </c>
      <c r="J752">
        <v>89</v>
      </c>
      <c r="K752" s="2">
        <f>Table2[[#This Row],[net sales]]-Table2[[#This Row],[Cost of Goods Sold]]-Table2[[#This Row],[Total Operating Costs]]-Table2[[#This Row],[Finance Expense ]]</f>
        <v>100</v>
      </c>
      <c r="L752" t="s">
        <v>156</v>
      </c>
    </row>
    <row r="753" spans="1:12" x14ac:dyDescent="0.45">
      <c r="A753" s="1">
        <v>44312</v>
      </c>
      <c r="B753" s="2">
        <v>467.88</v>
      </c>
      <c r="C753">
        <v>0.26</v>
      </c>
      <c r="D753" s="2">
        <v>706.39</v>
      </c>
      <c r="E753" s="2">
        <v>662.52</v>
      </c>
      <c r="F753" t="s">
        <v>152</v>
      </c>
      <c r="G753">
        <v>51</v>
      </c>
      <c r="H753">
        <v>4</v>
      </c>
      <c r="I753">
        <v>37</v>
      </c>
      <c r="J753">
        <v>3</v>
      </c>
      <c r="K753" s="2">
        <f>Table2[[#This Row],[net sales]]-Table2[[#This Row],[Cost of Goods Sold]]-Table2[[#This Row],[Total Operating Costs]]-Table2[[#This Row],[Finance Expense ]]</f>
        <v>375.88</v>
      </c>
      <c r="L753" t="s">
        <v>156</v>
      </c>
    </row>
    <row r="754" spans="1:12" x14ac:dyDescent="0.45">
      <c r="A754" s="1">
        <v>44312</v>
      </c>
      <c r="B754" s="2">
        <v>234.11</v>
      </c>
      <c r="C754">
        <v>0.21</v>
      </c>
      <c r="D754" s="2">
        <v>565.39</v>
      </c>
      <c r="E754" s="2">
        <v>646.91999999999996</v>
      </c>
      <c r="F754" t="s">
        <v>151</v>
      </c>
      <c r="G754">
        <v>56</v>
      </c>
      <c r="H754">
        <v>85</v>
      </c>
      <c r="I754">
        <v>32</v>
      </c>
      <c r="J754">
        <v>70</v>
      </c>
      <c r="K754" s="2">
        <f>Table2[[#This Row],[net sales]]-Table2[[#This Row],[Cost of Goods Sold]]-Table2[[#This Row],[Total Operating Costs]]-Table2[[#This Row],[Finance Expense ]]</f>
        <v>61.110000000000014</v>
      </c>
      <c r="L754" t="s">
        <v>151</v>
      </c>
    </row>
    <row r="755" spans="1:12" x14ac:dyDescent="0.45">
      <c r="A755" s="1">
        <v>44312</v>
      </c>
      <c r="B755" s="2">
        <v>462.24</v>
      </c>
      <c r="C755">
        <v>0.24</v>
      </c>
      <c r="D755" s="2">
        <v>787.52</v>
      </c>
      <c r="E755" s="2">
        <v>795.6</v>
      </c>
      <c r="F755" t="s">
        <v>150</v>
      </c>
      <c r="G755">
        <v>14</v>
      </c>
      <c r="H755">
        <v>100</v>
      </c>
      <c r="I755">
        <v>56</v>
      </c>
      <c r="J755">
        <v>99</v>
      </c>
      <c r="K755" s="2">
        <f>Table2[[#This Row],[net sales]]-Table2[[#This Row],[Cost of Goods Sold]]-Table2[[#This Row],[Total Operating Costs]]-Table2[[#This Row],[Finance Expense ]]</f>
        <v>292.24</v>
      </c>
      <c r="L755" t="s">
        <v>150</v>
      </c>
    </row>
    <row r="756" spans="1:12" x14ac:dyDescent="0.45">
      <c r="A756" s="1">
        <v>44313</v>
      </c>
      <c r="B756" s="2">
        <v>179.07</v>
      </c>
      <c r="C756">
        <v>0.35</v>
      </c>
      <c r="D756" s="2">
        <v>560.29</v>
      </c>
      <c r="E756" s="2">
        <v>767.46</v>
      </c>
      <c r="F756" t="s">
        <v>151</v>
      </c>
      <c r="G756">
        <v>97</v>
      </c>
      <c r="H756">
        <v>66</v>
      </c>
      <c r="I756">
        <v>70</v>
      </c>
      <c r="J756">
        <v>88</v>
      </c>
      <c r="K756" s="2">
        <f>Table2[[#This Row],[net sales]]-Table2[[#This Row],[Cost of Goods Sold]]-Table2[[#This Row],[Total Operating Costs]]-Table2[[#This Row],[Finance Expense ]]</f>
        <v>-53.930000000000007</v>
      </c>
      <c r="L756" t="s">
        <v>156</v>
      </c>
    </row>
    <row r="757" spans="1:12" x14ac:dyDescent="0.45">
      <c r="A757" s="1">
        <v>44315</v>
      </c>
      <c r="B757" s="2">
        <v>244.4</v>
      </c>
      <c r="C757">
        <v>0.23</v>
      </c>
      <c r="D757" s="2">
        <v>731.01</v>
      </c>
      <c r="E757" s="2">
        <v>619.9</v>
      </c>
      <c r="F757" t="s">
        <v>150</v>
      </c>
      <c r="G757">
        <v>35</v>
      </c>
      <c r="H757">
        <v>51</v>
      </c>
      <c r="I757">
        <v>87</v>
      </c>
      <c r="J757">
        <v>52</v>
      </c>
      <c r="K757" s="2">
        <f>Table2[[#This Row],[net sales]]-Table2[[#This Row],[Cost of Goods Sold]]-Table2[[#This Row],[Total Operating Costs]]-Table2[[#This Row],[Finance Expense ]]</f>
        <v>71.400000000000006</v>
      </c>
      <c r="L757" t="s">
        <v>156</v>
      </c>
    </row>
    <row r="758" spans="1:12" x14ac:dyDescent="0.45">
      <c r="A758" s="1">
        <v>44315</v>
      </c>
      <c r="B758" s="2">
        <v>402.57</v>
      </c>
      <c r="C758">
        <v>0.23</v>
      </c>
      <c r="D758" s="2">
        <v>743.26</v>
      </c>
      <c r="E758" s="2">
        <v>787.56</v>
      </c>
      <c r="F758" t="s">
        <v>151</v>
      </c>
      <c r="G758">
        <v>81</v>
      </c>
      <c r="H758">
        <v>46</v>
      </c>
      <c r="I758">
        <v>38</v>
      </c>
      <c r="J758">
        <v>17</v>
      </c>
      <c r="K758" s="2">
        <f>Table2[[#This Row],[net sales]]-Table2[[#This Row],[Cost of Goods Sold]]-Table2[[#This Row],[Total Operating Costs]]-Table2[[#This Row],[Finance Expense ]]</f>
        <v>237.57</v>
      </c>
      <c r="L758" t="s">
        <v>156</v>
      </c>
    </row>
    <row r="759" spans="1:12" x14ac:dyDescent="0.45">
      <c r="A759" s="1">
        <v>44315</v>
      </c>
      <c r="B759" s="2">
        <v>385.03</v>
      </c>
      <c r="C759">
        <v>0.27</v>
      </c>
      <c r="D759" s="2">
        <v>713.27</v>
      </c>
      <c r="E759" s="2">
        <v>721.71</v>
      </c>
      <c r="F759" t="s">
        <v>150</v>
      </c>
      <c r="G759">
        <v>34</v>
      </c>
      <c r="H759">
        <v>35</v>
      </c>
      <c r="I759">
        <v>77</v>
      </c>
      <c r="J759">
        <v>49</v>
      </c>
      <c r="K759" s="2">
        <f>Table2[[#This Row],[net sales]]-Table2[[#This Row],[Cost of Goods Sold]]-Table2[[#This Row],[Total Operating Costs]]-Table2[[#This Row],[Finance Expense ]]</f>
        <v>239.02999999999997</v>
      </c>
      <c r="L759" t="s">
        <v>150</v>
      </c>
    </row>
    <row r="760" spans="1:12" x14ac:dyDescent="0.45">
      <c r="A760" s="1">
        <v>44316</v>
      </c>
      <c r="B760" s="2">
        <v>496.66</v>
      </c>
      <c r="C760">
        <v>0.23</v>
      </c>
      <c r="D760" s="2">
        <v>681.62</v>
      </c>
      <c r="E760" s="2">
        <v>597.24</v>
      </c>
      <c r="F760" t="s">
        <v>151</v>
      </c>
      <c r="G760">
        <v>13</v>
      </c>
      <c r="H760">
        <v>74</v>
      </c>
      <c r="I760">
        <v>10</v>
      </c>
      <c r="J760">
        <v>93</v>
      </c>
      <c r="K760" s="2">
        <f>Table2[[#This Row],[net sales]]-Table2[[#This Row],[Cost of Goods Sold]]-Table2[[#This Row],[Total Operating Costs]]-Table2[[#This Row],[Finance Expense ]]</f>
        <v>399.66</v>
      </c>
      <c r="L760" t="s">
        <v>156</v>
      </c>
    </row>
    <row r="761" spans="1:12" x14ac:dyDescent="0.45">
      <c r="A761" s="1">
        <v>44316</v>
      </c>
      <c r="B761" s="2">
        <v>445.68</v>
      </c>
      <c r="C761">
        <v>0.3</v>
      </c>
      <c r="D761" s="2">
        <v>714.25</v>
      </c>
      <c r="E761" s="2">
        <v>700.3</v>
      </c>
      <c r="F761" t="s">
        <v>151</v>
      </c>
      <c r="G761">
        <v>90</v>
      </c>
      <c r="H761">
        <v>81</v>
      </c>
      <c r="I761">
        <v>79</v>
      </c>
      <c r="J761">
        <v>27</v>
      </c>
      <c r="K761" s="2">
        <f>Table2[[#This Row],[net sales]]-Table2[[#This Row],[Cost of Goods Sold]]-Table2[[#This Row],[Total Operating Costs]]-Table2[[#This Row],[Finance Expense ]]</f>
        <v>195.68</v>
      </c>
      <c r="L761" t="s">
        <v>156</v>
      </c>
    </row>
    <row r="762" spans="1:12" x14ac:dyDescent="0.45">
      <c r="A762" s="1">
        <v>44317</v>
      </c>
      <c r="B762" s="2">
        <v>124.46</v>
      </c>
      <c r="C762">
        <v>0.27</v>
      </c>
      <c r="D762" s="2">
        <v>554.19000000000005</v>
      </c>
      <c r="E762" s="2">
        <v>635.36</v>
      </c>
      <c r="F762" t="s">
        <v>151</v>
      </c>
      <c r="G762">
        <v>10</v>
      </c>
      <c r="H762">
        <v>66</v>
      </c>
      <c r="I762">
        <v>87</v>
      </c>
      <c r="J762">
        <v>69</v>
      </c>
      <c r="K762" s="2">
        <f>Table2[[#This Row],[net sales]]-Table2[[#This Row],[Cost of Goods Sold]]-Table2[[#This Row],[Total Operating Costs]]-Table2[[#This Row],[Finance Expense ]]</f>
        <v>-38.540000000000006</v>
      </c>
      <c r="L762" t="s">
        <v>156</v>
      </c>
    </row>
    <row r="763" spans="1:12" x14ac:dyDescent="0.45">
      <c r="A763" s="1">
        <v>44318</v>
      </c>
      <c r="B763" s="2">
        <v>151.28</v>
      </c>
      <c r="C763">
        <v>0.34</v>
      </c>
      <c r="D763" s="2">
        <v>674.08</v>
      </c>
      <c r="E763" s="2">
        <v>746.44</v>
      </c>
      <c r="F763" t="s">
        <v>150</v>
      </c>
      <c r="G763">
        <v>88</v>
      </c>
      <c r="H763">
        <v>1</v>
      </c>
      <c r="I763">
        <v>33</v>
      </c>
      <c r="J763">
        <v>100</v>
      </c>
      <c r="K763" s="2">
        <f>Table2[[#This Row],[net sales]]-Table2[[#This Row],[Cost of Goods Sold]]-Table2[[#This Row],[Total Operating Costs]]-Table2[[#This Row],[Finance Expense ]]</f>
        <v>29.28</v>
      </c>
      <c r="L763" t="s">
        <v>156</v>
      </c>
    </row>
    <row r="764" spans="1:12" x14ac:dyDescent="0.45">
      <c r="A764" s="1">
        <v>44318</v>
      </c>
      <c r="B764" s="2">
        <v>450.99</v>
      </c>
      <c r="C764">
        <v>0.23</v>
      </c>
      <c r="D764" s="2">
        <v>550.54999999999995</v>
      </c>
      <c r="E764" s="2">
        <v>728.38</v>
      </c>
      <c r="F764" t="s">
        <v>151</v>
      </c>
      <c r="G764">
        <v>37</v>
      </c>
      <c r="H764">
        <v>72</v>
      </c>
      <c r="I764">
        <v>29</v>
      </c>
      <c r="J764">
        <v>35</v>
      </c>
      <c r="K764" s="2">
        <f>Table2[[#This Row],[net sales]]-Table2[[#This Row],[Cost of Goods Sold]]-Table2[[#This Row],[Total Operating Costs]]-Table2[[#This Row],[Finance Expense ]]</f>
        <v>312.99</v>
      </c>
      <c r="L764" t="s">
        <v>156</v>
      </c>
    </row>
    <row r="765" spans="1:12" x14ac:dyDescent="0.45">
      <c r="A765" s="1">
        <v>44318</v>
      </c>
      <c r="B765" s="2">
        <v>187.77</v>
      </c>
      <c r="C765">
        <v>0.22</v>
      </c>
      <c r="D765" s="2">
        <v>606.07000000000005</v>
      </c>
      <c r="E765" s="2">
        <v>778.22</v>
      </c>
      <c r="F765" t="s">
        <v>151</v>
      </c>
      <c r="G765">
        <v>29</v>
      </c>
      <c r="H765">
        <v>47</v>
      </c>
      <c r="I765">
        <v>39</v>
      </c>
      <c r="J765">
        <v>50</v>
      </c>
      <c r="K765" s="2">
        <f>Table2[[#This Row],[net sales]]-Table2[[#This Row],[Cost of Goods Sold]]-Table2[[#This Row],[Total Operating Costs]]-Table2[[#This Row],[Finance Expense ]]</f>
        <v>72.77000000000001</v>
      </c>
      <c r="L765" t="s">
        <v>151</v>
      </c>
    </row>
    <row r="766" spans="1:12" x14ac:dyDescent="0.45">
      <c r="A766" s="1">
        <v>44319</v>
      </c>
      <c r="B766" s="2">
        <v>442.75</v>
      </c>
      <c r="C766">
        <v>0.26</v>
      </c>
      <c r="D766" s="2">
        <v>610.51</v>
      </c>
      <c r="E766" s="2">
        <v>769.93</v>
      </c>
      <c r="F766" t="s">
        <v>151</v>
      </c>
      <c r="G766">
        <v>91</v>
      </c>
      <c r="H766">
        <v>20</v>
      </c>
      <c r="I766">
        <v>44</v>
      </c>
      <c r="J766">
        <v>36</v>
      </c>
      <c r="K766" s="2">
        <f>Table2[[#This Row],[net sales]]-Table2[[#This Row],[Cost of Goods Sold]]-Table2[[#This Row],[Total Operating Costs]]-Table2[[#This Row],[Finance Expense ]]</f>
        <v>287.75</v>
      </c>
      <c r="L766" t="s">
        <v>151</v>
      </c>
    </row>
    <row r="767" spans="1:12" x14ac:dyDescent="0.45">
      <c r="A767" s="1">
        <v>44319</v>
      </c>
      <c r="B767" s="2">
        <v>167.5</v>
      </c>
      <c r="C767">
        <v>0.31</v>
      </c>
      <c r="D767" s="2">
        <v>547.65</v>
      </c>
      <c r="E767" s="2">
        <v>567.92999999999995</v>
      </c>
      <c r="F767" t="s">
        <v>151</v>
      </c>
      <c r="G767">
        <v>66</v>
      </c>
      <c r="H767">
        <v>51</v>
      </c>
      <c r="I767">
        <v>13</v>
      </c>
      <c r="J767">
        <v>18</v>
      </c>
      <c r="K767" s="2">
        <f>Table2[[#This Row],[net sales]]-Table2[[#This Row],[Cost of Goods Sold]]-Table2[[#This Row],[Total Operating Costs]]-Table2[[#This Row],[Finance Expense ]]</f>
        <v>37.5</v>
      </c>
      <c r="L767" t="s">
        <v>151</v>
      </c>
    </row>
    <row r="768" spans="1:12" x14ac:dyDescent="0.45">
      <c r="A768" s="1">
        <v>44319</v>
      </c>
      <c r="B768" s="2">
        <v>429.91</v>
      </c>
      <c r="C768">
        <v>0.22</v>
      </c>
      <c r="D768" s="2">
        <v>775.31</v>
      </c>
      <c r="E768" s="2">
        <v>623.27</v>
      </c>
      <c r="F768" t="s">
        <v>151</v>
      </c>
      <c r="G768">
        <v>22</v>
      </c>
      <c r="H768">
        <v>77</v>
      </c>
      <c r="I768">
        <v>24</v>
      </c>
      <c r="J768">
        <v>88</v>
      </c>
      <c r="K768" s="2">
        <f>Table2[[#This Row],[net sales]]-Table2[[#This Row],[Cost of Goods Sold]]-Table2[[#This Row],[Total Operating Costs]]-Table2[[#This Row],[Finance Expense ]]</f>
        <v>306.91000000000003</v>
      </c>
      <c r="L768" t="s">
        <v>156</v>
      </c>
    </row>
    <row r="769" spans="1:12" x14ac:dyDescent="0.45">
      <c r="A769" s="1">
        <v>44319</v>
      </c>
      <c r="B769" s="2">
        <v>143.94999999999999</v>
      </c>
      <c r="C769">
        <v>0.3</v>
      </c>
      <c r="D769" s="2">
        <v>633.51</v>
      </c>
      <c r="E769" s="2">
        <v>651.30999999999995</v>
      </c>
      <c r="F769" t="s">
        <v>151</v>
      </c>
      <c r="G769">
        <v>89</v>
      </c>
      <c r="H769">
        <v>32</v>
      </c>
      <c r="I769">
        <v>31</v>
      </c>
      <c r="J769">
        <v>20</v>
      </c>
      <c r="K769" s="2">
        <f>Table2[[#This Row],[net sales]]-Table2[[#This Row],[Cost of Goods Sold]]-Table2[[#This Row],[Total Operating Costs]]-Table2[[#This Row],[Finance Expense ]]</f>
        <v>-8.0500000000000114</v>
      </c>
      <c r="L769" t="s">
        <v>156</v>
      </c>
    </row>
    <row r="770" spans="1:12" x14ac:dyDescent="0.45">
      <c r="A770" s="1">
        <v>44320</v>
      </c>
      <c r="B770" s="2">
        <v>319.11</v>
      </c>
      <c r="C770">
        <v>0.19</v>
      </c>
      <c r="D770" s="2">
        <v>648.1</v>
      </c>
      <c r="E770" s="2">
        <v>616.13</v>
      </c>
      <c r="F770" t="s">
        <v>152</v>
      </c>
      <c r="G770">
        <v>65</v>
      </c>
      <c r="H770">
        <v>85</v>
      </c>
      <c r="I770">
        <v>2</v>
      </c>
      <c r="J770">
        <v>40</v>
      </c>
      <c r="K770" s="2">
        <f>Table2[[#This Row],[net sales]]-Table2[[#This Row],[Cost of Goods Sold]]-Table2[[#This Row],[Total Operating Costs]]-Table2[[#This Row],[Finance Expense ]]</f>
        <v>167.11</v>
      </c>
      <c r="L770" t="s">
        <v>156</v>
      </c>
    </row>
    <row r="771" spans="1:12" x14ac:dyDescent="0.45">
      <c r="A771" s="1">
        <v>44320</v>
      </c>
      <c r="B771" s="2">
        <v>206.93</v>
      </c>
      <c r="C771">
        <v>0.22</v>
      </c>
      <c r="D771" s="2">
        <v>544.62</v>
      </c>
      <c r="E771" s="2">
        <v>556.53</v>
      </c>
      <c r="F771" t="s">
        <v>151</v>
      </c>
      <c r="G771">
        <v>2</v>
      </c>
      <c r="H771">
        <v>35</v>
      </c>
      <c r="I771">
        <v>85</v>
      </c>
      <c r="J771">
        <v>13</v>
      </c>
      <c r="K771" s="2">
        <f>Table2[[#This Row],[net sales]]-Table2[[#This Row],[Cost of Goods Sold]]-Table2[[#This Row],[Total Operating Costs]]-Table2[[#This Row],[Finance Expense ]]</f>
        <v>84.93</v>
      </c>
      <c r="L771" t="s">
        <v>151</v>
      </c>
    </row>
    <row r="772" spans="1:12" x14ac:dyDescent="0.45">
      <c r="A772" s="1">
        <v>44321</v>
      </c>
      <c r="B772" s="2">
        <v>231.11</v>
      </c>
      <c r="C772">
        <v>0.31</v>
      </c>
      <c r="D772" s="2">
        <v>511.58</v>
      </c>
      <c r="E772" s="2">
        <v>793.26</v>
      </c>
      <c r="F772" t="s">
        <v>151</v>
      </c>
      <c r="G772">
        <v>32</v>
      </c>
      <c r="H772">
        <v>12</v>
      </c>
      <c r="I772">
        <v>53</v>
      </c>
      <c r="J772">
        <v>35</v>
      </c>
      <c r="K772" s="2">
        <f>Table2[[#This Row],[net sales]]-Table2[[#This Row],[Cost of Goods Sold]]-Table2[[#This Row],[Total Operating Costs]]-Table2[[#This Row],[Finance Expense ]]</f>
        <v>134.11000000000001</v>
      </c>
      <c r="L772" t="s">
        <v>156</v>
      </c>
    </row>
    <row r="773" spans="1:12" x14ac:dyDescent="0.45">
      <c r="A773" s="1">
        <v>44321</v>
      </c>
      <c r="B773" s="2">
        <v>211.93</v>
      </c>
      <c r="C773">
        <v>0.33</v>
      </c>
      <c r="D773" s="2">
        <v>576.15</v>
      </c>
      <c r="E773" s="2">
        <v>671.36</v>
      </c>
      <c r="F773" t="s">
        <v>151</v>
      </c>
      <c r="G773">
        <v>90</v>
      </c>
      <c r="H773">
        <v>77</v>
      </c>
      <c r="I773">
        <v>45</v>
      </c>
      <c r="J773">
        <v>48</v>
      </c>
      <c r="K773" s="2">
        <f>Table2[[#This Row],[net sales]]-Table2[[#This Row],[Cost of Goods Sold]]-Table2[[#This Row],[Total Operating Costs]]-Table2[[#This Row],[Finance Expense ]]</f>
        <v>-6.9999999999993179E-2</v>
      </c>
      <c r="L773" t="s">
        <v>156</v>
      </c>
    </row>
    <row r="774" spans="1:12" x14ac:dyDescent="0.45">
      <c r="A774" s="1">
        <v>44321</v>
      </c>
      <c r="B774" s="2">
        <v>418.79</v>
      </c>
      <c r="C774">
        <v>0.2</v>
      </c>
      <c r="D774" s="2">
        <v>512.07000000000005</v>
      </c>
      <c r="E774" s="2">
        <v>657.77</v>
      </c>
      <c r="F774" t="s">
        <v>151</v>
      </c>
      <c r="G774">
        <v>80</v>
      </c>
      <c r="H774">
        <v>12</v>
      </c>
      <c r="I774">
        <v>24</v>
      </c>
      <c r="J774">
        <v>40</v>
      </c>
      <c r="K774" s="2">
        <f>Table2[[#This Row],[net sales]]-Table2[[#This Row],[Cost of Goods Sold]]-Table2[[#This Row],[Total Operating Costs]]-Table2[[#This Row],[Finance Expense ]]</f>
        <v>302.79000000000002</v>
      </c>
      <c r="L774" t="s">
        <v>156</v>
      </c>
    </row>
    <row r="775" spans="1:12" x14ac:dyDescent="0.45">
      <c r="A775" s="1">
        <v>44321</v>
      </c>
      <c r="B775" s="2">
        <v>118.95</v>
      </c>
      <c r="C775">
        <v>0.28000000000000003</v>
      </c>
      <c r="D775" s="2">
        <v>765.81</v>
      </c>
      <c r="E775" s="2">
        <v>777.58</v>
      </c>
      <c r="F775" t="s">
        <v>152</v>
      </c>
      <c r="G775">
        <v>100</v>
      </c>
      <c r="H775">
        <v>44</v>
      </c>
      <c r="I775">
        <v>80</v>
      </c>
      <c r="J775">
        <v>9</v>
      </c>
      <c r="K775" s="2">
        <f>Table2[[#This Row],[net sales]]-Table2[[#This Row],[Cost of Goods Sold]]-Table2[[#This Row],[Total Operating Costs]]-Table2[[#This Row],[Finance Expense ]]</f>
        <v>-105.05</v>
      </c>
      <c r="L775" t="s">
        <v>152</v>
      </c>
    </row>
    <row r="776" spans="1:12" x14ac:dyDescent="0.45">
      <c r="A776" s="1">
        <v>44322</v>
      </c>
      <c r="B776" s="2">
        <v>328.71</v>
      </c>
      <c r="C776">
        <v>0.32</v>
      </c>
      <c r="D776" s="2">
        <v>659.84</v>
      </c>
      <c r="E776" s="2">
        <v>647.82000000000005</v>
      </c>
      <c r="F776" t="s">
        <v>150</v>
      </c>
      <c r="G776">
        <v>65</v>
      </c>
      <c r="H776">
        <v>67</v>
      </c>
      <c r="I776">
        <v>58</v>
      </c>
      <c r="J776">
        <v>21</v>
      </c>
      <c r="K776" s="2">
        <f>Table2[[#This Row],[net sales]]-Table2[[#This Row],[Cost of Goods Sold]]-Table2[[#This Row],[Total Operating Costs]]-Table2[[#This Row],[Finance Expense ]]</f>
        <v>138.70999999999998</v>
      </c>
      <c r="L776" t="s">
        <v>156</v>
      </c>
    </row>
    <row r="777" spans="1:12" x14ac:dyDescent="0.45">
      <c r="A777" s="1">
        <v>44322</v>
      </c>
      <c r="B777" s="2">
        <v>378.66</v>
      </c>
      <c r="C777">
        <v>0.21</v>
      </c>
      <c r="D777" s="2">
        <v>700.31</v>
      </c>
      <c r="E777" s="2">
        <v>606.11</v>
      </c>
      <c r="F777" t="s">
        <v>150</v>
      </c>
      <c r="G777">
        <v>75</v>
      </c>
      <c r="H777">
        <v>31</v>
      </c>
      <c r="I777">
        <v>55</v>
      </c>
      <c r="J777">
        <v>6</v>
      </c>
      <c r="K777" s="2">
        <f>Table2[[#This Row],[net sales]]-Table2[[#This Row],[Cost of Goods Sold]]-Table2[[#This Row],[Total Operating Costs]]-Table2[[#This Row],[Finance Expense ]]</f>
        <v>217.66000000000003</v>
      </c>
      <c r="L777" t="s">
        <v>152</v>
      </c>
    </row>
    <row r="778" spans="1:12" x14ac:dyDescent="0.45">
      <c r="A778" s="1">
        <v>44322</v>
      </c>
      <c r="B778" s="2">
        <v>471.26</v>
      </c>
      <c r="C778">
        <v>0.22</v>
      </c>
      <c r="D778" s="2">
        <v>731.2</v>
      </c>
      <c r="E778" s="2">
        <v>558.74</v>
      </c>
      <c r="F778" t="s">
        <v>152</v>
      </c>
      <c r="G778">
        <v>34</v>
      </c>
      <c r="H778">
        <v>85</v>
      </c>
      <c r="I778">
        <v>62</v>
      </c>
      <c r="J778">
        <v>35</v>
      </c>
      <c r="K778" s="2">
        <f>Table2[[#This Row],[net sales]]-Table2[[#This Row],[Cost of Goods Sold]]-Table2[[#This Row],[Total Operating Costs]]-Table2[[#This Row],[Finance Expense ]]</f>
        <v>290.26</v>
      </c>
      <c r="L778" t="s">
        <v>152</v>
      </c>
    </row>
    <row r="779" spans="1:12" x14ac:dyDescent="0.45">
      <c r="A779" s="1">
        <v>44322</v>
      </c>
      <c r="B779" s="2">
        <v>432.75</v>
      </c>
      <c r="C779">
        <v>0.24</v>
      </c>
      <c r="D779" s="2">
        <v>612.95000000000005</v>
      </c>
      <c r="E779" s="2">
        <v>785.26</v>
      </c>
      <c r="F779" t="s">
        <v>151</v>
      </c>
      <c r="G779">
        <v>69</v>
      </c>
      <c r="H779">
        <v>75</v>
      </c>
      <c r="I779">
        <v>66</v>
      </c>
      <c r="J779">
        <v>85</v>
      </c>
      <c r="K779" s="2">
        <f>Table2[[#This Row],[net sales]]-Table2[[#This Row],[Cost of Goods Sold]]-Table2[[#This Row],[Total Operating Costs]]-Table2[[#This Row],[Finance Expense ]]</f>
        <v>222.75</v>
      </c>
      <c r="L779" t="s">
        <v>151</v>
      </c>
    </row>
    <row r="780" spans="1:12" x14ac:dyDescent="0.45">
      <c r="A780" s="1">
        <v>44322</v>
      </c>
      <c r="B780" s="2">
        <v>354.95</v>
      </c>
      <c r="C780">
        <v>0.28999999999999998</v>
      </c>
      <c r="D780" s="2">
        <v>631.25</v>
      </c>
      <c r="E780" s="2">
        <v>593.04999999999995</v>
      </c>
      <c r="F780" t="s">
        <v>151</v>
      </c>
      <c r="G780">
        <v>18</v>
      </c>
      <c r="H780">
        <v>50</v>
      </c>
      <c r="I780">
        <v>50</v>
      </c>
      <c r="J780">
        <v>78</v>
      </c>
      <c r="K780" s="2">
        <f>Table2[[#This Row],[net sales]]-Table2[[#This Row],[Cost of Goods Sold]]-Table2[[#This Row],[Total Operating Costs]]-Table2[[#This Row],[Finance Expense ]]</f>
        <v>236.95</v>
      </c>
      <c r="L780" t="s">
        <v>156</v>
      </c>
    </row>
    <row r="781" spans="1:12" x14ac:dyDescent="0.45">
      <c r="A781" s="1">
        <v>44322</v>
      </c>
      <c r="B781" s="2">
        <v>459.7</v>
      </c>
      <c r="C781">
        <v>0.28999999999999998</v>
      </c>
      <c r="D781" s="2">
        <v>577.38</v>
      </c>
      <c r="E781" s="2">
        <v>562.92999999999995</v>
      </c>
      <c r="F781" t="s">
        <v>151</v>
      </c>
      <c r="G781">
        <v>5</v>
      </c>
      <c r="H781">
        <v>33</v>
      </c>
      <c r="I781">
        <v>90</v>
      </c>
      <c r="J781">
        <v>3</v>
      </c>
      <c r="K781" s="2">
        <f>Table2[[#This Row],[net sales]]-Table2[[#This Row],[Cost of Goods Sold]]-Table2[[#This Row],[Total Operating Costs]]-Table2[[#This Row],[Finance Expense ]]</f>
        <v>331.7</v>
      </c>
      <c r="L781" t="s">
        <v>156</v>
      </c>
    </row>
    <row r="782" spans="1:12" x14ac:dyDescent="0.45">
      <c r="A782" s="1">
        <v>44322</v>
      </c>
      <c r="B782" s="2">
        <v>220.83</v>
      </c>
      <c r="C782">
        <v>0.28999999999999998</v>
      </c>
      <c r="D782" s="2">
        <v>652.79</v>
      </c>
      <c r="E782" s="2">
        <v>780.17</v>
      </c>
      <c r="F782" t="s">
        <v>151</v>
      </c>
      <c r="G782">
        <v>82</v>
      </c>
      <c r="H782">
        <v>52</v>
      </c>
      <c r="I782">
        <v>3</v>
      </c>
      <c r="J782">
        <v>69</v>
      </c>
      <c r="K782" s="2">
        <f>Table2[[#This Row],[net sales]]-Table2[[#This Row],[Cost of Goods Sold]]-Table2[[#This Row],[Total Operating Costs]]-Table2[[#This Row],[Finance Expense ]]</f>
        <v>83.830000000000013</v>
      </c>
      <c r="L782" t="s">
        <v>151</v>
      </c>
    </row>
    <row r="783" spans="1:12" x14ac:dyDescent="0.45">
      <c r="A783" s="1">
        <v>44323</v>
      </c>
      <c r="B783" s="2">
        <v>340.66</v>
      </c>
      <c r="C783">
        <v>0.31</v>
      </c>
      <c r="D783" s="2">
        <v>701.53</v>
      </c>
      <c r="E783" s="2">
        <v>713.68</v>
      </c>
      <c r="F783" t="s">
        <v>151</v>
      </c>
      <c r="G783">
        <v>90</v>
      </c>
      <c r="H783">
        <v>48</v>
      </c>
      <c r="I783">
        <v>76</v>
      </c>
      <c r="J783">
        <v>63</v>
      </c>
      <c r="K783" s="2">
        <f>Table2[[#This Row],[net sales]]-Table2[[#This Row],[Cost of Goods Sold]]-Table2[[#This Row],[Total Operating Costs]]-Table2[[#This Row],[Finance Expense ]]</f>
        <v>126.66000000000003</v>
      </c>
      <c r="L783" t="s">
        <v>151</v>
      </c>
    </row>
    <row r="784" spans="1:12" x14ac:dyDescent="0.45">
      <c r="A784" s="1">
        <v>44324</v>
      </c>
      <c r="B784" s="2">
        <v>207.6</v>
      </c>
      <c r="C784">
        <v>0.23</v>
      </c>
      <c r="D784" s="2">
        <v>662.5</v>
      </c>
      <c r="E784" s="2">
        <v>643.62</v>
      </c>
      <c r="F784" t="s">
        <v>152</v>
      </c>
      <c r="G784">
        <v>42</v>
      </c>
      <c r="H784">
        <v>71</v>
      </c>
      <c r="I784">
        <v>10</v>
      </c>
      <c r="J784">
        <v>35</v>
      </c>
      <c r="K784" s="2">
        <f>Table2[[#This Row],[net sales]]-Table2[[#This Row],[Cost of Goods Sold]]-Table2[[#This Row],[Total Operating Costs]]-Table2[[#This Row],[Finance Expense ]]</f>
        <v>84.6</v>
      </c>
      <c r="L784" t="s">
        <v>152</v>
      </c>
    </row>
    <row r="785" spans="1:12" x14ac:dyDescent="0.45">
      <c r="A785" s="1">
        <v>44324</v>
      </c>
      <c r="B785" s="2">
        <v>299.3</v>
      </c>
      <c r="C785">
        <v>0.32</v>
      </c>
      <c r="D785" s="2">
        <v>788.47</v>
      </c>
      <c r="E785" s="2">
        <v>537.19000000000005</v>
      </c>
      <c r="F785" t="s">
        <v>151</v>
      </c>
      <c r="G785">
        <v>60</v>
      </c>
      <c r="H785">
        <v>36</v>
      </c>
      <c r="I785">
        <v>81</v>
      </c>
      <c r="J785">
        <v>46</v>
      </c>
      <c r="K785" s="2">
        <f>Table2[[#This Row],[net sales]]-Table2[[#This Row],[Cost of Goods Sold]]-Table2[[#This Row],[Total Operating Costs]]-Table2[[#This Row],[Finance Expense ]]</f>
        <v>122.30000000000001</v>
      </c>
      <c r="L785" t="s">
        <v>156</v>
      </c>
    </row>
    <row r="786" spans="1:12" x14ac:dyDescent="0.45">
      <c r="A786" s="1">
        <v>44324</v>
      </c>
      <c r="B786" s="2">
        <v>176.26</v>
      </c>
      <c r="C786">
        <v>0.28000000000000003</v>
      </c>
      <c r="D786" s="2">
        <v>711.74</v>
      </c>
      <c r="E786" s="2">
        <v>534.82000000000005</v>
      </c>
      <c r="F786" t="s">
        <v>151</v>
      </c>
      <c r="G786">
        <v>43</v>
      </c>
      <c r="H786">
        <v>4</v>
      </c>
      <c r="I786">
        <v>52</v>
      </c>
      <c r="J786">
        <v>100</v>
      </c>
      <c r="K786" s="2">
        <f>Table2[[#This Row],[net sales]]-Table2[[#This Row],[Cost of Goods Sold]]-Table2[[#This Row],[Total Operating Costs]]-Table2[[#This Row],[Finance Expense ]]</f>
        <v>77.259999999999991</v>
      </c>
      <c r="L786" t="s">
        <v>156</v>
      </c>
    </row>
    <row r="787" spans="1:12" x14ac:dyDescent="0.45">
      <c r="A787" s="1">
        <v>44324</v>
      </c>
      <c r="B787" s="2">
        <v>317.83999999999997</v>
      </c>
      <c r="C787">
        <v>0.34</v>
      </c>
      <c r="D787" s="2">
        <v>589.54</v>
      </c>
      <c r="E787" s="2">
        <v>632.69000000000005</v>
      </c>
      <c r="F787" t="s">
        <v>151</v>
      </c>
      <c r="G787">
        <v>99</v>
      </c>
      <c r="H787">
        <v>5</v>
      </c>
      <c r="I787">
        <v>58</v>
      </c>
      <c r="J787">
        <v>13</v>
      </c>
      <c r="K787" s="2">
        <f>Table2[[#This Row],[net sales]]-Table2[[#This Row],[Cost of Goods Sold]]-Table2[[#This Row],[Total Operating Costs]]-Table2[[#This Row],[Finance Expense ]]</f>
        <v>155.83999999999997</v>
      </c>
      <c r="L787" t="s">
        <v>151</v>
      </c>
    </row>
    <row r="788" spans="1:12" x14ac:dyDescent="0.45">
      <c r="A788" s="1">
        <v>44324</v>
      </c>
      <c r="B788" s="2">
        <v>285.67</v>
      </c>
      <c r="C788">
        <v>0.31</v>
      </c>
      <c r="D788" s="2">
        <v>690.18</v>
      </c>
      <c r="E788" s="2">
        <v>625.98</v>
      </c>
      <c r="F788" t="s">
        <v>150</v>
      </c>
      <c r="G788">
        <v>43</v>
      </c>
      <c r="H788">
        <v>95</v>
      </c>
      <c r="I788">
        <v>3</v>
      </c>
      <c r="J788">
        <v>78</v>
      </c>
      <c r="K788" s="2">
        <f>Table2[[#This Row],[net sales]]-Table2[[#This Row],[Cost of Goods Sold]]-Table2[[#This Row],[Total Operating Costs]]-Table2[[#This Row],[Finance Expense ]]</f>
        <v>144.67000000000002</v>
      </c>
      <c r="L788" t="s">
        <v>150</v>
      </c>
    </row>
    <row r="789" spans="1:12" x14ac:dyDescent="0.45">
      <c r="A789" s="1">
        <v>44325</v>
      </c>
      <c r="B789" s="2">
        <v>260.39</v>
      </c>
      <c r="C789">
        <v>0.26</v>
      </c>
      <c r="D789" s="2">
        <v>724.25</v>
      </c>
      <c r="E789" s="2">
        <v>600.78</v>
      </c>
      <c r="F789" t="s">
        <v>152</v>
      </c>
      <c r="G789">
        <v>2</v>
      </c>
      <c r="H789">
        <v>52</v>
      </c>
      <c r="I789">
        <v>64</v>
      </c>
      <c r="J789">
        <v>55</v>
      </c>
      <c r="K789" s="2">
        <f>Table2[[#This Row],[net sales]]-Table2[[#This Row],[Cost of Goods Sold]]-Table2[[#This Row],[Total Operating Costs]]-Table2[[#This Row],[Finance Expense ]]</f>
        <v>142.38999999999999</v>
      </c>
      <c r="L789" t="s">
        <v>152</v>
      </c>
    </row>
    <row r="790" spans="1:12" x14ac:dyDescent="0.45">
      <c r="A790" s="1">
        <v>44325</v>
      </c>
      <c r="B790" s="2">
        <v>164.89</v>
      </c>
      <c r="C790">
        <v>0.27</v>
      </c>
      <c r="D790" s="2">
        <v>799.13</v>
      </c>
      <c r="E790" s="2">
        <v>575.70000000000005</v>
      </c>
      <c r="F790" t="s">
        <v>151</v>
      </c>
      <c r="G790">
        <v>38</v>
      </c>
      <c r="H790">
        <v>90</v>
      </c>
      <c r="I790">
        <v>46</v>
      </c>
      <c r="J790">
        <v>51</v>
      </c>
      <c r="K790" s="2">
        <f>Table2[[#This Row],[net sales]]-Table2[[#This Row],[Cost of Goods Sold]]-Table2[[#This Row],[Total Operating Costs]]-Table2[[#This Row],[Finance Expense ]]</f>
        <v>-9.1100000000000136</v>
      </c>
      <c r="L790" t="s">
        <v>156</v>
      </c>
    </row>
    <row r="791" spans="1:12" x14ac:dyDescent="0.45">
      <c r="A791" s="1">
        <v>44325</v>
      </c>
      <c r="B791" s="2">
        <v>268.52</v>
      </c>
      <c r="C791">
        <v>0.31</v>
      </c>
      <c r="D791" s="2">
        <v>781.86</v>
      </c>
      <c r="E791" s="2">
        <v>600.6</v>
      </c>
      <c r="F791" t="s">
        <v>151</v>
      </c>
      <c r="G791">
        <v>30</v>
      </c>
      <c r="H791">
        <v>71</v>
      </c>
      <c r="I791">
        <v>22</v>
      </c>
      <c r="J791">
        <v>21</v>
      </c>
      <c r="K791" s="2">
        <f>Table2[[#This Row],[net sales]]-Table2[[#This Row],[Cost of Goods Sold]]-Table2[[#This Row],[Total Operating Costs]]-Table2[[#This Row],[Finance Expense ]]</f>
        <v>145.51999999999998</v>
      </c>
      <c r="L791" t="s">
        <v>156</v>
      </c>
    </row>
    <row r="792" spans="1:12" x14ac:dyDescent="0.45">
      <c r="A792" s="1">
        <v>44326</v>
      </c>
      <c r="B792" s="2">
        <v>397</v>
      </c>
      <c r="C792">
        <v>0.32</v>
      </c>
      <c r="D792" s="2">
        <v>732.1</v>
      </c>
      <c r="E792" s="2">
        <v>629.80999999999995</v>
      </c>
      <c r="F792" t="s">
        <v>151</v>
      </c>
      <c r="G792">
        <v>79</v>
      </c>
      <c r="H792">
        <v>41</v>
      </c>
      <c r="I792">
        <v>8</v>
      </c>
      <c r="J792">
        <v>74</v>
      </c>
      <c r="K792" s="2">
        <f>Table2[[#This Row],[net sales]]-Table2[[#This Row],[Cost of Goods Sold]]-Table2[[#This Row],[Total Operating Costs]]-Table2[[#This Row],[Finance Expense ]]</f>
        <v>269</v>
      </c>
      <c r="L792" t="s">
        <v>151</v>
      </c>
    </row>
    <row r="793" spans="1:12" x14ac:dyDescent="0.45">
      <c r="A793" s="1">
        <v>44326</v>
      </c>
      <c r="B793" s="2">
        <v>387.62</v>
      </c>
      <c r="C793">
        <v>0.23</v>
      </c>
      <c r="D793" s="2">
        <v>564.16</v>
      </c>
      <c r="E793" s="2">
        <v>720.4</v>
      </c>
      <c r="F793" t="s">
        <v>151</v>
      </c>
      <c r="G793">
        <v>34</v>
      </c>
      <c r="H793">
        <v>30</v>
      </c>
      <c r="I793">
        <v>89</v>
      </c>
      <c r="J793">
        <v>20</v>
      </c>
      <c r="K793" s="2">
        <f>Table2[[#This Row],[net sales]]-Table2[[#This Row],[Cost of Goods Sold]]-Table2[[#This Row],[Total Operating Costs]]-Table2[[#This Row],[Finance Expense ]]</f>
        <v>234.62</v>
      </c>
      <c r="L793" t="s">
        <v>156</v>
      </c>
    </row>
    <row r="794" spans="1:12" x14ac:dyDescent="0.45">
      <c r="A794" s="1">
        <v>44326</v>
      </c>
      <c r="B794" s="2">
        <v>149.65</v>
      </c>
      <c r="C794">
        <v>0.22</v>
      </c>
      <c r="D794" s="2">
        <v>733.27</v>
      </c>
      <c r="E794" s="2">
        <v>706.21</v>
      </c>
      <c r="F794" t="s">
        <v>151</v>
      </c>
      <c r="G794">
        <v>5</v>
      </c>
      <c r="H794">
        <v>13</v>
      </c>
      <c r="I794">
        <v>44</v>
      </c>
      <c r="J794">
        <v>88</v>
      </c>
      <c r="K794" s="2">
        <f>Table2[[#This Row],[net sales]]-Table2[[#This Row],[Cost of Goods Sold]]-Table2[[#This Row],[Total Operating Costs]]-Table2[[#This Row],[Finance Expense ]]</f>
        <v>87.65</v>
      </c>
      <c r="L794" t="s">
        <v>156</v>
      </c>
    </row>
    <row r="795" spans="1:12" x14ac:dyDescent="0.45">
      <c r="A795" s="1">
        <v>44326</v>
      </c>
      <c r="B795" s="2">
        <v>449.11</v>
      </c>
      <c r="C795">
        <v>0.33</v>
      </c>
      <c r="D795" s="2">
        <v>655.39</v>
      </c>
      <c r="E795" s="2">
        <v>571.28</v>
      </c>
      <c r="F795" t="s">
        <v>150</v>
      </c>
      <c r="G795">
        <v>62</v>
      </c>
      <c r="H795">
        <v>31</v>
      </c>
      <c r="I795">
        <v>39</v>
      </c>
      <c r="J795">
        <v>68</v>
      </c>
      <c r="K795" s="2">
        <f>Table2[[#This Row],[net sales]]-Table2[[#This Row],[Cost of Goods Sold]]-Table2[[#This Row],[Total Operating Costs]]-Table2[[#This Row],[Finance Expense ]]</f>
        <v>317.11</v>
      </c>
      <c r="L795" t="s">
        <v>156</v>
      </c>
    </row>
    <row r="796" spans="1:12" x14ac:dyDescent="0.45">
      <c r="A796" s="1">
        <v>44327</v>
      </c>
      <c r="B796" s="2">
        <v>172.66</v>
      </c>
      <c r="C796">
        <v>0.22</v>
      </c>
      <c r="D796" s="2">
        <v>689.3</v>
      </c>
      <c r="E796" s="2">
        <v>532.53</v>
      </c>
      <c r="F796" t="s">
        <v>151</v>
      </c>
      <c r="G796">
        <v>78</v>
      </c>
      <c r="H796">
        <v>70</v>
      </c>
      <c r="I796">
        <v>7</v>
      </c>
      <c r="J796">
        <v>28</v>
      </c>
      <c r="K796" s="2">
        <f>Table2[[#This Row],[net sales]]-Table2[[#This Row],[Cost of Goods Sold]]-Table2[[#This Row],[Total Operating Costs]]-Table2[[#This Row],[Finance Expense ]]</f>
        <v>17.659999999999997</v>
      </c>
      <c r="L796" t="s">
        <v>156</v>
      </c>
    </row>
    <row r="797" spans="1:12" x14ac:dyDescent="0.45">
      <c r="A797" s="1">
        <v>44327</v>
      </c>
      <c r="B797" s="2">
        <v>367.44</v>
      </c>
      <c r="C797">
        <v>0.2</v>
      </c>
      <c r="D797" s="2">
        <v>753.41</v>
      </c>
      <c r="E797" s="2">
        <v>717.25</v>
      </c>
      <c r="F797" t="s">
        <v>151</v>
      </c>
      <c r="G797">
        <v>11</v>
      </c>
      <c r="H797">
        <v>35</v>
      </c>
      <c r="I797">
        <v>28</v>
      </c>
      <c r="J797">
        <v>5</v>
      </c>
      <c r="K797" s="2">
        <f>Table2[[#This Row],[net sales]]-Table2[[#This Row],[Cost of Goods Sold]]-Table2[[#This Row],[Total Operating Costs]]-Table2[[#This Row],[Finance Expense ]]</f>
        <v>293.44</v>
      </c>
      <c r="L797" t="s">
        <v>156</v>
      </c>
    </row>
    <row r="798" spans="1:12" x14ac:dyDescent="0.45">
      <c r="A798" s="1">
        <v>44327</v>
      </c>
      <c r="B798" s="2">
        <v>300.70999999999998</v>
      </c>
      <c r="C798">
        <v>0.34</v>
      </c>
      <c r="D798" s="2">
        <v>704.53</v>
      </c>
      <c r="E798" s="2">
        <v>584.04999999999995</v>
      </c>
      <c r="F798" t="s">
        <v>151</v>
      </c>
      <c r="G798">
        <v>76</v>
      </c>
      <c r="H798">
        <v>20</v>
      </c>
      <c r="I798">
        <v>29</v>
      </c>
      <c r="J798">
        <v>64</v>
      </c>
      <c r="K798" s="2">
        <f>Table2[[#This Row],[net sales]]-Table2[[#This Row],[Cost of Goods Sold]]-Table2[[#This Row],[Total Operating Costs]]-Table2[[#This Row],[Finance Expense ]]</f>
        <v>175.70999999999998</v>
      </c>
      <c r="L798" t="s">
        <v>151</v>
      </c>
    </row>
    <row r="799" spans="1:12" x14ac:dyDescent="0.45">
      <c r="A799" s="1">
        <v>44328</v>
      </c>
      <c r="B799" s="2">
        <v>306.77</v>
      </c>
      <c r="C799">
        <v>0.25</v>
      </c>
      <c r="D799" s="2">
        <v>548.72</v>
      </c>
      <c r="E799" s="2">
        <v>634.01</v>
      </c>
      <c r="F799" t="s">
        <v>151</v>
      </c>
      <c r="G799">
        <v>10</v>
      </c>
      <c r="H799">
        <v>93</v>
      </c>
      <c r="I799">
        <v>6</v>
      </c>
      <c r="J799">
        <v>14</v>
      </c>
      <c r="K799" s="2">
        <f>Table2[[#This Row],[net sales]]-Table2[[#This Row],[Cost of Goods Sold]]-Table2[[#This Row],[Total Operating Costs]]-Table2[[#This Row],[Finance Expense ]]</f>
        <v>197.76999999999998</v>
      </c>
      <c r="L799" t="s">
        <v>156</v>
      </c>
    </row>
    <row r="800" spans="1:12" x14ac:dyDescent="0.45">
      <c r="A800" s="1">
        <v>44329</v>
      </c>
      <c r="B800" s="2">
        <v>282.81</v>
      </c>
      <c r="C800">
        <v>0.22</v>
      </c>
      <c r="D800" s="2">
        <v>769.67</v>
      </c>
      <c r="E800" s="2">
        <v>549.02</v>
      </c>
      <c r="F800" t="s">
        <v>150</v>
      </c>
      <c r="G800">
        <v>36</v>
      </c>
      <c r="H800">
        <v>38</v>
      </c>
      <c r="I800">
        <v>27</v>
      </c>
      <c r="J800">
        <v>24</v>
      </c>
      <c r="K800" s="2">
        <f>Table2[[#This Row],[net sales]]-Table2[[#This Row],[Cost of Goods Sold]]-Table2[[#This Row],[Total Operating Costs]]-Table2[[#This Row],[Finance Expense ]]</f>
        <v>181.81</v>
      </c>
      <c r="L800" t="s">
        <v>156</v>
      </c>
    </row>
    <row r="801" spans="1:12" x14ac:dyDescent="0.45">
      <c r="A801" s="1">
        <v>44329</v>
      </c>
      <c r="B801" s="2">
        <v>180.08</v>
      </c>
      <c r="C801">
        <v>0.2</v>
      </c>
      <c r="D801" s="2">
        <v>525.38</v>
      </c>
      <c r="E801" s="2">
        <v>549.05999999999995</v>
      </c>
      <c r="F801" t="s">
        <v>151</v>
      </c>
      <c r="G801">
        <v>91</v>
      </c>
      <c r="H801">
        <v>30</v>
      </c>
      <c r="I801">
        <v>27</v>
      </c>
      <c r="J801">
        <v>18</v>
      </c>
      <c r="K801" s="2">
        <f>Table2[[#This Row],[net sales]]-Table2[[#This Row],[Cost of Goods Sold]]-Table2[[#This Row],[Total Operating Costs]]-Table2[[#This Row],[Finance Expense ]]</f>
        <v>32.080000000000013</v>
      </c>
      <c r="L801" t="s">
        <v>156</v>
      </c>
    </row>
    <row r="802" spans="1:12" x14ac:dyDescent="0.45">
      <c r="A802" s="1">
        <v>44330</v>
      </c>
      <c r="B802" s="2">
        <v>494.02</v>
      </c>
      <c r="C802">
        <v>0.25</v>
      </c>
      <c r="D802" s="2">
        <v>580.24</v>
      </c>
      <c r="E802" s="2">
        <v>787.34</v>
      </c>
      <c r="F802" t="s">
        <v>150</v>
      </c>
      <c r="G802">
        <v>58</v>
      </c>
      <c r="H802">
        <v>96</v>
      </c>
      <c r="I802">
        <v>24</v>
      </c>
      <c r="J802">
        <v>65</v>
      </c>
      <c r="K802" s="2">
        <f>Table2[[#This Row],[net sales]]-Table2[[#This Row],[Cost of Goods Sold]]-Table2[[#This Row],[Total Operating Costs]]-Table2[[#This Row],[Finance Expense ]]</f>
        <v>316.02</v>
      </c>
      <c r="L802" t="s">
        <v>150</v>
      </c>
    </row>
    <row r="803" spans="1:12" x14ac:dyDescent="0.45">
      <c r="A803" s="1">
        <v>44331</v>
      </c>
      <c r="B803" s="2">
        <v>327.08</v>
      </c>
      <c r="C803">
        <v>0.24</v>
      </c>
      <c r="D803" s="2">
        <v>668.43</v>
      </c>
      <c r="E803" s="2">
        <v>725.76</v>
      </c>
      <c r="F803" t="s">
        <v>151</v>
      </c>
      <c r="G803">
        <v>82</v>
      </c>
      <c r="H803">
        <v>78</v>
      </c>
      <c r="I803">
        <v>66</v>
      </c>
      <c r="J803">
        <v>70</v>
      </c>
      <c r="K803" s="2">
        <f>Table2[[#This Row],[net sales]]-Table2[[#This Row],[Cost of Goods Sold]]-Table2[[#This Row],[Total Operating Costs]]-Table2[[#This Row],[Finance Expense ]]</f>
        <v>101.07999999999998</v>
      </c>
      <c r="L803" t="s">
        <v>156</v>
      </c>
    </row>
    <row r="804" spans="1:12" x14ac:dyDescent="0.45">
      <c r="A804" s="1">
        <v>44331</v>
      </c>
      <c r="B804" s="2">
        <v>465.58</v>
      </c>
      <c r="C804">
        <v>0.19</v>
      </c>
      <c r="D804" s="2">
        <v>614.55999999999995</v>
      </c>
      <c r="E804" s="2">
        <v>706.04</v>
      </c>
      <c r="F804" t="s">
        <v>150</v>
      </c>
      <c r="G804">
        <v>8</v>
      </c>
      <c r="H804">
        <v>57</v>
      </c>
      <c r="I804">
        <v>23</v>
      </c>
      <c r="J804">
        <v>100</v>
      </c>
      <c r="K804" s="2">
        <f>Table2[[#This Row],[net sales]]-Table2[[#This Row],[Cost of Goods Sold]]-Table2[[#This Row],[Total Operating Costs]]-Table2[[#This Row],[Finance Expense ]]</f>
        <v>377.58</v>
      </c>
      <c r="L804" t="s">
        <v>150</v>
      </c>
    </row>
    <row r="805" spans="1:12" x14ac:dyDescent="0.45">
      <c r="A805" s="1">
        <v>44333</v>
      </c>
      <c r="B805" s="2">
        <v>246.44</v>
      </c>
      <c r="C805">
        <v>0.23</v>
      </c>
      <c r="D805" s="2">
        <v>547.65</v>
      </c>
      <c r="E805" s="2">
        <v>630.57000000000005</v>
      </c>
      <c r="F805" t="s">
        <v>151</v>
      </c>
      <c r="G805">
        <v>89</v>
      </c>
      <c r="H805">
        <v>79</v>
      </c>
      <c r="I805">
        <v>94</v>
      </c>
      <c r="J805">
        <v>54</v>
      </c>
      <c r="K805" s="2">
        <f>Table2[[#This Row],[net sales]]-Table2[[#This Row],[Cost of Goods Sold]]-Table2[[#This Row],[Total Operating Costs]]-Table2[[#This Row],[Finance Expense ]]</f>
        <v>-15.560000000000002</v>
      </c>
      <c r="L805" t="s">
        <v>156</v>
      </c>
    </row>
    <row r="806" spans="1:12" x14ac:dyDescent="0.45">
      <c r="A806" s="1">
        <v>44333</v>
      </c>
      <c r="B806" s="2">
        <v>280.63</v>
      </c>
      <c r="C806">
        <v>0.34</v>
      </c>
      <c r="D806" s="2">
        <v>702.21</v>
      </c>
      <c r="E806" s="2">
        <v>742.59</v>
      </c>
      <c r="F806" t="s">
        <v>150</v>
      </c>
      <c r="G806">
        <v>48</v>
      </c>
      <c r="H806">
        <v>97</v>
      </c>
      <c r="I806">
        <v>85</v>
      </c>
      <c r="J806">
        <v>15</v>
      </c>
      <c r="K806" s="2">
        <f>Table2[[#This Row],[net sales]]-Table2[[#This Row],[Cost of Goods Sold]]-Table2[[#This Row],[Total Operating Costs]]-Table2[[#This Row],[Finance Expense ]]</f>
        <v>50.629999999999995</v>
      </c>
      <c r="L806" t="s">
        <v>150</v>
      </c>
    </row>
    <row r="807" spans="1:12" x14ac:dyDescent="0.45">
      <c r="A807" s="1">
        <v>44334</v>
      </c>
      <c r="B807" s="2">
        <v>351.99</v>
      </c>
      <c r="C807">
        <v>0.21</v>
      </c>
      <c r="D807" s="2">
        <v>633.47</v>
      </c>
      <c r="E807" s="2">
        <v>552.37</v>
      </c>
      <c r="F807" t="s">
        <v>150</v>
      </c>
      <c r="G807">
        <v>61</v>
      </c>
      <c r="H807">
        <v>72</v>
      </c>
      <c r="I807">
        <v>98</v>
      </c>
      <c r="J807">
        <v>49</v>
      </c>
      <c r="K807" s="2">
        <f>Table2[[#This Row],[net sales]]-Table2[[#This Row],[Cost of Goods Sold]]-Table2[[#This Row],[Total Operating Costs]]-Table2[[#This Row],[Finance Expense ]]</f>
        <v>120.99000000000001</v>
      </c>
      <c r="L807" t="s">
        <v>156</v>
      </c>
    </row>
    <row r="808" spans="1:12" x14ac:dyDescent="0.45">
      <c r="A808" s="1">
        <v>44334</v>
      </c>
      <c r="B808" s="2">
        <v>315.70999999999998</v>
      </c>
      <c r="C808">
        <v>0.3</v>
      </c>
      <c r="D808" s="2">
        <v>536.91</v>
      </c>
      <c r="E808" s="2">
        <v>782.92</v>
      </c>
      <c r="F808" t="s">
        <v>151</v>
      </c>
      <c r="G808">
        <v>8</v>
      </c>
      <c r="H808">
        <v>55</v>
      </c>
      <c r="I808">
        <v>11</v>
      </c>
      <c r="J808">
        <v>16</v>
      </c>
      <c r="K808" s="2">
        <f>Table2[[#This Row],[net sales]]-Table2[[#This Row],[Cost of Goods Sold]]-Table2[[#This Row],[Total Operating Costs]]-Table2[[#This Row],[Finance Expense ]]</f>
        <v>241.70999999999998</v>
      </c>
      <c r="L808" t="s">
        <v>156</v>
      </c>
    </row>
    <row r="809" spans="1:12" x14ac:dyDescent="0.45">
      <c r="A809" s="1">
        <v>44334</v>
      </c>
      <c r="B809" s="2">
        <v>335.43</v>
      </c>
      <c r="C809">
        <v>0.33</v>
      </c>
      <c r="D809" s="2">
        <v>696.27</v>
      </c>
      <c r="E809" s="2">
        <v>529.92999999999995</v>
      </c>
      <c r="F809" t="s">
        <v>151</v>
      </c>
      <c r="G809">
        <v>45</v>
      </c>
      <c r="H809">
        <v>90</v>
      </c>
      <c r="I809">
        <v>29</v>
      </c>
      <c r="J809">
        <v>79</v>
      </c>
      <c r="K809" s="2">
        <f>Table2[[#This Row],[net sales]]-Table2[[#This Row],[Cost of Goods Sold]]-Table2[[#This Row],[Total Operating Costs]]-Table2[[#This Row],[Finance Expense ]]</f>
        <v>171.43</v>
      </c>
      <c r="L809" t="s">
        <v>151</v>
      </c>
    </row>
    <row r="810" spans="1:12" x14ac:dyDescent="0.45">
      <c r="A810" s="1">
        <v>44337</v>
      </c>
      <c r="B810" s="2">
        <v>184.31</v>
      </c>
      <c r="C810">
        <v>0.28999999999999998</v>
      </c>
      <c r="D810" s="2">
        <v>533.58000000000004</v>
      </c>
      <c r="E810" s="2">
        <v>623.80999999999995</v>
      </c>
      <c r="F810" t="s">
        <v>151</v>
      </c>
      <c r="G810">
        <v>58</v>
      </c>
      <c r="H810">
        <v>57</v>
      </c>
      <c r="I810">
        <v>33</v>
      </c>
      <c r="J810">
        <v>38</v>
      </c>
      <c r="K810" s="2">
        <f>Table2[[#This Row],[net sales]]-Table2[[#This Row],[Cost of Goods Sold]]-Table2[[#This Row],[Total Operating Costs]]-Table2[[#This Row],[Finance Expense ]]</f>
        <v>36.31</v>
      </c>
      <c r="L810" t="s">
        <v>156</v>
      </c>
    </row>
    <row r="811" spans="1:12" x14ac:dyDescent="0.45">
      <c r="A811" s="1">
        <v>44337</v>
      </c>
      <c r="B811" s="2">
        <v>446.46</v>
      </c>
      <c r="C811">
        <v>0.33</v>
      </c>
      <c r="D811" s="2">
        <v>737.86</v>
      </c>
      <c r="E811" s="2">
        <v>788.6</v>
      </c>
      <c r="F811" t="s">
        <v>151</v>
      </c>
      <c r="G811">
        <v>80</v>
      </c>
      <c r="H811">
        <v>99</v>
      </c>
      <c r="I811">
        <v>83</v>
      </c>
      <c r="J811">
        <v>39</v>
      </c>
      <c r="K811" s="2">
        <f>Table2[[#This Row],[net sales]]-Table2[[#This Row],[Cost of Goods Sold]]-Table2[[#This Row],[Total Operating Costs]]-Table2[[#This Row],[Finance Expense ]]</f>
        <v>184.45999999999998</v>
      </c>
      <c r="L811" t="s">
        <v>156</v>
      </c>
    </row>
    <row r="812" spans="1:12" x14ac:dyDescent="0.45">
      <c r="A812" s="1">
        <v>44337</v>
      </c>
      <c r="B812" s="2">
        <v>235.46</v>
      </c>
      <c r="C812">
        <v>0.3</v>
      </c>
      <c r="D812" s="2">
        <v>557.54</v>
      </c>
      <c r="E812" s="2">
        <v>690.67</v>
      </c>
      <c r="F812" t="s">
        <v>151</v>
      </c>
      <c r="G812">
        <v>72</v>
      </c>
      <c r="H812">
        <v>46</v>
      </c>
      <c r="I812">
        <v>44</v>
      </c>
      <c r="J812">
        <v>47</v>
      </c>
      <c r="K812" s="2">
        <f>Table2[[#This Row],[net sales]]-Table2[[#This Row],[Cost of Goods Sold]]-Table2[[#This Row],[Total Operating Costs]]-Table2[[#This Row],[Finance Expense ]]</f>
        <v>73.460000000000008</v>
      </c>
      <c r="L812" t="s">
        <v>156</v>
      </c>
    </row>
    <row r="813" spans="1:12" x14ac:dyDescent="0.45">
      <c r="A813" s="1">
        <v>44337</v>
      </c>
      <c r="B813" s="2">
        <v>234.04</v>
      </c>
      <c r="C813">
        <v>0.25</v>
      </c>
      <c r="D813" s="2">
        <v>732.59</v>
      </c>
      <c r="E813" s="2">
        <v>742.8</v>
      </c>
      <c r="F813" t="s">
        <v>150</v>
      </c>
      <c r="G813">
        <v>97</v>
      </c>
      <c r="H813">
        <v>58</v>
      </c>
      <c r="I813">
        <v>51</v>
      </c>
      <c r="J813">
        <v>59</v>
      </c>
      <c r="K813" s="2">
        <f>Table2[[#This Row],[net sales]]-Table2[[#This Row],[Cost of Goods Sold]]-Table2[[#This Row],[Total Operating Costs]]-Table2[[#This Row],[Finance Expense ]]</f>
        <v>28.039999999999992</v>
      </c>
      <c r="L813" t="s">
        <v>150</v>
      </c>
    </row>
    <row r="814" spans="1:12" x14ac:dyDescent="0.45">
      <c r="A814" s="1">
        <v>44338</v>
      </c>
      <c r="B814" s="2">
        <v>393.49</v>
      </c>
      <c r="C814">
        <v>0.31</v>
      </c>
      <c r="D814" s="2">
        <v>584.66</v>
      </c>
      <c r="E814" s="2">
        <v>756.02</v>
      </c>
      <c r="F814" t="s">
        <v>151</v>
      </c>
      <c r="G814">
        <v>61</v>
      </c>
      <c r="H814">
        <v>63</v>
      </c>
      <c r="I814">
        <v>66</v>
      </c>
      <c r="J814">
        <v>8</v>
      </c>
      <c r="K814" s="2">
        <f>Table2[[#This Row],[net sales]]-Table2[[#This Row],[Cost of Goods Sold]]-Table2[[#This Row],[Total Operating Costs]]-Table2[[#This Row],[Finance Expense ]]</f>
        <v>203.49</v>
      </c>
      <c r="L814" t="s">
        <v>156</v>
      </c>
    </row>
    <row r="815" spans="1:12" x14ac:dyDescent="0.45">
      <c r="A815" s="1">
        <v>44338</v>
      </c>
      <c r="B815" s="2">
        <v>322.81</v>
      </c>
      <c r="C815">
        <v>0.21</v>
      </c>
      <c r="D815" s="2">
        <v>568.12</v>
      </c>
      <c r="E815" s="2">
        <v>560.09</v>
      </c>
      <c r="F815" t="s">
        <v>152</v>
      </c>
      <c r="G815">
        <v>23</v>
      </c>
      <c r="H815">
        <v>56</v>
      </c>
      <c r="I815">
        <v>69</v>
      </c>
      <c r="J815">
        <v>98</v>
      </c>
      <c r="K815" s="2">
        <f>Table2[[#This Row],[net sales]]-Table2[[#This Row],[Cost of Goods Sold]]-Table2[[#This Row],[Total Operating Costs]]-Table2[[#This Row],[Finance Expense ]]</f>
        <v>174.81</v>
      </c>
      <c r="L815" t="s">
        <v>156</v>
      </c>
    </row>
    <row r="816" spans="1:12" x14ac:dyDescent="0.45">
      <c r="A816" s="1">
        <v>44339</v>
      </c>
      <c r="B816" s="2">
        <v>169.34</v>
      </c>
      <c r="C816">
        <v>0.23</v>
      </c>
      <c r="D816" s="2">
        <v>586.5</v>
      </c>
      <c r="E816" s="2">
        <v>624.33000000000004</v>
      </c>
      <c r="F816" t="s">
        <v>151</v>
      </c>
      <c r="G816">
        <v>21</v>
      </c>
      <c r="H816">
        <v>44</v>
      </c>
      <c r="I816">
        <v>23</v>
      </c>
      <c r="J816">
        <v>71</v>
      </c>
      <c r="K816" s="2">
        <f>Table2[[#This Row],[net sales]]-Table2[[#This Row],[Cost of Goods Sold]]-Table2[[#This Row],[Total Operating Costs]]-Table2[[#This Row],[Finance Expense ]]</f>
        <v>81.34</v>
      </c>
      <c r="L816" t="s">
        <v>156</v>
      </c>
    </row>
    <row r="817" spans="1:12" x14ac:dyDescent="0.45">
      <c r="A817" s="1">
        <v>44339</v>
      </c>
      <c r="B817" s="2">
        <v>396.98</v>
      </c>
      <c r="C817">
        <v>0.33</v>
      </c>
      <c r="D817" s="2">
        <v>763.55</v>
      </c>
      <c r="E817" s="2">
        <v>617.73</v>
      </c>
      <c r="F817" t="s">
        <v>151</v>
      </c>
      <c r="G817">
        <v>77</v>
      </c>
      <c r="H817">
        <v>91</v>
      </c>
      <c r="I817">
        <v>70</v>
      </c>
      <c r="J817">
        <v>10</v>
      </c>
      <c r="K817" s="2">
        <f>Table2[[#This Row],[net sales]]-Table2[[#This Row],[Cost of Goods Sold]]-Table2[[#This Row],[Total Operating Costs]]-Table2[[#This Row],[Finance Expense ]]</f>
        <v>158.98000000000002</v>
      </c>
      <c r="L817" t="s">
        <v>156</v>
      </c>
    </row>
    <row r="818" spans="1:12" x14ac:dyDescent="0.45">
      <c r="A818" s="1">
        <v>44339</v>
      </c>
      <c r="B818" s="2">
        <v>216.7</v>
      </c>
      <c r="C818">
        <v>0.34</v>
      </c>
      <c r="D818" s="2">
        <v>627.91999999999996</v>
      </c>
      <c r="E818" s="2">
        <v>710.95</v>
      </c>
      <c r="F818" t="s">
        <v>150</v>
      </c>
      <c r="G818">
        <v>76</v>
      </c>
      <c r="H818">
        <v>95</v>
      </c>
      <c r="I818">
        <v>47</v>
      </c>
      <c r="J818">
        <v>85</v>
      </c>
      <c r="K818" s="2">
        <f>Table2[[#This Row],[net sales]]-Table2[[#This Row],[Cost of Goods Sold]]-Table2[[#This Row],[Total Operating Costs]]-Table2[[#This Row],[Finance Expense ]]</f>
        <v>-1.3000000000000114</v>
      </c>
      <c r="L818" t="s">
        <v>150</v>
      </c>
    </row>
    <row r="819" spans="1:12" x14ac:dyDescent="0.45">
      <c r="A819" s="1">
        <v>44340</v>
      </c>
      <c r="B819" s="2">
        <v>310.39</v>
      </c>
      <c r="C819">
        <v>0.22</v>
      </c>
      <c r="D819" s="2">
        <v>780.46</v>
      </c>
      <c r="E819" s="2">
        <v>793.24</v>
      </c>
      <c r="F819" t="s">
        <v>151</v>
      </c>
      <c r="G819">
        <v>7</v>
      </c>
      <c r="H819">
        <v>90</v>
      </c>
      <c r="I819">
        <v>48</v>
      </c>
      <c r="J819">
        <v>24</v>
      </c>
      <c r="K819" s="2">
        <f>Table2[[#This Row],[net sales]]-Table2[[#This Row],[Cost of Goods Sold]]-Table2[[#This Row],[Total Operating Costs]]-Table2[[#This Row],[Finance Expense ]]</f>
        <v>165.39</v>
      </c>
      <c r="L819" t="s">
        <v>151</v>
      </c>
    </row>
    <row r="820" spans="1:12" x14ac:dyDescent="0.45">
      <c r="A820" s="1">
        <v>44340</v>
      </c>
      <c r="B820" s="2">
        <v>385.83</v>
      </c>
      <c r="C820">
        <v>0.19</v>
      </c>
      <c r="D820" s="2">
        <v>645.61</v>
      </c>
      <c r="E820" s="2">
        <v>793.62</v>
      </c>
      <c r="F820" t="s">
        <v>152</v>
      </c>
      <c r="G820">
        <v>65</v>
      </c>
      <c r="H820">
        <v>78</v>
      </c>
      <c r="I820">
        <v>65</v>
      </c>
      <c r="J820">
        <v>24</v>
      </c>
      <c r="K820" s="2">
        <f>Table2[[#This Row],[net sales]]-Table2[[#This Row],[Cost of Goods Sold]]-Table2[[#This Row],[Total Operating Costs]]-Table2[[#This Row],[Finance Expense ]]</f>
        <v>177.82999999999998</v>
      </c>
      <c r="L820" t="s">
        <v>156</v>
      </c>
    </row>
    <row r="821" spans="1:12" x14ac:dyDescent="0.45">
      <c r="A821" s="1">
        <v>44340</v>
      </c>
      <c r="B821" s="2">
        <v>455.8</v>
      </c>
      <c r="C821">
        <v>0.21</v>
      </c>
      <c r="D821" s="2">
        <v>727.67</v>
      </c>
      <c r="E821" s="2">
        <v>733.75</v>
      </c>
      <c r="F821" t="s">
        <v>150</v>
      </c>
      <c r="G821">
        <v>22</v>
      </c>
      <c r="H821">
        <v>59</v>
      </c>
      <c r="I821">
        <v>4</v>
      </c>
      <c r="J821">
        <v>96</v>
      </c>
      <c r="K821" s="2">
        <f>Table2[[#This Row],[net sales]]-Table2[[#This Row],[Cost of Goods Sold]]-Table2[[#This Row],[Total Operating Costs]]-Table2[[#This Row],[Finance Expense ]]</f>
        <v>370.8</v>
      </c>
      <c r="L821" t="s">
        <v>150</v>
      </c>
    </row>
    <row r="822" spans="1:12" x14ac:dyDescent="0.45">
      <c r="A822" s="1">
        <v>44341</v>
      </c>
      <c r="B822" s="2">
        <v>221.52</v>
      </c>
      <c r="C822">
        <v>0.31</v>
      </c>
      <c r="D822" s="2">
        <v>782.05</v>
      </c>
      <c r="E822" s="2">
        <v>516.01</v>
      </c>
      <c r="F822" t="s">
        <v>151</v>
      </c>
      <c r="G822">
        <v>50</v>
      </c>
      <c r="H822">
        <v>59</v>
      </c>
      <c r="I822">
        <v>4</v>
      </c>
      <c r="J822">
        <v>96</v>
      </c>
      <c r="K822" s="2">
        <f>Table2[[#This Row],[net sales]]-Table2[[#This Row],[Cost of Goods Sold]]-Table2[[#This Row],[Total Operating Costs]]-Table2[[#This Row],[Finance Expense ]]</f>
        <v>108.52000000000001</v>
      </c>
      <c r="L822" t="s">
        <v>156</v>
      </c>
    </row>
    <row r="823" spans="1:12" x14ac:dyDescent="0.45">
      <c r="A823" s="1">
        <v>44341</v>
      </c>
      <c r="B823" s="2">
        <v>350.96</v>
      </c>
      <c r="C823">
        <v>0.25</v>
      </c>
      <c r="D823" s="2">
        <v>757.46</v>
      </c>
      <c r="E823" s="2">
        <v>766.37</v>
      </c>
      <c r="F823" t="s">
        <v>151</v>
      </c>
      <c r="G823">
        <v>81</v>
      </c>
      <c r="H823">
        <v>65</v>
      </c>
      <c r="I823">
        <v>91</v>
      </c>
      <c r="J823">
        <v>93</v>
      </c>
      <c r="K823" s="2">
        <f>Table2[[#This Row],[net sales]]-Table2[[#This Row],[Cost of Goods Sold]]-Table2[[#This Row],[Total Operating Costs]]-Table2[[#This Row],[Finance Expense ]]</f>
        <v>113.95999999999998</v>
      </c>
      <c r="L823" t="s">
        <v>151</v>
      </c>
    </row>
    <row r="824" spans="1:12" x14ac:dyDescent="0.45">
      <c r="A824" s="1">
        <v>44342</v>
      </c>
      <c r="B824" s="2">
        <v>454.66</v>
      </c>
      <c r="C824">
        <v>0.26</v>
      </c>
      <c r="D824" s="2">
        <v>686.54</v>
      </c>
      <c r="E824" s="2">
        <v>633.32000000000005</v>
      </c>
      <c r="F824" t="s">
        <v>151</v>
      </c>
      <c r="G824">
        <v>77</v>
      </c>
      <c r="H824">
        <v>11</v>
      </c>
      <c r="I824">
        <v>75</v>
      </c>
      <c r="J824">
        <v>22</v>
      </c>
      <c r="K824" s="2">
        <f>Table2[[#This Row],[net sales]]-Table2[[#This Row],[Cost of Goods Sold]]-Table2[[#This Row],[Total Operating Costs]]-Table2[[#This Row],[Finance Expense ]]</f>
        <v>291.66000000000003</v>
      </c>
      <c r="L824" t="s">
        <v>156</v>
      </c>
    </row>
    <row r="825" spans="1:12" x14ac:dyDescent="0.45">
      <c r="A825" s="1">
        <v>44342</v>
      </c>
      <c r="B825" s="2">
        <v>268.2</v>
      </c>
      <c r="C825">
        <v>0.34</v>
      </c>
      <c r="D825" s="2">
        <v>519.65</v>
      </c>
      <c r="E825" s="2">
        <v>694.05</v>
      </c>
      <c r="F825" t="s">
        <v>151</v>
      </c>
      <c r="G825">
        <v>83</v>
      </c>
      <c r="H825">
        <v>88</v>
      </c>
      <c r="I825">
        <v>23</v>
      </c>
      <c r="J825">
        <v>37</v>
      </c>
      <c r="K825" s="2">
        <f>Table2[[#This Row],[net sales]]-Table2[[#This Row],[Cost of Goods Sold]]-Table2[[#This Row],[Total Operating Costs]]-Table2[[#This Row],[Finance Expense ]]</f>
        <v>74.199999999999989</v>
      </c>
      <c r="L825" t="s">
        <v>156</v>
      </c>
    </row>
    <row r="826" spans="1:12" x14ac:dyDescent="0.45">
      <c r="A826" s="1">
        <v>44342</v>
      </c>
      <c r="B826" s="2">
        <v>308.08</v>
      </c>
      <c r="C826">
        <v>0.28000000000000003</v>
      </c>
      <c r="D826" s="2">
        <v>784.17</v>
      </c>
      <c r="E826" s="2">
        <v>588.29999999999995</v>
      </c>
      <c r="F826" t="s">
        <v>151</v>
      </c>
      <c r="G826">
        <v>81</v>
      </c>
      <c r="H826">
        <v>48</v>
      </c>
      <c r="I826">
        <v>81</v>
      </c>
      <c r="J826">
        <v>36</v>
      </c>
      <c r="K826" s="2">
        <f>Table2[[#This Row],[net sales]]-Table2[[#This Row],[Cost of Goods Sold]]-Table2[[#This Row],[Total Operating Costs]]-Table2[[#This Row],[Finance Expense ]]</f>
        <v>98.079999999999984</v>
      </c>
      <c r="L826" t="s">
        <v>151</v>
      </c>
    </row>
    <row r="827" spans="1:12" x14ac:dyDescent="0.45">
      <c r="A827" s="1">
        <v>44343</v>
      </c>
      <c r="B827" s="2">
        <v>325.89999999999998</v>
      </c>
      <c r="C827">
        <v>0.35</v>
      </c>
      <c r="D827" s="2">
        <v>696.85</v>
      </c>
      <c r="E827" s="2">
        <v>524.45000000000005</v>
      </c>
      <c r="F827" t="s">
        <v>151</v>
      </c>
      <c r="G827">
        <v>80</v>
      </c>
      <c r="H827">
        <v>52</v>
      </c>
      <c r="I827">
        <v>54</v>
      </c>
      <c r="J827">
        <v>82</v>
      </c>
      <c r="K827" s="2">
        <f>Table2[[#This Row],[net sales]]-Table2[[#This Row],[Cost of Goods Sold]]-Table2[[#This Row],[Total Operating Costs]]-Table2[[#This Row],[Finance Expense ]]</f>
        <v>139.89999999999998</v>
      </c>
      <c r="L827" t="s">
        <v>156</v>
      </c>
    </row>
    <row r="828" spans="1:12" x14ac:dyDescent="0.45">
      <c r="A828" s="1">
        <v>44343</v>
      </c>
      <c r="B828" s="2">
        <v>133.6</v>
      </c>
      <c r="C828">
        <v>0.31</v>
      </c>
      <c r="D828" s="2">
        <v>750.77</v>
      </c>
      <c r="E828" s="2">
        <v>783.14</v>
      </c>
      <c r="F828" t="s">
        <v>151</v>
      </c>
      <c r="G828">
        <v>63</v>
      </c>
      <c r="H828">
        <v>86</v>
      </c>
      <c r="I828">
        <v>12</v>
      </c>
      <c r="J828">
        <v>14</v>
      </c>
      <c r="K828" s="2">
        <f>Table2[[#This Row],[net sales]]-Table2[[#This Row],[Cost of Goods Sold]]-Table2[[#This Row],[Total Operating Costs]]-Table2[[#This Row],[Finance Expense ]]</f>
        <v>-27.400000000000006</v>
      </c>
      <c r="L828" t="s">
        <v>156</v>
      </c>
    </row>
    <row r="829" spans="1:12" x14ac:dyDescent="0.45">
      <c r="A829" s="1">
        <v>44344</v>
      </c>
      <c r="B829" s="2">
        <v>440.95</v>
      </c>
      <c r="C829">
        <v>0.33</v>
      </c>
      <c r="D829" s="2">
        <v>601.45000000000005</v>
      </c>
      <c r="E829" s="2">
        <v>748.12</v>
      </c>
      <c r="F829" t="s">
        <v>152</v>
      </c>
      <c r="G829">
        <v>70</v>
      </c>
      <c r="H829">
        <v>25</v>
      </c>
      <c r="I829">
        <v>13</v>
      </c>
      <c r="J829">
        <v>39</v>
      </c>
      <c r="K829" s="2">
        <f>Table2[[#This Row],[net sales]]-Table2[[#This Row],[Cost of Goods Sold]]-Table2[[#This Row],[Total Operating Costs]]-Table2[[#This Row],[Finance Expense ]]</f>
        <v>332.95</v>
      </c>
      <c r="L829" t="s">
        <v>156</v>
      </c>
    </row>
    <row r="830" spans="1:12" x14ac:dyDescent="0.45">
      <c r="A830" s="1">
        <v>44344</v>
      </c>
      <c r="B830" s="2">
        <v>289.19</v>
      </c>
      <c r="C830">
        <v>0.19</v>
      </c>
      <c r="D830" s="2">
        <v>789.13</v>
      </c>
      <c r="E830" s="2">
        <v>557.25</v>
      </c>
      <c r="F830" t="s">
        <v>151</v>
      </c>
      <c r="G830">
        <v>24</v>
      </c>
      <c r="H830">
        <v>7</v>
      </c>
      <c r="I830">
        <v>95</v>
      </c>
      <c r="J830">
        <v>27</v>
      </c>
      <c r="K830" s="2">
        <f>Table2[[#This Row],[net sales]]-Table2[[#This Row],[Cost of Goods Sold]]-Table2[[#This Row],[Total Operating Costs]]-Table2[[#This Row],[Finance Expense ]]</f>
        <v>163.19</v>
      </c>
      <c r="L830" t="s">
        <v>156</v>
      </c>
    </row>
    <row r="831" spans="1:12" x14ac:dyDescent="0.45">
      <c r="A831" s="1">
        <v>44344</v>
      </c>
      <c r="B831" s="2">
        <v>183.26</v>
      </c>
      <c r="C831">
        <v>0.24</v>
      </c>
      <c r="D831" s="2">
        <v>550.04</v>
      </c>
      <c r="E831" s="2">
        <v>667.48</v>
      </c>
      <c r="F831" t="s">
        <v>151</v>
      </c>
      <c r="G831">
        <v>54</v>
      </c>
      <c r="H831">
        <v>88</v>
      </c>
      <c r="I831">
        <v>55</v>
      </c>
      <c r="J831">
        <v>48</v>
      </c>
      <c r="K831" s="2">
        <f>Table2[[#This Row],[net sales]]-Table2[[#This Row],[Cost of Goods Sold]]-Table2[[#This Row],[Total Operating Costs]]-Table2[[#This Row],[Finance Expense ]]</f>
        <v>-13.740000000000009</v>
      </c>
      <c r="L831" t="s">
        <v>151</v>
      </c>
    </row>
    <row r="832" spans="1:12" x14ac:dyDescent="0.45">
      <c r="A832" s="1">
        <v>44345</v>
      </c>
      <c r="B832" s="2">
        <v>425.14</v>
      </c>
      <c r="C832">
        <v>0.26</v>
      </c>
      <c r="D832" s="2">
        <v>702.27</v>
      </c>
      <c r="E832" s="2">
        <v>775.77</v>
      </c>
      <c r="F832" t="s">
        <v>151</v>
      </c>
      <c r="G832">
        <v>14</v>
      </c>
      <c r="H832">
        <v>3</v>
      </c>
      <c r="I832">
        <v>99</v>
      </c>
      <c r="J832">
        <v>20</v>
      </c>
      <c r="K832" s="2">
        <f>Table2[[#This Row],[net sales]]-Table2[[#This Row],[Cost of Goods Sold]]-Table2[[#This Row],[Total Operating Costs]]-Table2[[#This Row],[Finance Expense ]]</f>
        <v>309.14</v>
      </c>
      <c r="L832" t="s">
        <v>156</v>
      </c>
    </row>
    <row r="833" spans="1:12" x14ac:dyDescent="0.45">
      <c r="A833" s="1">
        <v>44346</v>
      </c>
      <c r="B833" s="2">
        <v>400.83</v>
      </c>
      <c r="C833">
        <v>0.33</v>
      </c>
      <c r="D833" s="2">
        <v>781.7</v>
      </c>
      <c r="E833" s="2">
        <v>729.84</v>
      </c>
      <c r="F833" t="s">
        <v>151</v>
      </c>
      <c r="G833">
        <v>55</v>
      </c>
      <c r="H833">
        <v>86</v>
      </c>
      <c r="I833">
        <v>92</v>
      </c>
      <c r="J833">
        <v>6</v>
      </c>
      <c r="K833" s="2">
        <f>Table2[[#This Row],[net sales]]-Table2[[#This Row],[Cost of Goods Sold]]-Table2[[#This Row],[Total Operating Costs]]-Table2[[#This Row],[Finance Expense ]]</f>
        <v>167.82999999999998</v>
      </c>
      <c r="L833" t="s">
        <v>151</v>
      </c>
    </row>
    <row r="834" spans="1:12" x14ac:dyDescent="0.45">
      <c r="A834" s="1">
        <v>44346</v>
      </c>
      <c r="B834" s="2">
        <v>341.02</v>
      </c>
      <c r="C834">
        <v>0.23</v>
      </c>
      <c r="D834" s="2">
        <v>783.98</v>
      </c>
      <c r="E834" s="2">
        <v>772.58</v>
      </c>
      <c r="F834" t="s">
        <v>151</v>
      </c>
      <c r="G834">
        <v>38</v>
      </c>
      <c r="H834">
        <v>40</v>
      </c>
      <c r="I834">
        <v>72</v>
      </c>
      <c r="J834">
        <v>43</v>
      </c>
      <c r="K834" s="2">
        <f>Table2[[#This Row],[net sales]]-Table2[[#This Row],[Cost of Goods Sold]]-Table2[[#This Row],[Total Operating Costs]]-Table2[[#This Row],[Finance Expense ]]</f>
        <v>191.01999999999998</v>
      </c>
      <c r="L834" t="s">
        <v>151</v>
      </c>
    </row>
    <row r="835" spans="1:12" x14ac:dyDescent="0.45">
      <c r="A835" s="1">
        <v>44346</v>
      </c>
      <c r="B835" s="2">
        <v>300.95999999999998</v>
      </c>
      <c r="C835">
        <v>0.33</v>
      </c>
      <c r="D835" s="2">
        <v>517.07000000000005</v>
      </c>
      <c r="E835" s="2">
        <v>758.34</v>
      </c>
      <c r="F835" t="s">
        <v>151</v>
      </c>
      <c r="G835">
        <v>45</v>
      </c>
      <c r="H835">
        <v>74</v>
      </c>
      <c r="I835">
        <v>53</v>
      </c>
      <c r="J835">
        <v>8</v>
      </c>
      <c r="K835" s="2">
        <f>Table2[[#This Row],[net sales]]-Table2[[#This Row],[Cost of Goods Sold]]-Table2[[#This Row],[Total Operating Costs]]-Table2[[#This Row],[Finance Expense ]]</f>
        <v>128.95999999999998</v>
      </c>
      <c r="L835" t="s">
        <v>151</v>
      </c>
    </row>
    <row r="836" spans="1:12" x14ac:dyDescent="0.45">
      <c r="A836" s="1">
        <v>44346</v>
      </c>
      <c r="B836" s="2">
        <v>248.27</v>
      </c>
      <c r="C836">
        <v>0.28999999999999998</v>
      </c>
      <c r="D836" s="2">
        <v>584.78</v>
      </c>
      <c r="E836" s="2">
        <v>586.67999999999995</v>
      </c>
      <c r="F836" t="s">
        <v>151</v>
      </c>
      <c r="G836">
        <v>52</v>
      </c>
      <c r="H836">
        <v>56</v>
      </c>
      <c r="I836">
        <v>79</v>
      </c>
      <c r="J836">
        <v>36</v>
      </c>
      <c r="K836" s="2">
        <f>Table2[[#This Row],[net sales]]-Table2[[#This Row],[Cost of Goods Sold]]-Table2[[#This Row],[Total Operating Costs]]-Table2[[#This Row],[Finance Expense ]]</f>
        <v>61.27000000000001</v>
      </c>
      <c r="L836" t="s">
        <v>151</v>
      </c>
    </row>
    <row r="837" spans="1:12" x14ac:dyDescent="0.45">
      <c r="A837" s="1">
        <v>44347</v>
      </c>
      <c r="B837" s="2">
        <v>235.47</v>
      </c>
      <c r="C837">
        <v>0.28000000000000003</v>
      </c>
      <c r="D837" s="2">
        <v>733.14</v>
      </c>
      <c r="E837" s="2">
        <v>753.61</v>
      </c>
      <c r="F837" t="s">
        <v>151</v>
      </c>
      <c r="G837">
        <v>51</v>
      </c>
      <c r="H837">
        <v>60</v>
      </c>
      <c r="I837">
        <v>74</v>
      </c>
      <c r="J837">
        <v>36</v>
      </c>
      <c r="K837" s="2">
        <f>Table2[[#This Row],[net sales]]-Table2[[#This Row],[Cost of Goods Sold]]-Table2[[#This Row],[Total Operating Costs]]-Table2[[#This Row],[Finance Expense ]]</f>
        <v>50.47</v>
      </c>
      <c r="L837" t="s">
        <v>151</v>
      </c>
    </row>
    <row r="838" spans="1:12" x14ac:dyDescent="0.45">
      <c r="A838" s="1">
        <v>44347</v>
      </c>
      <c r="B838" s="2">
        <v>379.2</v>
      </c>
      <c r="C838">
        <v>0.25</v>
      </c>
      <c r="D838" s="2">
        <v>723.21</v>
      </c>
      <c r="E838" s="2">
        <v>724.78</v>
      </c>
      <c r="F838" t="s">
        <v>151</v>
      </c>
      <c r="G838">
        <v>52</v>
      </c>
      <c r="H838">
        <v>95</v>
      </c>
      <c r="I838">
        <v>95</v>
      </c>
      <c r="J838">
        <v>43</v>
      </c>
      <c r="K838" s="2">
        <f>Table2[[#This Row],[net sales]]-Table2[[#This Row],[Cost of Goods Sold]]-Table2[[#This Row],[Total Operating Costs]]-Table2[[#This Row],[Finance Expense ]]</f>
        <v>137.19999999999999</v>
      </c>
      <c r="L838" t="s">
        <v>151</v>
      </c>
    </row>
    <row r="839" spans="1:12" x14ac:dyDescent="0.45">
      <c r="A839" s="1">
        <v>44347</v>
      </c>
      <c r="B839" s="2">
        <v>408.65</v>
      </c>
      <c r="C839">
        <v>0.32</v>
      </c>
      <c r="D839" s="2">
        <v>698.4</v>
      </c>
      <c r="E839" s="2">
        <v>602.48</v>
      </c>
      <c r="F839" t="s">
        <v>150</v>
      </c>
      <c r="G839">
        <v>30</v>
      </c>
      <c r="H839">
        <v>87</v>
      </c>
      <c r="I839">
        <v>32</v>
      </c>
      <c r="J839">
        <v>54</v>
      </c>
      <c r="K839" s="2">
        <f>Table2[[#This Row],[net sales]]-Table2[[#This Row],[Cost of Goods Sold]]-Table2[[#This Row],[Total Operating Costs]]-Table2[[#This Row],[Finance Expense ]]</f>
        <v>259.64999999999998</v>
      </c>
      <c r="L839" t="s">
        <v>150</v>
      </c>
    </row>
    <row r="840" spans="1:12" x14ac:dyDescent="0.45">
      <c r="A840" s="1">
        <v>44348</v>
      </c>
      <c r="B840" s="2">
        <v>125.32</v>
      </c>
      <c r="C840">
        <v>0.28000000000000003</v>
      </c>
      <c r="D840" s="2">
        <v>626.08000000000004</v>
      </c>
      <c r="E840" s="2">
        <v>676.64</v>
      </c>
      <c r="F840" t="s">
        <v>151</v>
      </c>
      <c r="G840">
        <v>51</v>
      </c>
      <c r="H840">
        <v>21</v>
      </c>
      <c r="I840">
        <v>34</v>
      </c>
      <c r="J840">
        <v>28</v>
      </c>
      <c r="K840" s="2">
        <f>Table2[[#This Row],[net sales]]-Table2[[#This Row],[Cost of Goods Sold]]-Table2[[#This Row],[Total Operating Costs]]-Table2[[#This Row],[Finance Expense ]]</f>
        <v>19.319999999999993</v>
      </c>
      <c r="L840" t="s">
        <v>151</v>
      </c>
    </row>
    <row r="841" spans="1:12" x14ac:dyDescent="0.45">
      <c r="A841" s="1">
        <v>44349</v>
      </c>
      <c r="B841" s="2">
        <v>298.43</v>
      </c>
      <c r="C841">
        <v>0.28000000000000003</v>
      </c>
      <c r="D841" s="2">
        <v>681.53</v>
      </c>
      <c r="E841" s="2">
        <v>598.30999999999995</v>
      </c>
      <c r="F841" t="s">
        <v>151</v>
      </c>
      <c r="G841">
        <v>9</v>
      </c>
      <c r="H841">
        <v>32</v>
      </c>
      <c r="I841">
        <v>32</v>
      </c>
      <c r="J841">
        <v>9</v>
      </c>
      <c r="K841" s="2">
        <f>Table2[[#This Row],[net sales]]-Table2[[#This Row],[Cost of Goods Sold]]-Table2[[#This Row],[Total Operating Costs]]-Table2[[#This Row],[Finance Expense ]]</f>
        <v>225.43</v>
      </c>
      <c r="L841" t="s">
        <v>151</v>
      </c>
    </row>
    <row r="842" spans="1:12" x14ac:dyDescent="0.45">
      <c r="A842" s="1">
        <v>44350</v>
      </c>
      <c r="B842" s="2">
        <v>204.3</v>
      </c>
      <c r="C842">
        <v>0.3</v>
      </c>
      <c r="D842" s="2">
        <v>698.36</v>
      </c>
      <c r="E842" s="2">
        <v>703.95</v>
      </c>
      <c r="F842" t="s">
        <v>151</v>
      </c>
      <c r="G842">
        <v>60</v>
      </c>
      <c r="H842">
        <v>27</v>
      </c>
      <c r="I842">
        <v>39</v>
      </c>
      <c r="J842">
        <v>18</v>
      </c>
      <c r="K842" s="2">
        <f>Table2[[#This Row],[net sales]]-Table2[[#This Row],[Cost of Goods Sold]]-Table2[[#This Row],[Total Operating Costs]]-Table2[[#This Row],[Finance Expense ]]</f>
        <v>78.300000000000011</v>
      </c>
      <c r="L842" t="s">
        <v>156</v>
      </c>
    </row>
    <row r="843" spans="1:12" x14ac:dyDescent="0.45">
      <c r="A843" s="1">
        <v>44350</v>
      </c>
      <c r="B843" s="2">
        <v>454.72</v>
      </c>
      <c r="C843">
        <v>0.27</v>
      </c>
      <c r="D843" s="2">
        <v>706.42</v>
      </c>
      <c r="E843" s="2">
        <v>650.13</v>
      </c>
      <c r="F843" t="s">
        <v>150</v>
      </c>
      <c r="G843">
        <v>20</v>
      </c>
      <c r="H843">
        <v>52</v>
      </c>
      <c r="I843">
        <v>83</v>
      </c>
      <c r="J843">
        <v>68</v>
      </c>
      <c r="K843" s="2">
        <f>Table2[[#This Row],[net sales]]-Table2[[#This Row],[Cost of Goods Sold]]-Table2[[#This Row],[Total Operating Costs]]-Table2[[#This Row],[Finance Expense ]]</f>
        <v>299.72000000000003</v>
      </c>
      <c r="L843" t="s">
        <v>150</v>
      </c>
    </row>
    <row r="844" spans="1:12" x14ac:dyDescent="0.45">
      <c r="A844" s="1">
        <v>44351</v>
      </c>
      <c r="B844" s="2">
        <v>473.55</v>
      </c>
      <c r="C844">
        <v>0.25</v>
      </c>
      <c r="D844" s="2">
        <v>649.34</v>
      </c>
      <c r="E844" s="2">
        <v>606.66999999999996</v>
      </c>
      <c r="F844" t="s">
        <v>150</v>
      </c>
      <c r="G844">
        <v>19</v>
      </c>
      <c r="H844">
        <v>72</v>
      </c>
      <c r="I844">
        <v>8</v>
      </c>
      <c r="J844">
        <v>62</v>
      </c>
      <c r="K844" s="2">
        <f>Table2[[#This Row],[net sales]]-Table2[[#This Row],[Cost of Goods Sold]]-Table2[[#This Row],[Total Operating Costs]]-Table2[[#This Row],[Finance Expense ]]</f>
        <v>374.55</v>
      </c>
      <c r="L844" t="s">
        <v>150</v>
      </c>
    </row>
    <row r="845" spans="1:12" x14ac:dyDescent="0.45">
      <c r="A845" s="1">
        <v>44351</v>
      </c>
      <c r="B845" s="2">
        <v>218.97</v>
      </c>
      <c r="C845">
        <v>0.33</v>
      </c>
      <c r="D845" s="2">
        <v>516.45000000000005</v>
      </c>
      <c r="E845" s="2">
        <v>670.63</v>
      </c>
      <c r="F845" t="s">
        <v>151</v>
      </c>
      <c r="G845">
        <v>60</v>
      </c>
      <c r="H845">
        <v>37</v>
      </c>
      <c r="I845">
        <v>59</v>
      </c>
      <c r="J845">
        <v>91</v>
      </c>
      <c r="K845" s="2">
        <f>Table2[[#This Row],[net sales]]-Table2[[#This Row],[Cost of Goods Sold]]-Table2[[#This Row],[Total Operating Costs]]-Table2[[#This Row],[Finance Expense ]]</f>
        <v>62.97</v>
      </c>
      <c r="L845" t="s">
        <v>151</v>
      </c>
    </row>
    <row r="846" spans="1:12" x14ac:dyDescent="0.45">
      <c r="A846" s="1">
        <v>44352</v>
      </c>
      <c r="B846" s="2">
        <v>427.01</v>
      </c>
      <c r="C846">
        <v>0.21</v>
      </c>
      <c r="D846" s="2">
        <v>718.67</v>
      </c>
      <c r="E846" s="2">
        <v>513.02</v>
      </c>
      <c r="F846" t="s">
        <v>151</v>
      </c>
      <c r="G846">
        <v>19</v>
      </c>
      <c r="H846">
        <v>80</v>
      </c>
      <c r="I846">
        <v>41</v>
      </c>
      <c r="J846">
        <v>80</v>
      </c>
      <c r="K846" s="2">
        <f>Table2[[#This Row],[net sales]]-Table2[[#This Row],[Cost of Goods Sold]]-Table2[[#This Row],[Total Operating Costs]]-Table2[[#This Row],[Finance Expense ]]</f>
        <v>287.01</v>
      </c>
      <c r="L846" t="s">
        <v>151</v>
      </c>
    </row>
    <row r="847" spans="1:12" x14ac:dyDescent="0.45">
      <c r="A847" s="1">
        <v>44353</v>
      </c>
      <c r="B847" s="2">
        <v>234.99</v>
      </c>
      <c r="C847">
        <v>0.31</v>
      </c>
      <c r="D847" s="2">
        <v>709.77</v>
      </c>
      <c r="E847" s="2">
        <v>527.79</v>
      </c>
      <c r="F847" t="s">
        <v>151</v>
      </c>
      <c r="G847">
        <v>40</v>
      </c>
      <c r="H847">
        <v>92</v>
      </c>
      <c r="I847">
        <v>58</v>
      </c>
      <c r="J847">
        <v>70</v>
      </c>
      <c r="K847" s="2">
        <f>Table2[[#This Row],[net sales]]-Table2[[#This Row],[Cost of Goods Sold]]-Table2[[#This Row],[Total Operating Costs]]-Table2[[#This Row],[Finance Expense ]]</f>
        <v>44.990000000000009</v>
      </c>
      <c r="L847" t="s">
        <v>156</v>
      </c>
    </row>
    <row r="848" spans="1:12" x14ac:dyDescent="0.45">
      <c r="A848" s="1">
        <v>44354</v>
      </c>
      <c r="B848" s="2">
        <v>153.88999999999999</v>
      </c>
      <c r="C848">
        <v>0.24</v>
      </c>
      <c r="D848" s="2">
        <v>633.91999999999996</v>
      </c>
      <c r="E848" s="2">
        <v>742.82</v>
      </c>
      <c r="F848" t="s">
        <v>150</v>
      </c>
      <c r="G848">
        <v>38</v>
      </c>
      <c r="H848">
        <v>33</v>
      </c>
      <c r="I848">
        <v>96</v>
      </c>
      <c r="J848">
        <v>44</v>
      </c>
      <c r="K848" s="2">
        <f>Table2[[#This Row],[net sales]]-Table2[[#This Row],[Cost of Goods Sold]]-Table2[[#This Row],[Total Operating Costs]]-Table2[[#This Row],[Finance Expense ]]</f>
        <v>-13.110000000000014</v>
      </c>
      <c r="L848" t="s">
        <v>156</v>
      </c>
    </row>
    <row r="849" spans="1:12" x14ac:dyDescent="0.45">
      <c r="A849" s="1">
        <v>44354</v>
      </c>
      <c r="B849" s="2">
        <v>186.15</v>
      </c>
      <c r="C849">
        <v>0.28000000000000003</v>
      </c>
      <c r="D849" s="2">
        <v>721.76</v>
      </c>
      <c r="E849" s="2">
        <v>531.73</v>
      </c>
      <c r="F849" t="s">
        <v>150</v>
      </c>
      <c r="G849">
        <v>47</v>
      </c>
      <c r="H849">
        <v>79</v>
      </c>
      <c r="I849">
        <v>66</v>
      </c>
      <c r="J849">
        <v>7</v>
      </c>
      <c r="K849" s="2">
        <f>Table2[[#This Row],[net sales]]-Table2[[#This Row],[Cost of Goods Sold]]-Table2[[#This Row],[Total Operating Costs]]-Table2[[#This Row],[Finance Expense ]]</f>
        <v>-5.8499999999999943</v>
      </c>
      <c r="L849" t="s">
        <v>156</v>
      </c>
    </row>
    <row r="850" spans="1:12" x14ac:dyDescent="0.45">
      <c r="A850" s="1">
        <v>44354</v>
      </c>
      <c r="B850" s="2">
        <v>223.95</v>
      </c>
      <c r="C850">
        <v>0.22</v>
      </c>
      <c r="D850" s="2">
        <v>781.16</v>
      </c>
      <c r="E850" s="2">
        <v>713.72</v>
      </c>
      <c r="F850" t="s">
        <v>151</v>
      </c>
      <c r="G850">
        <v>75</v>
      </c>
      <c r="H850">
        <v>29</v>
      </c>
      <c r="I850">
        <v>76</v>
      </c>
      <c r="J850">
        <v>21</v>
      </c>
      <c r="K850" s="2">
        <f>Table2[[#This Row],[net sales]]-Table2[[#This Row],[Cost of Goods Sold]]-Table2[[#This Row],[Total Operating Costs]]-Table2[[#This Row],[Finance Expense ]]</f>
        <v>43.949999999999989</v>
      </c>
      <c r="L850" t="s">
        <v>151</v>
      </c>
    </row>
    <row r="851" spans="1:12" x14ac:dyDescent="0.45">
      <c r="A851" s="1">
        <v>44354</v>
      </c>
      <c r="B851" s="2">
        <v>262.81</v>
      </c>
      <c r="C851">
        <v>0.28000000000000003</v>
      </c>
      <c r="D851" s="2">
        <v>665.23</v>
      </c>
      <c r="E851" s="2">
        <v>590.34</v>
      </c>
      <c r="F851" t="s">
        <v>151</v>
      </c>
      <c r="G851">
        <v>49</v>
      </c>
      <c r="H851">
        <v>2</v>
      </c>
      <c r="I851">
        <v>61</v>
      </c>
      <c r="J851">
        <v>88</v>
      </c>
      <c r="K851" s="2">
        <f>Table2[[#This Row],[net sales]]-Table2[[#This Row],[Cost of Goods Sold]]-Table2[[#This Row],[Total Operating Costs]]-Table2[[#This Row],[Finance Expense ]]</f>
        <v>150.81</v>
      </c>
      <c r="L851" t="s">
        <v>156</v>
      </c>
    </row>
    <row r="852" spans="1:12" x14ac:dyDescent="0.45">
      <c r="A852" s="1">
        <v>44355</v>
      </c>
      <c r="B852" s="2">
        <v>262.45</v>
      </c>
      <c r="C852">
        <v>0.2</v>
      </c>
      <c r="D852" s="2">
        <v>594.17999999999995</v>
      </c>
      <c r="E852" s="2">
        <v>622.28</v>
      </c>
      <c r="F852" t="s">
        <v>152</v>
      </c>
      <c r="G852">
        <v>44</v>
      </c>
      <c r="H852">
        <v>31</v>
      </c>
      <c r="I852">
        <v>74</v>
      </c>
      <c r="J852">
        <v>50</v>
      </c>
      <c r="K852" s="2">
        <f>Table2[[#This Row],[net sales]]-Table2[[#This Row],[Cost of Goods Sold]]-Table2[[#This Row],[Total Operating Costs]]-Table2[[#This Row],[Finance Expense ]]</f>
        <v>113.44999999999999</v>
      </c>
      <c r="L852" t="s">
        <v>152</v>
      </c>
    </row>
    <row r="853" spans="1:12" x14ac:dyDescent="0.45">
      <c r="A853" s="1">
        <v>44355</v>
      </c>
      <c r="B853" s="2">
        <v>432.03</v>
      </c>
      <c r="C853">
        <v>0.3</v>
      </c>
      <c r="D853" s="2">
        <v>683.14</v>
      </c>
      <c r="E853" s="2">
        <v>770.86</v>
      </c>
      <c r="F853" t="s">
        <v>150</v>
      </c>
      <c r="G853">
        <v>88</v>
      </c>
      <c r="H853">
        <v>69</v>
      </c>
      <c r="I853">
        <v>50</v>
      </c>
      <c r="J853">
        <v>47</v>
      </c>
      <c r="K853" s="2">
        <f>Table2[[#This Row],[net sales]]-Table2[[#This Row],[Cost of Goods Sold]]-Table2[[#This Row],[Total Operating Costs]]-Table2[[#This Row],[Finance Expense ]]</f>
        <v>225.02999999999997</v>
      </c>
      <c r="L853" t="s">
        <v>150</v>
      </c>
    </row>
    <row r="854" spans="1:12" x14ac:dyDescent="0.45">
      <c r="A854" s="1">
        <v>44356</v>
      </c>
      <c r="B854" s="2">
        <v>284.14999999999998</v>
      </c>
      <c r="C854">
        <v>0.26</v>
      </c>
      <c r="D854" s="2">
        <v>789.31</v>
      </c>
      <c r="E854" s="2">
        <v>504.11</v>
      </c>
      <c r="F854" t="s">
        <v>152</v>
      </c>
      <c r="G854">
        <v>93</v>
      </c>
      <c r="H854">
        <v>3</v>
      </c>
      <c r="I854">
        <v>33</v>
      </c>
      <c r="J854">
        <v>43</v>
      </c>
      <c r="K854" s="2">
        <f>Table2[[#This Row],[net sales]]-Table2[[#This Row],[Cost of Goods Sold]]-Table2[[#This Row],[Total Operating Costs]]-Table2[[#This Row],[Finance Expense ]]</f>
        <v>155.14999999999998</v>
      </c>
      <c r="L854" t="s">
        <v>156</v>
      </c>
    </row>
    <row r="855" spans="1:12" x14ac:dyDescent="0.45">
      <c r="A855" s="1">
        <v>44356</v>
      </c>
      <c r="B855" s="2">
        <v>437.35</v>
      </c>
      <c r="C855">
        <v>0.28999999999999998</v>
      </c>
      <c r="D855" s="2">
        <v>649.57000000000005</v>
      </c>
      <c r="E855" s="2">
        <v>592.66</v>
      </c>
      <c r="F855" t="s">
        <v>150</v>
      </c>
      <c r="G855">
        <v>7</v>
      </c>
      <c r="H855">
        <v>6</v>
      </c>
      <c r="I855">
        <v>85</v>
      </c>
      <c r="J855">
        <v>97</v>
      </c>
      <c r="K855" s="2">
        <f>Table2[[#This Row],[net sales]]-Table2[[#This Row],[Cost of Goods Sold]]-Table2[[#This Row],[Total Operating Costs]]-Table2[[#This Row],[Finance Expense ]]</f>
        <v>339.35</v>
      </c>
      <c r="L855" t="s">
        <v>150</v>
      </c>
    </row>
    <row r="856" spans="1:12" x14ac:dyDescent="0.45">
      <c r="A856" s="1">
        <v>44357</v>
      </c>
      <c r="B856" s="2">
        <v>196.33</v>
      </c>
      <c r="C856">
        <v>0.34</v>
      </c>
      <c r="D856" s="2">
        <v>631.05999999999995</v>
      </c>
      <c r="E856" s="2">
        <v>503.15</v>
      </c>
      <c r="F856" t="s">
        <v>150</v>
      </c>
      <c r="G856">
        <v>9</v>
      </c>
      <c r="H856">
        <v>6</v>
      </c>
      <c r="I856">
        <v>38</v>
      </c>
      <c r="J856">
        <v>11</v>
      </c>
      <c r="K856" s="2">
        <f>Table2[[#This Row],[net sales]]-Table2[[#This Row],[Cost of Goods Sold]]-Table2[[#This Row],[Total Operating Costs]]-Table2[[#This Row],[Finance Expense ]]</f>
        <v>143.33000000000001</v>
      </c>
      <c r="L856" t="s">
        <v>156</v>
      </c>
    </row>
    <row r="857" spans="1:12" x14ac:dyDescent="0.45">
      <c r="A857" s="1">
        <v>44357</v>
      </c>
      <c r="B857" s="2">
        <v>409.7</v>
      </c>
      <c r="C857">
        <v>0.31</v>
      </c>
      <c r="D857" s="2">
        <v>640.86</v>
      </c>
      <c r="E857" s="2">
        <v>534.25</v>
      </c>
      <c r="F857" t="s">
        <v>151</v>
      </c>
      <c r="G857">
        <v>65</v>
      </c>
      <c r="H857">
        <v>4</v>
      </c>
      <c r="I857">
        <v>8</v>
      </c>
      <c r="J857">
        <v>65</v>
      </c>
      <c r="K857" s="2">
        <f>Table2[[#This Row],[net sales]]-Table2[[#This Row],[Cost of Goods Sold]]-Table2[[#This Row],[Total Operating Costs]]-Table2[[#This Row],[Finance Expense ]]</f>
        <v>332.7</v>
      </c>
      <c r="L857" t="s">
        <v>151</v>
      </c>
    </row>
    <row r="858" spans="1:12" x14ac:dyDescent="0.45">
      <c r="A858" s="1">
        <v>44357</v>
      </c>
      <c r="B858" s="2">
        <v>491.71</v>
      </c>
      <c r="C858">
        <v>0.25</v>
      </c>
      <c r="D858" s="2">
        <v>769.03</v>
      </c>
      <c r="E858" s="2">
        <v>744.76</v>
      </c>
      <c r="F858" t="s">
        <v>151</v>
      </c>
      <c r="G858">
        <v>20</v>
      </c>
      <c r="H858">
        <v>36</v>
      </c>
      <c r="I858">
        <v>74</v>
      </c>
      <c r="J858">
        <v>33</v>
      </c>
      <c r="K858" s="2">
        <f>Table2[[#This Row],[net sales]]-Table2[[#This Row],[Cost of Goods Sold]]-Table2[[#This Row],[Total Operating Costs]]-Table2[[#This Row],[Finance Expense ]]</f>
        <v>361.71</v>
      </c>
      <c r="L858" t="s">
        <v>151</v>
      </c>
    </row>
    <row r="859" spans="1:12" x14ac:dyDescent="0.45">
      <c r="A859" s="1">
        <v>44358</v>
      </c>
      <c r="B859" s="2">
        <v>124.85</v>
      </c>
      <c r="C859">
        <v>0.28999999999999998</v>
      </c>
      <c r="D859" s="2">
        <v>614.08000000000004</v>
      </c>
      <c r="E859" s="2">
        <v>539.76</v>
      </c>
      <c r="F859" t="s">
        <v>150</v>
      </c>
      <c r="G859">
        <v>91</v>
      </c>
      <c r="H859">
        <v>11</v>
      </c>
      <c r="I859">
        <v>40</v>
      </c>
      <c r="J859">
        <v>7</v>
      </c>
      <c r="K859" s="2">
        <f>Table2[[#This Row],[net sales]]-Table2[[#This Row],[Cost of Goods Sold]]-Table2[[#This Row],[Total Operating Costs]]-Table2[[#This Row],[Finance Expense ]]</f>
        <v>-17.150000000000006</v>
      </c>
      <c r="L859" t="s">
        <v>150</v>
      </c>
    </row>
    <row r="860" spans="1:12" x14ac:dyDescent="0.45">
      <c r="A860" s="1">
        <v>44359</v>
      </c>
      <c r="B860" s="2">
        <v>269.48</v>
      </c>
      <c r="C860">
        <v>0.27</v>
      </c>
      <c r="D860" s="2">
        <v>595.47</v>
      </c>
      <c r="E860" s="2">
        <v>558.09</v>
      </c>
      <c r="F860" t="s">
        <v>151</v>
      </c>
      <c r="G860">
        <v>46</v>
      </c>
      <c r="H860">
        <v>52</v>
      </c>
      <c r="I860">
        <v>48</v>
      </c>
      <c r="J860">
        <v>44</v>
      </c>
      <c r="K860" s="2">
        <f>Table2[[#This Row],[net sales]]-Table2[[#This Row],[Cost of Goods Sold]]-Table2[[#This Row],[Total Operating Costs]]-Table2[[#This Row],[Finance Expense ]]</f>
        <v>123.48000000000002</v>
      </c>
      <c r="L860" t="s">
        <v>151</v>
      </c>
    </row>
    <row r="861" spans="1:12" x14ac:dyDescent="0.45">
      <c r="A861" s="1">
        <v>44359</v>
      </c>
      <c r="B861" s="2">
        <v>351.56</v>
      </c>
      <c r="C861">
        <v>0.23</v>
      </c>
      <c r="D861" s="2">
        <v>517.11</v>
      </c>
      <c r="E861" s="2">
        <v>559.73</v>
      </c>
      <c r="F861" t="s">
        <v>151</v>
      </c>
      <c r="G861">
        <v>64</v>
      </c>
      <c r="H861">
        <v>37</v>
      </c>
      <c r="I861">
        <v>29</v>
      </c>
      <c r="J861">
        <v>53</v>
      </c>
      <c r="K861" s="2">
        <f>Table2[[#This Row],[net sales]]-Table2[[#This Row],[Cost of Goods Sold]]-Table2[[#This Row],[Total Operating Costs]]-Table2[[#This Row],[Finance Expense ]]</f>
        <v>221.56</v>
      </c>
      <c r="L861" t="s">
        <v>156</v>
      </c>
    </row>
    <row r="862" spans="1:12" x14ac:dyDescent="0.45">
      <c r="A862" s="1">
        <v>44359</v>
      </c>
      <c r="B862" s="2">
        <v>495.04</v>
      </c>
      <c r="C862">
        <v>0.26</v>
      </c>
      <c r="D862" s="2">
        <v>574.55999999999995</v>
      </c>
      <c r="E862" s="2">
        <v>775.87</v>
      </c>
      <c r="F862" t="s">
        <v>151</v>
      </c>
      <c r="G862">
        <v>71</v>
      </c>
      <c r="H862">
        <v>14</v>
      </c>
      <c r="I862">
        <v>81</v>
      </c>
      <c r="J862">
        <v>26</v>
      </c>
      <c r="K862" s="2">
        <f>Table2[[#This Row],[net sales]]-Table2[[#This Row],[Cost of Goods Sold]]-Table2[[#This Row],[Total Operating Costs]]-Table2[[#This Row],[Finance Expense ]]</f>
        <v>329.04</v>
      </c>
      <c r="L862" t="s">
        <v>156</v>
      </c>
    </row>
    <row r="863" spans="1:12" x14ac:dyDescent="0.45">
      <c r="A863" s="1">
        <v>44360</v>
      </c>
      <c r="B863" s="2">
        <v>265.31</v>
      </c>
      <c r="C863">
        <v>0.3</v>
      </c>
      <c r="D863" s="2">
        <v>702.92</v>
      </c>
      <c r="E863" s="2">
        <v>562.65</v>
      </c>
      <c r="F863" t="s">
        <v>151</v>
      </c>
      <c r="G863">
        <v>7</v>
      </c>
      <c r="H863">
        <v>95</v>
      </c>
      <c r="I863">
        <v>54</v>
      </c>
      <c r="J863">
        <v>60</v>
      </c>
      <c r="K863" s="2">
        <f>Table2[[#This Row],[net sales]]-Table2[[#This Row],[Cost of Goods Sold]]-Table2[[#This Row],[Total Operating Costs]]-Table2[[#This Row],[Finance Expense ]]</f>
        <v>109.31</v>
      </c>
      <c r="L863" t="s">
        <v>151</v>
      </c>
    </row>
    <row r="864" spans="1:12" x14ac:dyDescent="0.45">
      <c r="A864" s="1">
        <v>44362</v>
      </c>
      <c r="B864" s="2">
        <v>314.27</v>
      </c>
      <c r="C864">
        <v>0.28999999999999998</v>
      </c>
      <c r="D864" s="2">
        <v>545.55999999999995</v>
      </c>
      <c r="E864" s="2">
        <v>798.85</v>
      </c>
      <c r="F864" t="s">
        <v>151</v>
      </c>
      <c r="G864">
        <v>10</v>
      </c>
      <c r="H864">
        <v>98</v>
      </c>
      <c r="I864">
        <v>57</v>
      </c>
      <c r="J864">
        <v>73</v>
      </c>
      <c r="K864" s="2">
        <f>Table2[[#This Row],[net sales]]-Table2[[#This Row],[Cost of Goods Sold]]-Table2[[#This Row],[Total Operating Costs]]-Table2[[#This Row],[Finance Expense ]]</f>
        <v>149.26999999999998</v>
      </c>
      <c r="L864" t="s">
        <v>156</v>
      </c>
    </row>
    <row r="865" spans="1:12" x14ac:dyDescent="0.45">
      <c r="A865" s="1">
        <v>44362</v>
      </c>
      <c r="B865" s="2">
        <v>367.19</v>
      </c>
      <c r="C865">
        <v>0.25</v>
      </c>
      <c r="D865" s="2">
        <v>577.27</v>
      </c>
      <c r="E865" s="2">
        <v>623.80999999999995</v>
      </c>
      <c r="F865" t="s">
        <v>152</v>
      </c>
      <c r="G865">
        <v>94</v>
      </c>
      <c r="H865">
        <v>94</v>
      </c>
      <c r="I865">
        <v>80</v>
      </c>
      <c r="J865">
        <v>79</v>
      </c>
      <c r="K865" s="2">
        <f>Table2[[#This Row],[net sales]]-Table2[[#This Row],[Cost of Goods Sold]]-Table2[[#This Row],[Total Operating Costs]]-Table2[[#This Row],[Finance Expense ]]</f>
        <v>99.19</v>
      </c>
      <c r="L865" t="s">
        <v>152</v>
      </c>
    </row>
    <row r="866" spans="1:12" x14ac:dyDescent="0.45">
      <c r="A866" s="1">
        <v>44363</v>
      </c>
      <c r="B866" s="2">
        <v>280.93</v>
      </c>
      <c r="C866">
        <v>0.26</v>
      </c>
      <c r="D866" s="2">
        <v>647.92999999999995</v>
      </c>
      <c r="E866" s="2">
        <v>683.97</v>
      </c>
      <c r="F866" t="s">
        <v>150</v>
      </c>
      <c r="G866">
        <v>100</v>
      </c>
      <c r="H866">
        <v>82</v>
      </c>
      <c r="I866">
        <v>44</v>
      </c>
      <c r="J866">
        <v>72</v>
      </c>
      <c r="K866" s="2">
        <f>Table2[[#This Row],[net sales]]-Table2[[#This Row],[Cost of Goods Sold]]-Table2[[#This Row],[Total Operating Costs]]-Table2[[#This Row],[Finance Expense ]]</f>
        <v>54.930000000000007</v>
      </c>
      <c r="L866" t="s">
        <v>156</v>
      </c>
    </row>
    <row r="867" spans="1:12" x14ac:dyDescent="0.45">
      <c r="A867" s="1">
        <v>44363</v>
      </c>
      <c r="B867" s="2">
        <v>155.84</v>
      </c>
      <c r="C867">
        <v>0.32</v>
      </c>
      <c r="D867" s="2">
        <v>646.65</v>
      </c>
      <c r="E867" s="2">
        <v>533.27</v>
      </c>
      <c r="F867" t="s">
        <v>150</v>
      </c>
      <c r="G867">
        <v>42</v>
      </c>
      <c r="H867">
        <v>14</v>
      </c>
      <c r="I867">
        <v>45</v>
      </c>
      <c r="J867">
        <v>28</v>
      </c>
      <c r="K867" s="2">
        <f>Table2[[#This Row],[net sales]]-Table2[[#This Row],[Cost of Goods Sold]]-Table2[[#This Row],[Total Operating Costs]]-Table2[[#This Row],[Finance Expense ]]</f>
        <v>54.84</v>
      </c>
      <c r="L867" t="s">
        <v>156</v>
      </c>
    </row>
    <row r="868" spans="1:12" x14ac:dyDescent="0.45">
      <c r="A868" s="1">
        <v>44363</v>
      </c>
      <c r="B868" s="2">
        <v>356.25</v>
      </c>
      <c r="C868">
        <v>0.25</v>
      </c>
      <c r="D868" s="2">
        <v>747.42</v>
      </c>
      <c r="E868" s="2">
        <v>715.93</v>
      </c>
      <c r="F868" t="s">
        <v>151</v>
      </c>
      <c r="G868">
        <v>11</v>
      </c>
      <c r="H868">
        <v>40</v>
      </c>
      <c r="I868">
        <v>15</v>
      </c>
      <c r="J868">
        <v>29</v>
      </c>
      <c r="K868" s="2">
        <f>Table2[[#This Row],[net sales]]-Table2[[#This Row],[Cost of Goods Sold]]-Table2[[#This Row],[Total Operating Costs]]-Table2[[#This Row],[Finance Expense ]]</f>
        <v>290.25</v>
      </c>
      <c r="L868" t="s">
        <v>156</v>
      </c>
    </row>
    <row r="869" spans="1:12" x14ac:dyDescent="0.45">
      <c r="A869" s="1">
        <v>44363</v>
      </c>
      <c r="B869" s="2">
        <v>339.27</v>
      </c>
      <c r="C869">
        <v>0.3</v>
      </c>
      <c r="D869" s="2">
        <v>596.66999999999996</v>
      </c>
      <c r="E869" s="2">
        <v>594.25</v>
      </c>
      <c r="F869" t="s">
        <v>150</v>
      </c>
      <c r="G869">
        <v>74</v>
      </c>
      <c r="H869">
        <v>66</v>
      </c>
      <c r="I869">
        <v>93</v>
      </c>
      <c r="J869">
        <v>51</v>
      </c>
      <c r="K869" s="2">
        <f>Table2[[#This Row],[net sales]]-Table2[[#This Row],[Cost of Goods Sold]]-Table2[[#This Row],[Total Operating Costs]]-Table2[[#This Row],[Finance Expense ]]</f>
        <v>106.26999999999998</v>
      </c>
      <c r="L869" t="s">
        <v>150</v>
      </c>
    </row>
    <row r="870" spans="1:12" x14ac:dyDescent="0.45">
      <c r="A870" s="1">
        <v>44364</v>
      </c>
      <c r="B870" s="2">
        <v>375.34</v>
      </c>
      <c r="C870">
        <v>0.25</v>
      </c>
      <c r="D870" s="2">
        <v>542.16</v>
      </c>
      <c r="E870" s="2">
        <v>571.63</v>
      </c>
      <c r="F870" t="s">
        <v>151</v>
      </c>
      <c r="G870">
        <v>7</v>
      </c>
      <c r="H870">
        <v>61</v>
      </c>
      <c r="I870">
        <v>48</v>
      </c>
      <c r="J870">
        <v>96</v>
      </c>
      <c r="K870" s="2">
        <f>Table2[[#This Row],[net sales]]-Table2[[#This Row],[Cost of Goods Sold]]-Table2[[#This Row],[Total Operating Costs]]-Table2[[#This Row],[Finance Expense ]]</f>
        <v>259.33999999999997</v>
      </c>
      <c r="L870" t="s">
        <v>156</v>
      </c>
    </row>
    <row r="871" spans="1:12" x14ac:dyDescent="0.45">
      <c r="A871" s="1">
        <v>44364</v>
      </c>
      <c r="B871" s="2">
        <v>257.88</v>
      </c>
      <c r="C871">
        <v>0.31</v>
      </c>
      <c r="D871" s="2">
        <v>774.04</v>
      </c>
      <c r="E871" s="2">
        <v>540.35</v>
      </c>
      <c r="F871" t="s">
        <v>151</v>
      </c>
      <c r="G871">
        <v>74</v>
      </c>
      <c r="H871">
        <v>86</v>
      </c>
      <c r="I871">
        <v>10</v>
      </c>
      <c r="J871">
        <v>83</v>
      </c>
      <c r="K871" s="2">
        <f>Table2[[#This Row],[net sales]]-Table2[[#This Row],[Cost of Goods Sold]]-Table2[[#This Row],[Total Operating Costs]]-Table2[[#This Row],[Finance Expense ]]</f>
        <v>87.88</v>
      </c>
      <c r="L871" t="s">
        <v>156</v>
      </c>
    </row>
    <row r="872" spans="1:12" x14ac:dyDescent="0.45">
      <c r="A872" s="1">
        <v>44364</v>
      </c>
      <c r="B872" s="2">
        <v>191.49</v>
      </c>
      <c r="C872">
        <v>0.34</v>
      </c>
      <c r="D872" s="2">
        <v>778.92</v>
      </c>
      <c r="E872" s="2">
        <v>769.67</v>
      </c>
      <c r="F872" t="s">
        <v>150</v>
      </c>
      <c r="G872">
        <v>11</v>
      </c>
      <c r="H872">
        <v>91</v>
      </c>
      <c r="I872">
        <v>60</v>
      </c>
      <c r="J872">
        <v>100</v>
      </c>
      <c r="K872" s="2">
        <f>Table2[[#This Row],[net sales]]-Table2[[#This Row],[Cost of Goods Sold]]-Table2[[#This Row],[Total Operating Costs]]-Table2[[#This Row],[Finance Expense ]]</f>
        <v>29.490000000000009</v>
      </c>
      <c r="L872" t="s">
        <v>150</v>
      </c>
    </row>
    <row r="873" spans="1:12" x14ac:dyDescent="0.45">
      <c r="A873" s="1">
        <v>44364</v>
      </c>
      <c r="B873" s="2">
        <v>473.43</v>
      </c>
      <c r="C873">
        <v>0.26</v>
      </c>
      <c r="D873" s="2">
        <v>572.13</v>
      </c>
      <c r="E873" s="2">
        <v>601.25</v>
      </c>
      <c r="F873" t="s">
        <v>150</v>
      </c>
      <c r="G873">
        <v>7</v>
      </c>
      <c r="H873">
        <v>86</v>
      </c>
      <c r="I873">
        <v>19</v>
      </c>
      <c r="J873">
        <v>18</v>
      </c>
      <c r="K873" s="2">
        <f>Table2[[#This Row],[net sales]]-Table2[[#This Row],[Cost of Goods Sold]]-Table2[[#This Row],[Total Operating Costs]]-Table2[[#This Row],[Finance Expense ]]</f>
        <v>361.43</v>
      </c>
      <c r="L873" t="s">
        <v>150</v>
      </c>
    </row>
    <row r="874" spans="1:12" x14ac:dyDescent="0.45">
      <c r="A874" s="1">
        <v>44365</v>
      </c>
      <c r="B874" s="2">
        <v>118.86</v>
      </c>
      <c r="C874">
        <v>0.2</v>
      </c>
      <c r="D874" s="2">
        <v>606.08000000000004</v>
      </c>
      <c r="E874" s="2">
        <v>791.05</v>
      </c>
      <c r="F874" t="s">
        <v>150</v>
      </c>
      <c r="G874">
        <v>74</v>
      </c>
      <c r="H874">
        <v>51</v>
      </c>
      <c r="I874">
        <v>18</v>
      </c>
      <c r="J874">
        <v>26</v>
      </c>
      <c r="K874" s="2">
        <f>Table2[[#This Row],[net sales]]-Table2[[#This Row],[Cost of Goods Sold]]-Table2[[#This Row],[Total Operating Costs]]-Table2[[#This Row],[Finance Expense ]]</f>
        <v>-24.14</v>
      </c>
      <c r="L874" t="s">
        <v>156</v>
      </c>
    </row>
    <row r="875" spans="1:12" x14ac:dyDescent="0.45">
      <c r="A875" s="1">
        <v>44366</v>
      </c>
      <c r="B875" s="2">
        <v>366.66</v>
      </c>
      <c r="C875">
        <v>0.35</v>
      </c>
      <c r="D875" s="2">
        <v>791</v>
      </c>
      <c r="E875" s="2">
        <v>735.66</v>
      </c>
      <c r="F875" t="s">
        <v>151</v>
      </c>
      <c r="G875">
        <v>97</v>
      </c>
      <c r="H875">
        <v>21</v>
      </c>
      <c r="I875">
        <v>99</v>
      </c>
      <c r="J875">
        <v>70</v>
      </c>
      <c r="K875" s="2">
        <f>Table2[[#This Row],[net sales]]-Table2[[#This Row],[Cost of Goods Sold]]-Table2[[#This Row],[Total Operating Costs]]-Table2[[#This Row],[Finance Expense ]]</f>
        <v>149.66000000000003</v>
      </c>
      <c r="L875" t="s">
        <v>151</v>
      </c>
    </row>
    <row r="876" spans="1:12" x14ac:dyDescent="0.45">
      <c r="A876" s="1">
        <v>44366</v>
      </c>
      <c r="B876" s="2">
        <v>292.77</v>
      </c>
      <c r="C876">
        <v>0.2</v>
      </c>
      <c r="D876" s="2">
        <v>647</v>
      </c>
      <c r="E876" s="2">
        <v>649.88</v>
      </c>
      <c r="F876" t="s">
        <v>151</v>
      </c>
      <c r="G876">
        <v>89</v>
      </c>
      <c r="H876">
        <v>83</v>
      </c>
      <c r="I876">
        <v>47</v>
      </c>
      <c r="J876">
        <v>65</v>
      </c>
      <c r="K876" s="2">
        <f>Table2[[#This Row],[net sales]]-Table2[[#This Row],[Cost of Goods Sold]]-Table2[[#This Row],[Total Operating Costs]]-Table2[[#This Row],[Finance Expense ]]</f>
        <v>73.769999999999982</v>
      </c>
      <c r="L876" t="s">
        <v>156</v>
      </c>
    </row>
    <row r="877" spans="1:12" x14ac:dyDescent="0.45">
      <c r="A877" s="1">
        <v>44366</v>
      </c>
      <c r="B877" s="2">
        <v>362.03</v>
      </c>
      <c r="C877">
        <v>0.3</v>
      </c>
      <c r="D877" s="2">
        <v>593.23</v>
      </c>
      <c r="E877" s="2">
        <v>642.01</v>
      </c>
      <c r="F877" t="s">
        <v>150</v>
      </c>
      <c r="G877">
        <v>25</v>
      </c>
      <c r="H877">
        <v>42</v>
      </c>
      <c r="I877">
        <v>67</v>
      </c>
      <c r="J877">
        <v>96</v>
      </c>
      <c r="K877" s="2">
        <f>Table2[[#This Row],[net sales]]-Table2[[#This Row],[Cost of Goods Sold]]-Table2[[#This Row],[Total Operating Costs]]-Table2[[#This Row],[Finance Expense ]]</f>
        <v>228.02999999999997</v>
      </c>
      <c r="L877" t="s">
        <v>150</v>
      </c>
    </row>
    <row r="878" spans="1:12" x14ac:dyDescent="0.45">
      <c r="A878" s="1">
        <v>44367</v>
      </c>
      <c r="B878" s="2">
        <v>482.09</v>
      </c>
      <c r="C878">
        <v>0.23</v>
      </c>
      <c r="D878" s="2">
        <v>618.11</v>
      </c>
      <c r="E878" s="2">
        <v>700.87</v>
      </c>
      <c r="F878" t="s">
        <v>150</v>
      </c>
      <c r="G878">
        <v>11</v>
      </c>
      <c r="H878">
        <v>35</v>
      </c>
      <c r="I878">
        <v>45</v>
      </c>
      <c r="J878">
        <v>58</v>
      </c>
      <c r="K878" s="2">
        <f>Table2[[#This Row],[net sales]]-Table2[[#This Row],[Cost of Goods Sold]]-Table2[[#This Row],[Total Operating Costs]]-Table2[[#This Row],[Finance Expense ]]</f>
        <v>391.09</v>
      </c>
      <c r="L878" t="s">
        <v>156</v>
      </c>
    </row>
    <row r="879" spans="1:12" x14ac:dyDescent="0.45">
      <c r="A879" s="1">
        <v>44367</v>
      </c>
      <c r="B879" s="2">
        <v>362.42</v>
      </c>
      <c r="C879">
        <v>0.26</v>
      </c>
      <c r="D879" s="2">
        <v>633.16</v>
      </c>
      <c r="E879" s="2">
        <v>658.02</v>
      </c>
      <c r="F879" t="s">
        <v>150</v>
      </c>
      <c r="G879">
        <v>59</v>
      </c>
      <c r="H879">
        <v>29</v>
      </c>
      <c r="I879">
        <v>63</v>
      </c>
      <c r="J879">
        <v>62</v>
      </c>
      <c r="K879" s="2">
        <f>Table2[[#This Row],[net sales]]-Table2[[#This Row],[Cost of Goods Sold]]-Table2[[#This Row],[Total Operating Costs]]-Table2[[#This Row],[Finance Expense ]]</f>
        <v>211.42000000000002</v>
      </c>
      <c r="L879" t="s">
        <v>150</v>
      </c>
    </row>
    <row r="880" spans="1:12" x14ac:dyDescent="0.45">
      <c r="A880" s="1">
        <v>44367</v>
      </c>
      <c r="B880" s="2">
        <v>205.28</v>
      </c>
      <c r="C880">
        <v>0.34</v>
      </c>
      <c r="D880" s="2">
        <v>510.57</v>
      </c>
      <c r="E880" s="2">
        <v>521.89</v>
      </c>
      <c r="F880" t="s">
        <v>151</v>
      </c>
      <c r="G880">
        <v>69</v>
      </c>
      <c r="H880">
        <v>72</v>
      </c>
      <c r="I880">
        <v>75</v>
      </c>
      <c r="J880">
        <v>55</v>
      </c>
      <c r="K880" s="2">
        <f>Table2[[#This Row],[net sales]]-Table2[[#This Row],[Cost of Goods Sold]]-Table2[[#This Row],[Total Operating Costs]]-Table2[[#This Row],[Finance Expense ]]</f>
        <v>-10.719999999999999</v>
      </c>
      <c r="L880" t="s">
        <v>156</v>
      </c>
    </row>
    <row r="881" spans="1:12" x14ac:dyDescent="0.45">
      <c r="A881" s="1">
        <v>44367</v>
      </c>
      <c r="B881" s="2">
        <v>198.53</v>
      </c>
      <c r="C881">
        <v>0.3</v>
      </c>
      <c r="D881" s="2">
        <v>525.87</v>
      </c>
      <c r="E881" s="2">
        <v>674</v>
      </c>
      <c r="F881" t="s">
        <v>151</v>
      </c>
      <c r="G881">
        <v>81</v>
      </c>
      <c r="H881">
        <v>35</v>
      </c>
      <c r="I881">
        <v>41</v>
      </c>
      <c r="J881">
        <v>83</v>
      </c>
      <c r="K881" s="2">
        <f>Table2[[#This Row],[net sales]]-Table2[[#This Row],[Cost of Goods Sold]]-Table2[[#This Row],[Total Operating Costs]]-Table2[[#This Row],[Finance Expense ]]</f>
        <v>41.53</v>
      </c>
      <c r="L881" t="s">
        <v>151</v>
      </c>
    </row>
    <row r="882" spans="1:12" x14ac:dyDescent="0.45">
      <c r="A882" s="1">
        <v>44369</v>
      </c>
      <c r="B882" s="2">
        <v>231.99</v>
      </c>
      <c r="C882">
        <v>0.28999999999999998</v>
      </c>
      <c r="D882" s="2">
        <v>555.65</v>
      </c>
      <c r="E882" s="2">
        <v>774.86</v>
      </c>
      <c r="F882" t="s">
        <v>150</v>
      </c>
      <c r="G882">
        <v>15</v>
      </c>
      <c r="H882">
        <v>61</v>
      </c>
      <c r="I882">
        <v>75</v>
      </c>
      <c r="J882">
        <v>35</v>
      </c>
      <c r="K882" s="2">
        <f>Table2[[#This Row],[net sales]]-Table2[[#This Row],[Cost of Goods Sold]]-Table2[[#This Row],[Total Operating Costs]]-Table2[[#This Row],[Finance Expense ]]</f>
        <v>80.990000000000009</v>
      </c>
      <c r="L882" t="s">
        <v>156</v>
      </c>
    </row>
    <row r="883" spans="1:12" x14ac:dyDescent="0.45">
      <c r="A883" s="1">
        <v>44369</v>
      </c>
      <c r="B883" s="2">
        <v>283.92</v>
      </c>
      <c r="C883">
        <v>0.26</v>
      </c>
      <c r="D883" s="2">
        <v>780.93</v>
      </c>
      <c r="E883" s="2">
        <v>641.11</v>
      </c>
      <c r="F883" t="s">
        <v>150</v>
      </c>
      <c r="G883">
        <v>46</v>
      </c>
      <c r="H883">
        <v>1</v>
      </c>
      <c r="I883">
        <v>59</v>
      </c>
      <c r="J883">
        <v>18</v>
      </c>
      <c r="K883" s="2">
        <f>Table2[[#This Row],[net sales]]-Table2[[#This Row],[Cost of Goods Sold]]-Table2[[#This Row],[Total Operating Costs]]-Table2[[#This Row],[Finance Expense ]]</f>
        <v>177.92000000000002</v>
      </c>
      <c r="L883" t="s">
        <v>156</v>
      </c>
    </row>
    <row r="884" spans="1:12" x14ac:dyDescent="0.45">
      <c r="A884" s="1">
        <v>44369</v>
      </c>
      <c r="B884" s="2">
        <v>451.42</v>
      </c>
      <c r="C884">
        <v>0.28999999999999998</v>
      </c>
      <c r="D884" s="2">
        <v>766.57</v>
      </c>
      <c r="E884" s="2">
        <v>608.54</v>
      </c>
      <c r="F884" t="s">
        <v>152</v>
      </c>
      <c r="G884">
        <v>21</v>
      </c>
      <c r="H884">
        <v>41</v>
      </c>
      <c r="I884">
        <v>91</v>
      </c>
      <c r="J884">
        <v>5</v>
      </c>
      <c r="K884" s="2">
        <f>Table2[[#This Row],[net sales]]-Table2[[#This Row],[Cost of Goods Sold]]-Table2[[#This Row],[Total Operating Costs]]-Table2[[#This Row],[Finance Expense ]]</f>
        <v>298.42</v>
      </c>
      <c r="L884" t="s">
        <v>152</v>
      </c>
    </row>
    <row r="885" spans="1:12" x14ac:dyDescent="0.45">
      <c r="A885" s="1">
        <v>44370</v>
      </c>
      <c r="B885" s="2">
        <v>155.57</v>
      </c>
      <c r="C885">
        <v>0.21</v>
      </c>
      <c r="D885" s="2">
        <v>699.79</v>
      </c>
      <c r="E885" s="2">
        <v>510.19</v>
      </c>
      <c r="F885" t="s">
        <v>150</v>
      </c>
      <c r="G885">
        <v>94</v>
      </c>
      <c r="H885">
        <v>36</v>
      </c>
      <c r="I885">
        <v>91</v>
      </c>
      <c r="J885">
        <v>59</v>
      </c>
      <c r="K885" s="2">
        <f>Table2[[#This Row],[net sales]]-Table2[[#This Row],[Cost of Goods Sold]]-Table2[[#This Row],[Total Operating Costs]]-Table2[[#This Row],[Finance Expense ]]</f>
        <v>-65.430000000000007</v>
      </c>
      <c r="L885" t="s">
        <v>150</v>
      </c>
    </row>
    <row r="886" spans="1:12" x14ac:dyDescent="0.45">
      <c r="A886" s="1">
        <v>44371</v>
      </c>
      <c r="B886" s="2">
        <v>310.05</v>
      </c>
      <c r="C886">
        <v>0.33</v>
      </c>
      <c r="D886" s="2">
        <v>583.91999999999996</v>
      </c>
      <c r="E886" s="2">
        <v>748.58</v>
      </c>
      <c r="F886" t="s">
        <v>151</v>
      </c>
      <c r="G886">
        <v>8</v>
      </c>
      <c r="H886">
        <v>13</v>
      </c>
      <c r="I886">
        <v>92</v>
      </c>
      <c r="J886">
        <v>39</v>
      </c>
      <c r="K886" s="2">
        <f>Table2[[#This Row],[net sales]]-Table2[[#This Row],[Cost of Goods Sold]]-Table2[[#This Row],[Total Operating Costs]]-Table2[[#This Row],[Finance Expense ]]</f>
        <v>197.05</v>
      </c>
      <c r="L886" t="s">
        <v>151</v>
      </c>
    </row>
    <row r="887" spans="1:12" x14ac:dyDescent="0.45">
      <c r="A887" s="1">
        <v>44371</v>
      </c>
      <c r="B887" s="2">
        <v>423.42</v>
      </c>
      <c r="C887">
        <v>0.25</v>
      </c>
      <c r="D887" s="2">
        <v>657.44</v>
      </c>
      <c r="E887" s="2">
        <v>664.33</v>
      </c>
      <c r="F887" t="s">
        <v>151</v>
      </c>
      <c r="G887">
        <v>42</v>
      </c>
      <c r="H887">
        <v>20</v>
      </c>
      <c r="I887">
        <v>16</v>
      </c>
      <c r="J887">
        <v>87</v>
      </c>
      <c r="K887" s="2">
        <f>Table2[[#This Row],[net sales]]-Table2[[#This Row],[Cost of Goods Sold]]-Table2[[#This Row],[Total Operating Costs]]-Table2[[#This Row],[Finance Expense ]]</f>
        <v>345.42</v>
      </c>
      <c r="L887" t="s">
        <v>156</v>
      </c>
    </row>
    <row r="888" spans="1:12" x14ac:dyDescent="0.45">
      <c r="A888" s="1">
        <v>44372</v>
      </c>
      <c r="B888" s="2">
        <v>183.28</v>
      </c>
      <c r="C888">
        <v>0.33</v>
      </c>
      <c r="D888" s="2">
        <v>594.05999999999995</v>
      </c>
      <c r="E888" s="2">
        <v>763.57</v>
      </c>
      <c r="F888" t="s">
        <v>151</v>
      </c>
      <c r="G888">
        <v>45</v>
      </c>
      <c r="H888">
        <v>27</v>
      </c>
      <c r="I888">
        <v>99</v>
      </c>
      <c r="J888">
        <v>54</v>
      </c>
      <c r="K888" s="2">
        <f>Table2[[#This Row],[net sales]]-Table2[[#This Row],[Cost of Goods Sold]]-Table2[[#This Row],[Total Operating Costs]]-Table2[[#This Row],[Finance Expense ]]</f>
        <v>12.280000000000001</v>
      </c>
      <c r="L888" t="s">
        <v>151</v>
      </c>
    </row>
    <row r="889" spans="1:12" x14ac:dyDescent="0.45">
      <c r="A889" s="1">
        <v>44372</v>
      </c>
      <c r="B889" s="2">
        <v>215.13</v>
      </c>
      <c r="C889">
        <v>0.2</v>
      </c>
      <c r="D889" s="2">
        <v>789.16</v>
      </c>
      <c r="E889" s="2">
        <v>587.91</v>
      </c>
      <c r="F889" t="s">
        <v>151</v>
      </c>
      <c r="G889">
        <v>23</v>
      </c>
      <c r="H889">
        <v>96</v>
      </c>
      <c r="I889">
        <v>28</v>
      </c>
      <c r="J889">
        <v>50</v>
      </c>
      <c r="K889" s="2">
        <f>Table2[[#This Row],[net sales]]-Table2[[#This Row],[Cost of Goods Sold]]-Table2[[#This Row],[Total Operating Costs]]-Table2[[#This Row],[Finance Expense ]]</f>
        <v>68.13</v>
      </c>
      <c r="L889" t="s">
        <v>151</v>
      </c>
    </row>
    <row r="890" spans="1:12" x14ac:dyDescent="0.45">
      <c r="A890" s="1">
        <v>44372</v>
      </c>
      <c r="B890" s="2">
        <v>238.88</v>
      </c>
      <c r="C890">
        <v>0.28999999999999998</v>
      </c>
      <c r="D890" s="2">
        <v>538.69000000000005</v>
      </c>
      <c r="E890" s="2">
        <v>536.91</v>
      </c>
      <c r="F890" t="s">
        <v>151</v>
      </c>
      <c r="G890">
        <v>11</v>
      </c>
      <c r="H890">
        <v>52</v>
      </c>
      <c r="I890">
        <v>49</v>
      </c>
      <c r="J890">
        <v>26</v>
      </c>
      <c r="K890" s="2">
        <f>Table2[[#This Row],[net sales]]-Table2[[#This Row],[Cost of Goods Sold]]-Table2[[#This Row],[Total Operating Costs]]-Table2[[#This Row],[Finance Expense ]]</f>
        <v>126.88</v>
      </c>
      <c r="L890" t="s">
        <v>151</v>
      </c>
    </row>
    <row r="891" spans="1:12" x14ac:dyDescent="0.45">
      <c r="A891" s="1">
        <v>44372</v>
      </c>
      <c r="B891" s="2">
        <v>110.65</v>
      </c>
      <c r="C891">
        <v>0.22</v>
      </c>
      <c r="D891" s="2">
        <v>516.15</v>
      </c>
      <c r="E891" s="2">
        <v>766.52</v>
      </c>
      <c r="F891" t="s">
        <v>150</v>
      </c>
      <c r="G891">
        <v>27</v>
      </c>
      <c r="H891">
        <v>20</v>
      </c>
      <c r="I891">
        <v>45</v>
      </c>
      <c r="J891">
        <v>8</v>
      </c>
      <c r="K891" s="2">
        <f>Table2[[#This Row],[net sales]]-Table2[[#This Row],[Cost of Goods Sold]]-Table2[[#This Row],[Total Operating Costs]]-Table2[[#This Row],[Finance Expense ]]</f>
        <v>18.650000000000006</v>
      </c>
      <c r="L891" t="s">
        <v>150</v>
      </c>
    </row>
    <row r="892" spans="1:12" x14ac:dyDescent="0.45">
      <c r="A892" s="1">
        <v>44373</v>
      </c>
      <c r="B892" s="2">
        <v>340.86</v>
      </c>
      <c r="C892">
        <v>0.32</v>
      </c>
      <c r="D892" s="2">
        <v>733.74</v>
      </c>
      <c r="E892" s="2">
        <v>511.21</v>
      </c>
      <c r="F892" t="s">
        <v>150</v>
      </c>
      <c r="G892">
        <v>9</v>
      </c>
      <c r="H892">
        <v>45</v>
      </c>
      <c r="I892">
        <v>56</v>
      </c>
      <c r="J892">
        <v>65</v>
      </c>
      <c r="K892" s="2">
        <f>Table2[[#This Row],[net sales]]-Table2[[#This Row],[Cost of Goods Sold]]-Table2[[#This Row],[Total Operating Costs]]-Table2[[#This Row],[Finance Expense ]]</f>
        <v>230.86</v>
      </c>
      <c r="L892" t="s">
        <v>156</v>
      </c>
    </row>
    <row r="893" spans="1:12" x14ac:dyDescent="0.45">
      <c r="A893" s="1">
        <v>44373</v>
      </c>
      <c r="B893" s="2">
        <v>466.77</v>
      </c>
      <c r="C893">
        <v>0.3</v>
      </c>
      <c r="D893" s="2">
        <v>778.21</v>
      </c>
      <c r="E893" s="2">
        <v>731.33</v>
      </c>
      <c r="F893" t="s">
        <v>151</v>
      </c>
      <c r="G893">
        <v>100</v>
      </c>
      <c r="H893">
        <v>62</v>
      </c>
      <c r="I893">
        <v>11</v>
      </c>
      <c r="J893">
        <v>87</v>
      </c>
      <c r="K893" s="2">
        <f>Table2[[#This Row],[net sales]]-Table2[[#This Row],[Cost of Goods Sold]]-Table2[[#This Row],[Total Operating Costs]]-Table2[[#This Row],[Finance Expense ]]</f>
        <v>293.77</v>
      </c>
      <c r="L893" t="s">
        <v>151</v>
      </c>
    </row>
    <row r="894" spans="1:12" x14ac:dyDescent="0.45">
      <c r="A894" s="1">
        <v>44373</v>
      </c>
      <c r="B894" s="2">
        <v>279.55</v>
      </c>
      <c r="C894">
        <v>0.32</v>
      </c>
      <c r="D894" s="2">
        <v>654.72</v>
      </c>
      <c r="E894" s="2">
        <v>666.68</v>
      </c>
      <c r="F894" t="s">
        <v>151</v>
      </c>
      <c r="G894">
        <v>90</v>
      </c>
      <c r="H894">
        <v>17</v>
      </c>
      <c r="I894">
        <v>14</v>
      </c>
      <c r="J894">
        <v>44</v>
      </c>
      <c r="K894" s="2">
        <f>Table2[[#This Row],[net sales]]-Table2[[#This Row],[Cost of Goods Sold]]-Table2[[#This Row],[Total Operating Costs]]-Table2[[#This Row],[Finance Expense ]]</f>
        <v>158.55000000000001</v>
      </c>
      <c r="L894" t="s">
        <v>156</v>
      </c>
    </row>
    <row r="895" spans="1:12" x14ac:dyDescent="0.45">
      <c r="A895" s="1">
        <v>44373</v>
      </c>
      <c r="B895" s="2">
        <v>254.3</v>
      </c>
      <c r="C895">
        <v>0.31</v>
      </c>
      <c r="D895" s="2">
        <v>791.78</v>
      </c>
      <c r="E895" s="2">
        <v>505.96</v>
      </c>
      <c r="F895" t="s">
        <v>151</v>
      </c>
      <c r="G895">
        <v>62</v>
      </c>
      <c r="H895">
        <v>74</v>
      </c>
      <c r="I895">
        <v>87</v>
      </c>
      <c r="J895">
        <v>10</v>
      </c>
      <c r="K895" s="2">
        <f>Table2[[#This Row],[net sales]]-Table2[[#This Row],[Cost of Goods Sold]]-Table2[[#This Row],[Total Operating Costs]]-Table2[[#This Row],[Finance Expense ]]</f>
        <v>31.300000000000011</v>
      </c>
      <c r="L895" t="s">
        <v>156</v>
      </c>
    </row>
    <row r="896" spans="1:12" x14ac:dyDescent="0.45">
      <c r="A896" s="1">
        <v>44373</v>
      </c>
      <c r="B896" s="2">
        <v>160.13999999999999</v>
      </c>
      <c r="C896">
        <v>0.28999999999999998</v>
      </c>
      <c r="D896" s="2">
        <v>620.64</v>
      </c>
      <c r="E896" s="2">
        <v>531.86</v>
      </c>
      <c r="F896" t="s">
        <v>151</v>
      </c>
      <c r="G896">
        <v>32</v>
      </c>
      <c r="H896">
        <v>97</v>
      </c>
      <c r="I896">
        <v>98</v>
      </c>
      <c r="J896">
        <v>89</v>
      </c>
      <c r="K896" s="2">
        <f>Table2[[#This Row],[net sales]]-Table2[[#This Row],[Cost of Goods Sold]]-Table2[[#This Row],[Total Operating Costs]]-Table2[[#This Row],[Finance Expense ]]</f>
        <v>-66.860000000000014</v>
      </c>
      <c r="L896" t="s">
        <v>156</v>
      </c>
    </row>
    <row r="897" spans="1:12" x14ac:dyDescent="0.45">
      <c r="A897" s="1">
        <v>44374</v>
      </c>
      <c r="B897" s="2">
        <v>380.99</v>
      </c>
      <c r="C897">
        <v>0.2</v>
      </c>
      <c r="D897" s="2">
        <v>661.13</v>
      </c>
      <c r="E897" s="2">
        <v>519.29</v>
      </c>
      <c r="F897" t="s">
        <v>151</v>
      </c>
      <c r="G897">
        <v>33</v>
      </c>
      <c r="H897">
        <v>77</v>
      </c>
      <c r="I897">
        <v>25</v>
      </c>
      <c r="J897">
        <v>72</v>
      </c>
      <c r="K897" s="2">
        <f>Table2[[#This Row],[net sales]]-Table2[[#This Row],[Cost of Goods Sold]]-Table2[[#This Row],[Total Operating Costs]]-Table2[[#This Row],[Finance Expense ]]</f>
        <v>245.99</v>
      </c>
      <c r="L897" t="s">
        <v>151</v>
      </c>
    </row>
    <row r="898" spans="1:12" x14ac:dyDescent="0.45">
      <c r="A898" s="1">
        <v>44374</v>
      </c>
      <c r="B898" s="2">
        <v>327.64999999999998</v>
      </c>
      <c r="C898">
        <v>0.32</v>
      </c>
      <c r="D898" s="2">
        <v>709.12</v>
      </c>
      <c r="E898" s="2">
        <v>605.73</v>
      </c>
      <c r="F898" t="s">
        <v>150</v>
      </c>
      <c r="G898">
        <v>14</v>
      </c>
      <c r="H898">
        <v>43</v>
      </c>
      <c r="I898">
        <v>31</v>
      </c>
      <c r="J898">
        <v>41</v>
      </c>
      <c r="K898" s="2">
        <f>Table2[[#This Row],[net sales]]-Table2[[#This Row],[Cost of Goods Sold]]-Table2[[#This Row],[Total Operating Costs]]-Table2[[#This Row],[Finance Expense ]]</f>
        <v>239.64999999999998</v>
      </c>
      <c r="L898" t="s">
        <v>150</v>
      </c>
    </row>
    <row r="899" spans="1:12" x14ac:dyDescent="0.45">
      <c r="A899" s="1">
        <v>44374</v>
      </c>
      <c r="B899" s="2">
        <v>416.72</v>
      </c>
      <c r="C899">
        <v>0.26</v>
      </c>
      <c r="D899" s="2">
        <v>631.61</v>
      </c>
      <c r="E899" s="2">
        <v>622.88</v>
      </c>
      <c r="F899" t="s">
        <v>150</v>
      </c>
      <c r="G899">
        <v>91</v>
      </c>
      <c r="H899">
        <v>60</v>
      </c>
      <c r="I899">
        <v>28</v>
      </c>
      <c r="J899">
        <v>86</v>
      </c>
      <c r="K899" s="2">
        <f>Table2[[#This Row],[net sales]]-Table2[[#This Row],[Cost of Goods Sold]]-Table2[[#This Row],[Total Operating Costs]]-Table2[[#This Row],[Finance Expense ]]</f>
        <v>237.72000000000003</v>
      </c>
      <c r="L899" t="s">
        <v>150</v>
      </c>
    </row>
    <row r="900" spans="1:12" x14ac:dyDescent="0.45">
      <c r="A900" s="1">
        <v>44375</v>
      </c>
      <c r="B900" s="2">
        <v>319.99</v>
      </c>
      <c r="C900">
        <v>0.34</v>
      </c>
      <c r="D900" s="2">
        <v>588.13</v>
      </c>
      <c r="E900" s="2">
        <v>634.5</v>
      </c>
      <c r="F900" t="s">
        <v>152</v>
      </c>
      <c r="G900">
        <v>50</v>
      </c>
      <c r="H900">
        <v>49</v>
      </c>
      <c r="I900">
        <v>17</v>
      </c>
      <c r="J900">
        <v>23</v>
      </c>
      <c r="K900" s="2">
        <f>Table2[[#This Row],[net sales]]-Table2[[#This Row],[Cost of Goods Sold]]-Table2[[#This Row],[Total Operating Costs]]-Table2[[#This Row],[Finance Expense ]]</f>
        <v>203.99</v>
      </c>
      <c r="L900" t="s">
        <v>156</v>
      </c>
    </row>
    <row r="901" spans="1:12" x14ac:dyDescent="0.45">
      <c r="A901" s="1">
        <v>44375</v>
      </c>
      <c r="B901" s="2">
        <v>418.3</v>
      </c>
      <c r="C901">
        <v>0.28999999999999998</v>
      </c>
      <c r="D901" s="2">
        <v>594.07000000000005</v>
      </c>
      <c r="E901" s="2">
        <v>798.3</v>
      </c>
      <c r="F901" t="s">
        <v>151</v>
      </c>
      <c r="G901">
        <v>35</v>
      </c>
      <c r="H901">
        <v>5</v>
      </c>
      <c r="I901">
        <v>32</v>
      </c>
      <c r="J901">
        <v>55</v>
      </c>
      <c r="K901" s="2">
        <f>Table2[[#This Row],[net sales]]-Table2[[#This Row],[Cost of Goods Sold]]-Table2[[#This Row],[Total Operating Costs]]-Table2[[#This Row],[Finance Expense ]]</f>
        <v>346.3</v>
      </c>
      <c r="L901" t="s">
        <v>151</v>
      </c>
    </row>
    <row r="902" spans="1:12" x14ac:dyDescent="0.45">
      <c r="A902" s="1">
        <v>44375</v>
      </c>
      <c r="B902" s="2">
        <v>390.09</v>
      </c>
      <c r="C902">
        <v>0.32</v>
      </c>
      <c r="D902" s="2">
        <v>720.29</v>
      </c>
      <c r="E902" s="2">
        <v>733</v>
      </c>
      <c r="F902" t="s">
        <v>151</v>
      </c>
      <c r="G902">
        <v>44</v>
      </c>
      <c r="H902">
        <v>33</v>
      </c>
      <c r="I902">
        <v>55</v>
      </c>
      <c r="J902">
        <v>90</v>
      </c>
      <c r="K902" s="2">
        <f>Table2[[#This Row],[net sales]]-Table2[[#This Row],[Cost of Goods Sold]]-Table2[[#This Row],[Total Operating Costs]]-Table2[[#This Row],[Finance Expense ]]</f>
        <v>258.08999999999997</v>
      </c>
      <c r="L902" t="s">
        <v>151</v>
      </c>
    </row>
    <row r="903" spans="1:12" x14ac:dyDescent="0.45">
      <c r="A903" s="1">
        <v>44375</v>
      </c>
      <c r="B903" s="2">
        <v>343.21</v>
      </c>
      <c r="C903">
        <v>0.19</v>
      </c>
      <c r="D903" s="2">
        <v>578.33000000000004</v>
      </c>
      <c r="E903" s="2">
        <v>723.99</v>
      </c>
      <c r="F903" t="s">
        <v>151</v>
      </c>
      <c r="G903">
        <v>50</v>
      </c>
      <c r="H903">
        <v>31</v>
      </c>
      <c r="I903">
        <v>69</v>
      </c>
      <c r="J903">
        <v>9</v>
      </c>
      <c r="K903" s="2">
        <f>Table2[[#This Row],[net sales]]-Table2[[#This Row],[Cost of Goods Sold]]-Table2[[#This Row],[Total Operating Costs]]-Table2[[#This Row],[Finance Expense ]]</f>
        <v>193.20999999999998</v>
      </c>
      <c r="L903" t="s">
        <v>151</v>
      </c>
    </row>
    <row r="904" spans="1:12" x14ac:dyDescent="0.45">
      <c r="A904" s="1">
        <v>44375</v>
      </c>
      <c r="B904" s="2">
        <v>356.26</v>
      </c>
      <c r="C904">
        <v>0.31</v>
      </c>
      <c r="D904" s="2">
        <v>743.15</v>
      </c>
      <c r="E904" s="2">
        <v>517.95000000000005</v>
      </c>
      <c r="F904" t="s">
        <v>150</v>
      </c>
      <c r="G904">
        <v>34</v>
      </c>
      <c r="H904">
        <v>90</v>
      </c>
      <c r="I904">
        <v>51</v>
      </c>
      <c r="J904">
        <v>6</v>
      </c>
      <c r="K904" s="2">
        <f>Table2[[#This Row],[net sales]]-Table2[[#This Row],[Cost of Goods Sold]]-Table2[[#This Row],[Total Operating Costs]]-Table2[[#This Row],[Finance Expense ]]</f>
        <v>181.26</v>
      </c>
      <c r="L904" t="s">
        <v>150</v>
      </c>
    </row>
    <row r="905" spans="1:12" x14ac:dyDescent="0.45">
      <c r="A905" s="1">
        <v>44376</v>
      </c>
      <c r="B905" s="2">
        <v>273.01</v>
      </c>
      <c r="C905">
        <v>0.27</v>
      </c>
      <c r="D905" s="2">
        <v>550.96</v>
      </c>
      <c r="E905" s="2">
        <v>781.19</v>
      </c>
      <c r="F905" t="s">
        <v>151</v>
      </c>
      <c r="G905">
        <v>17</v>
      </c>
      <c r="H905">
        <v>33</v>
      </c>
      <c r="I905">
        <v>19</v>
      </c>
      <c r="J905">
        <v>2</v>
      </c>
      <c r="K905" s="2">
        <f>Table2[[#This Row],[net sales]]-Table2[[#This Row],[Cost of Goods Sold]]-Table2[[#This Row],[Total Operating Costs]]-Table2[[#This Row],[Finance Expense ]]</f>
        <v>204.01</v>
      </c>
      <c r="L905" t="s">
        <v>156</v>
      </c>
    </row>
    <row r="906" spans="1:12" x14ac:dyDescent="0.45">
      <c r="A906" s="1">
        <v>44376</v>
      </c>
      <c r="B906" s="2">
        <v>250.54</v>
      </c>
      <c r="C906">
        <v>0.34</v>
      </c>
      <c r="D906" s="2">
        <v>540.59</v>
      </c>
      <c r="E906" s="2">
        <v>706.17</v>
      </c>
      <c r="F906" t="s">
        <v>150</v>
      </c>
      <c r="G906">
        <v>42</v>
      </c>
      <c r="H906">
        <v>48</v>
      </c>
      <c r="I906">
        <v>70</v>
      </c>
      <c r="J906">
        <v>59</v>
      </c>
      <c r="K906" s="2">
        <f>Table2[[#This Row],[net sales]]-Table2[[#This Row],[Cost of Goods Sold]]-Table2[[#This Row],[Total Operating Costs]]-Table2[[#This Row],[Finance Expense ]]</f>
        <v>90.539999999999992</v>
      </c>
      <c r="L906" t="s">
        <v>150</v>
      </c>
    </row>
    <row r="907" spans="1:12" x14ac:dyDescent="0.45">
      <c r="A907" s="1">
        <v>44376</v>
      </c>
      <c r="B907" s="2">
        <v>244.08</v>
      </c>
      <c r="C907">
        <v>0.3</v>
      </c>
      <c r="D907" s="2">
        <v>696.81</v>
      </c>
      <c r="E907" s="2">
        <v>584.32000000000005</v>
      </c>
      <c r="F907" t="s">
        <v>150</v>
      </c>
      <c r="G907">
        <v>27</v>
      </c>
      <c r="H907">
        <v>36</v>
      </c>
      <c r="I907">
        <v>40</v>
      </c>
      <c r="J907">
        <v>74</v>
      </c>
      <c r="K907" s="2">
        <f>Table2[[#This Row],[net sales]]-Table2[[#This Row],[Cost of Goods Sold]]-Table2[[#This Row],[Total Operating Costs]]-Table2[[#This Row],[Finance Expense ]]</f>
        <v>141.08000000000001</v>
      </c>
      <c r="L907" t="s">
        <v>150</v>
      </c>
    </row>
    <row r="908" spans="1:12" x14ac:dyDescent="0.45">
      <c r="A908" s="1">
        <v>44377</v>
      </c>
      <c r="B908" s="2">
        <v>384.32</v>
      </c>
      <c r="C908">
        <v>0.23</v>
      </c>
      <c r="D908" s="2">
        <v>799.41</v>
      </c>
      <c r="E908" s="2">
        <v>703.55</v>
      </c>
      <c r="F908" t="s">
        <v>150</v>
      </c>
      <c r="G908">
        <v>93</v>
      </c>
      <c r="H908">
        <v>48</v>
      </c>
      <c r="I908">
        <v>70</v>
      </c>
      <c r="J908">
        <v>84</v>
      </c>
      <c r="K908" s="2">
        <f>Table2[[#This Row],[net sales]]-Table2[[#This Row],[Cost of Goods Sold]]-Table2[[#This Row],[Total Operating Costs]]-Table2[[#This Row],[Finance Expense ]]</f>
        <v>173.32</v>
      </c>
      <c r="L908" t="s">
        <v>156</v>
      </c>
    </row>
    <row r="909" spans="1:12" x14ac:dyDescent="0.45">
      <c r="A909" s="1">
        <v>44377</v>
      </c>
      <c r="B909" s="2">
        <v>481.98</v>
      </c>
      <c r="C909">
        <v>0.35</v>
      </c>
      <c r="D909" s="2">
        <v>767.13</v>
      </c>
      <c r="E909" s="2">
        <v>699.11</v>
      </c>
      <c r="F909" t="s">
        <v>151</v>
      </c>
      <c r="G909">
        <v>26</v>
      </c>
      <c r="H909">
        <v>82</v>
      </c>
      <c r="I909">
        <v>78</v>
      </c>
      <c r="J909">
        <v>88</v>
      </c>
      <c r="K909" s="2">
        <f>Table2[[#This Row],[net sales]]-Table2[[#This Row],[Cost of Goods Sold]]-Table2[[#This Row],[Total Operating Costs]]-Table2[[#This Row],[Finance Expense ]]</f>
        <v>295.98</v>
      </c>
      <c r="L909" t="s">
        <v>151</v>
      </c>
    </row>
    <row r="910" spans="1:12" x14ac:dyDescent="0.45">
      <c r="A910" s="1">
        <v>44377</v>
      </c>
      <c r="B910" s="2">
        <v>227.76</v>
      </c>
      <c r="C910">
        <v>0.28000000000000003</v>
      </c>
      <c r="D910" s="2">
        <v>658.87</v>
      </c>
      <c r="E910" s="2">
        <v>729.71</v>
      </c>
      <c r="F910" t="s">
        <v>151</v>
      </c>
      <c r="G910">
        <v>23</v>
      </c>
      <c r="H910">
        <v>49</v>
      </c>
      <c r="I910">
        <v>56</v>
      </c>
      <c r="J910">
        <v>25</v>
      </c>
      <c r="K910" s="2">
        <f>Table2[[#This Row],[net sales]]-Table2[[#This Row],[Cost of Goods Sold]]-Table2[[#This Row],[Total Operating Costs]]-Table2[[#This Row],[Finance Expense ]]</f>
        <v>99.759999999999991</v>
      </c>
      <c r="L910" t="s">
        <v>156</v>
      </c>
    </row>
    <row r="911" spans="1:12" x14ac:dyDescent="0.45">
      <c r="A911" s="1">
        <v>44377</v>
      </c>
      <c r="B911" s="2">
        <v>449</v>
      </c>
      <c r="C911">
        <v>0.21</v>
      </c>
      <c r="D911" s="2">
        <v>554.12</v>
      </c>
      <c r="E911" s="2">
        <v>731.35</v>
      </c>
      <c r="F911" t="s">
        <v>150</v>
      </c>
      <c r="G911">
        <v>62</v>
      </c>
      <c r="H911">
        <v>62</v>
      </c>
      <c r="I911">
        <v>8</v>
      </c>
      <c r="J911">
        <v>3</v>
      </c>
      <c r="K911" s="2">
        <f>Table2[[#This Row],[net sales]]-Table2[[#This Row],[Cost of Goods Sold]]-Table2[[#This Row],[Total Operating Costs]]-Table2[[#This Row],[Finance Expense ]]</f>
        <v>317</v>
      </c>
      <c r="L911" t="s">
        <v>150</v>
      </c>
    </row>
    <row r="912" spans="1:12" x14ac:dyDescent="0.45">
      <c r="A912" s="1">
        <v>44378</v>
      </c>
      <c r="B912" s="2">
        <v>362.19</v>
      </c>
      <c r="C912">
        <v>0.25</v>
      </c>
      <c r="D912" s="2">
        <v>555.03</v>
      </c>
      <c r="E912" s="2">
        <v>784.69</v>
      </c>
      <c r="F912" t="s">
        <v>150</v>
      </c>
      <c r="G912">
        <v>1</v>
      </c>
      <c r="H912">
        <v>19</v>
      </c>
      <c r="I912">
        <v>84</v>
      </c>
      <c r="J912">
        <v>33</v>
      </c>
      <c r="K912" s="2">
        <f>Table2[[#This Row],[net sales]]-Table2[[#This Row],[Cost of Goods Sold]]-Table2[[#This Row],[Total Operating Costs]]-Table2[[#This Row],[Finance Expense ]]</f>
        <v>258.19</v>
      </c>
      <c r="L912" t="s">
        <v>156</v>
      </c>
    </row>
    <row r="913" spans="1:12" x14ac:dyDescent="0.45">
      <c r="A913" s="1">
        <v>44378</v>
      </c>
      <c r="B913" s="2">
        <v>111.82</v>
      </c>
      <c r="C913">
        <v>0.3</v>
      </c>
      <c r="D913" s="2">
        <v>552.79999999999995</v>
      </c>
      <c r="E913" s="2">
        <v>680.67</v>
      </c>
      <c r="F913" t="s">
        <v>151</v>
      </c>
      <c r="G913">
        <v>100</v>
      </c>
      <c r="H913">
        <v>76</v>
      </c>
      <c r="I913">
        <v>33</v>
      </c>
      <c r="J913">
        <v>76</v>
      </c>
      <c r="K913" s="2">
        <f>Table2[[#This Row],[net sales]]-Table2[[#This Row],[Cost of Goods Sold]]-Table2[[#This Row],[Total Operating Costs]]-Table2[[#This Row],[Finance Expense ]]</f>
        <v>-97.18</v>
      </c>
      <c r="L913" t="s">
        <v>156</v>
      </c>
    </row>
    <row r="914" spans="1:12" x14ac:dyDescent="0.45">
      <c r="A914" s="1">
        <v>44378</v>
      </c>
      <c r="B914" s="2">
        <v>114.73</v>
      </c>
      <c r="C914">
        <v>0.27</v>
      </c>
      <c r="D914" s="2">
        <v>683.63</v>
      </c>
      <c r="E914" s="2">
        <v>541.63</v>
      </c>
      <c r="F914" t="s">
        <v>151</v>
      </c>
      <c r="G914">
        <v>47</v>
      </c>
      <c r="H914">
        <v>97</v>
      </c>
      <c r="I914">
        <v>85</v>
      </c>
      <c r="J914">
        <v>3</v>
      </c>
      <c r="K914" s="2">
        <f>Table2[[#This Row],[net sales]]-Table2[[#This Row],[Cost of Goods Sold]]-Table2[[#This Row],[Total Operating Costs]]-Table2[[#This Row],[Finance Expense ]]</f>
        <v>-114.27</v>
      </c>
      <c r="L914" t="s">
        <v>156</v>
      </c>
    </row>
    <row r="915" spans="1:12" x14ac:dyDescent="0.45">
      <c r="A915" s="1">
        <v>44378</v>
      </c>
      <c r="B915" s="2">
        <v>447.62</v>
      </c>
      <c r="C915">
        <v>0.26</v>
      </c>
      <c r="D915" s="2">
        <v>680.67</v>
      </c>
      <c r="E915" s="2">
        <v>764.42</v>
      </c>
      <c r="F915" t="s">
        <v>150</v>
      </c>
      <c r="G915">
        <v>5</v>
      </c>
      <c r="H915">
        <v>53</v>
      </c>
      <c r="I915">
        <v>69</v>
      </c>
      <c r="J915">
        <v>15</v>
      </c>
      <c r="K915" s="2">
        <f>Table2[[#This Row],[net sales]]-Table2[[#This Row],[Cost of Goods Sold]]-Table2[[#This Row],[Total Operating Costs]]-Table2[[#This Row],[Finance Expense ]]</f>
        <v>320.62</v>
      </c>
      <c r="L915" t="s">
        <v>150</v>
      </c>
    </row>
    <row r="916" spans="1:12" x14ac:dyDescent="0.45">
      <c r="A916" s="1">
        <v>44379</v>
      </c>
      <c r="B916" s="2">
        <v>386.51</v>
      </c>
      <c r="C916">
        <v>0.31</v>
      </c>
      <c r="D916" s="2">
        <v>770.8</v>
      </c>
      <c r="E916" s="2">
        <v>620.36</v>
      </c>
      <c r="F916" t="s">
        <v>150</v>
      </c>
      <c r="G916">
        <v>30</v>
      </c>
      <c r="H916">
        <v>72</v>
      </c>
      <c r="I916">
        <v>67</v>
      </c>
      <c r="J916">
        <v>64</v>
      </c>
      <c r="K916" s="2">
        <f>Table2[[#This Row],[net sales]]-Table2[[#This Row],[Cost of Goods Sold]]-Table2[[#This Row],[Total Operating Costs]]-Table2[[#This Row],[Finance Expense ]]</f>
        <v>217.51</v>
      </c>
      <c r="L916" t="s">
        <v>156</v>
      </c>
    </row>
    <row r="917" spans="1:12" x14ac:dyDescent="0.45">
      <c r="A917" s="1">
        <v>44379</v>
      </c>
      <c r="B917" s="2">
        <v>359.1</v>
      </c>
      <c r="C917">
        <v>0.35</v>
      </c>
      <c r="D917" s="2">
        <v>779.5</v>
      </c>
      <c r="E917" s="2">
        <v>608.22</v>
      </c>
      <c r="F917" t="s">
        <v>151</v>
      </c>
      <c r="G917">
        <v>90</v>
      </c>
      <c r="H917">
        <v>58</v>
      </c>
      <c r="I917">
        <v>42</v>
      </c>
      <c r="J917">
        <v>59</v>
      </c>
      <c r="K917" s="2">
        <f>Table2[[#This Row],[net sales]]-Table2[[#This Row],[Cost of Goods Sold]]-Table2[[#This Row],[Total Operating Costs]]-Table2[[#This Row],[Finance Expense ]]</f>
        <v>169.10000000000002</v>
      </c>
      <c r="L917" t="s">
        <v>156</v>
      </c>
    </row>
    <row r="918" spans="1:12" x14ac:dyDescent="0.45">
      <c r="A918" s="1">
        <v>44379</v>
      </c>
      <c r="B918" s="2">
        <v>435.12</v>
      </c>
      <c r="C918">
        <v>0.33</v>
      </c>
      <c r="D918" s="2">
        <v>541.36</v>
      </c>
      <c r="E918" s="2">
        <v>625.82000000000005</v>
      </c>
      <c r="F918" t="s">
        <v>151</v>
      </c>
      <c r="G918">
        <v>70</v>
      </c>
      <c r="H918">
        <v>5</v>
      </c>
      <c r="I918">
        <v>100</v>
      </c>
      <c r="J918">
        <v>39</v>
      </c>
      <c r="K918" s="2">
        <f>Table2[[#This Row],[net sales]]-Table2[[#This Row],[Cost of Goods Sold]]-Table2[[#This Row],[Total Operating Costs]]-Table2[[#This Row],[Finance Expense ]]</f>
        <v>260.12</v>
      </c>
      <c r="L918" t="s">
        <v>151</v>
      </c>
    </row>
    <row r="919" spans="1:12" x14ac:dyDescent="0.45">
      <c r="A919" s="1">
        <v>44379</v>
      </c>
      <c r="B919" s="2">
        <v>408.03</v>
      </c>
      <c r="C919">
        <v>0.27</v>
      </c>
      <c r="D919" s="2">
        <v>639.91999999999996</v>
      </c>
      <c r="E919" s="2">
        <v>662.5</v>
      </c>
      <c r="F919" t="s">
        <v>151</v>
      </c>
      <c r="G919">
        <v>82</v>
      </c>
      <c r="H919">
        <v>81</v>
      </c>
      <c r="I919">
        <v>56</v>
      </c>
      <c r="J919">
        <v>100</v>
      </c>
      <c r="K919" s="2">
        <f>Table2[[#This Row],[net sales]]-Table2[[#This Row],[Cost of Goods Sold]]-Table2[[#This Row],[Total Operating Costs]]-Table2[[#This Row],[Finance Expense ]]</f>
        <v>189.02999999999997</v>
      </c>
      <c r="L919" t="s">
        <v>156</v>
      </c>
    </row>
    <row r="920" spans="1:12" x14ac:dyDescent="0.45">
      <c r="A920" s="1">
        <v>44379</v>
      </c>
      <c r="B920" s="2">
        <v>301.76</v>
      </c>
      <c r="C920">
        <v>0.3</v>
      </c>
      <c r="D920" s="2">
        <v>533.59</v>
      </c>
      <c r="E920" s="2">
        <v>648.04999999999995</v>
      </c>
      <c r="F920" t="s">
        <v>151</v>
      </c>
      <c r="G920">
        <v>71</v>
      </c>
      <c r="H920">
        <v>6</v>
      </c>
      <c r="I920">
        <v>61</v>
      </c>
      <c r="J920">
        <v>92</v>
      </c>
      <c r="K920" s="2">
        <f>Table2[[#This Row],[net sales]]-Table2[[#This Row],[Cost of Goods Sold]]-Table2[[#This Row],[Total Operating Costs]]-Table2[[#This Row],[Finance Expense ]]</f>
        <v>163.76</v>
      </c>
      <c r="L920" t="s">
        <v>156</v>
      </c>
    </row>
    <row r="921" spans="1:12" x14ac:dyDescent="0.45">
      <c r="A921" s="1">
        <v>44379</v>
      </c>
      <c r="B921" s="2">
        <v>235.46</v>
      </c>
      <c r="C921">
        <v>0.31</v>
      </c>
      <c r="D921" s="2">
        <v>518.47</v>
      </c>
      <c r="E921" s="2">
        <v>524.47</v>
      </c>
      <c r="F921" t="s">
        <v>151</v>
      </c>
      <c r="G921">
        <v>86</v>
      </c>
      <c r="H921">
        <v>98</v>
      </c>
      <c r="I921">
        <v>40</v>
      </c>
      <c r="J921">
        <v>17</v>
      </c>
      <c r="K921" s="2">
        <f>Table2[[#This Row],[net sales]]-Table2[[#This Row],[Cost of Goods Sold]]-Table2[[#This Row],[Total Operating Costs]]-Table2[[#This Row],[Finance Expense ]]</f>
        <v>11.460000000000008</v>
      </c>
      <c r="L921" t="s">
        <v>156</v>
      </c>
    </row>
    <row r="922" spans="1:12" x14ac:dyDescent="0.45">
      <c r="A922" s="1">
        <v>44379</v>
      </c>
      <c r="B922" s="2">
        <v>458.79</v>
      </c>
      <c r="C922">
        <v>0.35</v>
      </c>
      <c r="D922" s="2">
        <v>737.83</v>
      </c>
      <c r="E922" s="2">
        <v>531.22</v>
      </c>
      <c r="F922" t="s">
        <v>150</v>
      </c>
      <c r="G922">
        <v>84</v>
      </c>
      <c r="H922">
        <v>68</v>
      </c>
      <c r="I922">
        <v>77</v>
      </c>
      <c r="J922">
        <v>80</v>
      </c>
      <c r="K922" s="2">
        <f>Table2[[#This Row],[net sales]]-Table2[[#This Row],[Cost of Goods Sold]]-Table2[[#This Row],[Total Operating Costs]]-Table2[[#This Row],[Finance Expense ]]</f>
        <v>229.79000000000002</v>
      </c>
      <c r="L922" t="s">
        <v>150</v>
      </c>
    </row>
    <row r="923" spans="1:12" x14ac:dyDescent="0.45">
      <c r="A923" s="1">
        <v>44380</v>
      </c>
      <c r="B923" s="2">
        <v>183.75</v>
      </c>
      <c r="C923">
        <v>0.28999999999999998</v>
      </c>
      <c r="D923" s="2">
        <v>538.89</v>
      </c>
      <c r="E923" s="2">
        <v>755.41</v>
      </c>
      <c r="F923" t="s">
        <v>150</v>
      </c>
      <c r="G923">
        <v>34</v>
      </c>
      <c r="H923">
        <v>41</v>
      </c>
      <c r="I923">
        <v>54</v>
      </c>
      <c r="J923">
        <v>43</v>
      </c>
      <c r="K923" s="2">
        <f>Table2[[#This Row],[net sales]]-Table2[[#This Row],[Cost of Goods Sold]]-Table2[[#This Row],[Total Operating Costs]]-Table2[[#This Row],[Finance Expense ]]</f>
        <v>54.75</v>
      </c>
      <c r="L923" t="s">
        <v>156</v>
      </c>
    </row>
    <row r="924" spans="1:12" x14ac:dyDescent="0.45">
      <c r="A924" s="1">
        <v>44380</v>
      </c>
      <c r="B924" s="2">
        <v>233.79</v>
      </c>
      <c r="C924">
        <v>0.22</v>
      </c>
      <c r="D924" s="2">
        <v>648.82000000000005</v>
      </c>
      <c r="E924" s="2">
        <v>618.03</v>
      </c>
      <c r="F924" t="s">
        <v>150</v>
      </c>
      <c r="G924">
        <v>82</v>
      </c>
      <c r="H924">
        <v>4</v>
      </c>
      <c r="I924">
        <v>79</v>
      </c>
      <c r="J924">
        <v>57</v>
      </c>
      <c r="K924" s="2">
        <f>Table2[[#This Row],[net sales]]-Table2[[#This Row],[Cost of Goods Sold]]-Table2[[#This Row],[Total Operating Costs]]-Table2[[#This Row],[Finance Expense ]]</f>
        <v>68.789999999999992</v>
      </c>
      <c r="L924" t="s">
        <v>150</v>
      </c>
    </row>
    <row r="925" spans="1:12" x14ac:dyDescent="0.45">
      <c r="A925" s="1">
        <v>44381</v>
      </c>
      <c r="B925" s="2">
        <v>167.97</v>
      </c>
      <c r="C925">
        <v>0.33</v>
      </c>
      <c r="D925" s="2">
        <v>799.09</v>
      </c>
      <c r="E925" s="2">
        <v>706.14</v>
      </c>
      <c r="F925" t="s">
        <v>151</v>
      </c>
      <c r="G925">
        <v>4</v>
      </c>
      <c r="H925">
        <v>19</v>
      </c>
      <c r="I925">
        <v>96</v>
      </c>
      <c r="J925">
        <v>50</v>
      </c>
      <c r="K925" s="2">
        <f>Table2[[#This Row],[net sales]]-Table2[[#This Row],[Cost of Goods Sold]]-Table2[[#This Row],[Total Operating Costs]]-Table2[[#This Row],[Finance Expense ]]</f>
        <v>48.97</v>
      </c>
      <c r="L925" t="s">
        <v>151</v>
      </c>
    </row>
    <row r="926" spans="1:12" x14ac:dyDescent="0.45">
      <c r="A926" s="1">
        <v>44381</v>
      </c>
      <c r="B926" s="2">
        <v>302.73</v>
      </c>
      <c r="C926">
        <v>0.25</v>
      </c>
      <c r="D926" s="2">
        <v>573.47</v>
      </c>
      <c r="E926" s="2">
        <v>691.6</v>
      </c>
      <c r="F926" t="s">
        <v>151</v>
      </c>
      <c r="G926">
        <v>57</v>
      </c>
      <c r="H926">
        <v>85</v>
      </c>
      <c r="I926">
        <v>53</v>
      </c>
      <c r="J926">
        <v>21</v>
      </c>
      <c r="K926" s="2">
        <f>Table2[[#This Row],[net sales]]-Table2[[#This Row],[Cost of Goods Sold]]-Table2[[#This Row],[Total Operating Costs]]-Table2[[#This Row],[Finance Expense ]]</f>
        <v>107.73000000000002</v>
      </c>
      <c r="L926" t="s">
        <v>156</v>
      </c>
    </row>
    <row r="927" spans="1:12" x14ac:dyDescent="0.45">
      <c r="A927" s="1">
        <v>44382</v>
      </c>
      <c r="B927" s="2">
        <v>318.83999999999997</v>
      </c>
      <c r="C927">
        <v>0.34</v>
      </c>
      <c r="D927" s="2">
        <v>660.58</v>
      </c>
      <c r="E927" s="2">
        <v>710.79</v>
      </c>
      <c r="F927" t="s">
        <v>152</v>
      </c>
      <c r="G927">
        <v>64</v>
      </c>
      <c r="H927">
        <v>69</v>
      </c>
      <c r="I927">
        <v>31</v>
      </c>
      <c r="J927">
        <v>64</v>
      </c>
      <c r="K927" s="2">
        <f>Table2[[#This Row],[net sales]]-Table2[[#This Row],[Cost of Goods Sold]]-Table2[[#This Row],[Total Operating Costs]]-Table2[[#This Row],[Finance Expense ]]</f>
        <v>154.83999999999997</v>
      </c>
      <c r="L927" t="s">
        <v>152</v>
      </c>
    </row>
    <row r="928" spans="1:12" x14ac:dyDescent="0.45">
      <c r="A928" s="1">
        <v>44382</v>
      </c>
      <c r="B928" s="2">
        <v>407.15</v>
      </c>
      <c r="C928">
        <v>0.22</v>
      </c>
      <c r="D928" s="2">
        <v>754.69</v>
      </c>
      <c r="E928" s="2">
        <v>535.80999999999995</v>
      </c>
      <c r="F928" t="s">
        <v>151</v>
      </c>
      <c r="G928">
        <v>9</v>
      </c>
      <c r="H928">
        <v>48</v>
      </c>
      <c r="I928">
        <v>39</v>
      </c>
      <c r="J928">
        <v>33</v>
      </c>
      <c r="K928" s="2">
        <f>Table2[[#This Row],[net sales]]-Table2[[#This Row],[Cost of Goods Sold]]-Table2[[#This Row],[Total Operating Costs]]-Table2[[#This Row],[Finance Expense ]]</f>
        <v>311.14999999999998</v>
      </c>
      <c r="L928" t="s">
        <v>151</v>
      </c>
    </row>
    <row r="929" spans="1:12" x14ac:dyDescent="0.45">
      <c r="A929" s="1">
        <v>44382</v>
      </c>
      <c r="B929" s="2">
        <v>277.27999999999997</v>
      </c>
      <c r="C929">
        <v>0.21</v>
      </c>
      <c r="D929" s="2">
        <v>637.15</v>
      </c>
      <c r="E929" s="2">
        <v>696.68</v>
      </c>
      <c r="F929" t="s">
        <v>151</v>
      </c>
      <c r="G929">
        <v>22</v>
      </c>
      <c r="H929">
        <v>18</v>
      </c>
      <c r="I929">
        <v>71</v>
      </c>
      <c r="J929">
        <v>50</v>
      </c>
      <c r="K929" s="2">
        <f>Table2[[#This Row],[net sales]]-Table2[[#This Row],[Cost of Goods Sold]]-Table2[[#This Row],[Total Operating Costs]]-Table2[[#This Row],[Finance Expense ]]</f>
        <v>166.27999999999997</v>
      </c>
      <c r="L929" t="s">
        <v>156</v>
      </c>
    </row>
    <row r="930" spans="1:12" x14ac:dyDescent="0.45">
      <c r="A930" s="1">
        <v>44382</v>
      </c>
      <c r="B930" s="2">
        <v>393.19</v>
      </c>
      <c r="C930">
        <v>0.33</v>
      </c>
      <c r="D930" s="2">
        <v>529.15</v>
      </c>
      <c r="E930" s="2">
        <v>614.61</v>
      </c>
      <c r="F930" t="s">
        <v>150</v>
      </c>
      <c r="G930">
        <v>90</v>
      </c>
      <c r="H930">
        <v>46</v>
      </c>
      <c r="I930">
        <v>44</v>
      </c>
      <c r="J930">
        <v>56</v>
      </c>
      <c r="K930" s="2">
        <f>Table2[[#This Row],[net sales]]-Table2[[#This Row],[Cost of Goods Sold]]-Table2[[#This Row],[Total Operating Costs]]-Table2[[#This Row],[Finance Expense ]]</f>
        <v>213.19</v>
      </c>
      <c r="L930" t="s">
        <v>150</v>
      </c>
    </row>
    <row r="931" spans="1:12" x14ac:dyDescent="0.45">
      <c r="A931" s="1">
        <v>44383</v>
      </c>
      <c r="B931" s="2">
        <v>275.35000000000002</v>
      </c>
      <c r="C931">
        <v>0.3</v>
      </c>
      <c r="D931" s="2">
        <v>760.78</v>
      </c>
      <c r="E931" s="2">
        <v>582.91999999999996</v>
      </c>
      <c r="F931" t="s">
        <v>151</v>
      </c>
      <c r="G931">
        <v>54</v>
      </c>
      <c r="H931">
        <v>91</v>
      </c>
      <c r="I931">
        <v>68</v>
      </c>
      <c r="J931">
        <v>17</v>
      </c>
      <c r="K931" s="2">
        <f>Table2[[#This Row],[net sales]]-Table2[[#This Row],[Cost of Goods Sold]]-Table2[[#This Row],[Total Operating Costs]]-Table2[[#This Row],[Finance Expense ]]</f>
        <v>62.350000000000023</v>
      </c>
      <c r="L931" t="s">
        <v>156</v>
      </c>
    </row>
    <row r="932" spans="1:12" x14ac:dyDescent="0.45">
      <c r="A932" s="1">
        <v>44384</v>
      </c>
      <c r="B932" s="2">
        <v>176.54</v>
      </c>
      <c r="C932">
        <v>0.23</v>
      </c>
      <c r="D932" s="2">
        <v>655.12</v>
      </c>
      <c r="E932" s="2">
        <v>558.74</v>
      </c>
      <c r="F932" t="s">
        <v>150</v>
      </c>
      <c r="G932">
        <v>73</v>
      </c>
      <c r="H932">
        <v>37</v>
      </c>
      <c r="I932">
        <v>38</v>
      </c>
      <c r="J932">
        <v>22</v>
      </c>
      <c r="K932" s="2">
        <f>Table2[[#This Row],[net sales]]-Table2[[#This Row],[Cost of Goods Sold]]-Table2[[#This Row],[Total Operating Costs]]-Table2[[#This Row],[Finance Expense ]]</f>
        <v>28.539999999999992</v>
      </c>
      <c r="L932" t="s">
        <v>156</v>
      </c>
    </row>
    <row r="933" spans="1:12" x14ac:dyDescent="0.45">
      <c r="A933" s="1">
        <v>44384</v>
      </c>
      <c r="B933" s="2">
        <v>197.14</v>
      </c>
      <c r="C933">
        <v>0.31</v>
      </c>
      <c r="D933" s="2">
        <v>627.69000000000005</v>
      </c>
      <c r="E933" s="2">
        <v>552.71</v>
      </c>
      <c r="F933" t="s">
        <v>151</v>
      </c>
      <c r="G933">
        <v>66</v>
      </c>
      <c r="H933">
        <v>55</v>
      </c>
      <c r="I933">
        <v>36</v>
      </c>
      <c r="J933">
        <v>57</v>
      </c>
      <c r="K933" s="2">
        <f>Table2[[#This Row],[net sales]]-Table2[[#This Row],[Cost of Goods Sold]]-Table2[[#This Row],[Total Operating Costs]]-Table2[[#This Row],[Finance Expense ]]</f>
        <v>40.139999999999986</v>
      </c>
      <c r="L933" t="s">
        <v>156</v>
      </c>
    </row>
    <row r="934" spans="1:12" x14ac:dyDescent="0.45">
      <c r="A934" s="1">
        <v>44385</v>
      </c>
      <c r="B934" s="2">
        <v>194.44</v>
      </c>
      <c r="C934">
        <v>0.25</v>
      </c>
      <c r="D934" s="2">
        <v>655.7</v>
      </c>
      <c r="E934" s="2">
        <v>771.3</v>
      </c>
      <c r="F934" t="s">
        <v>150</v>
      </c>
      <c r="G934">
        <v>65</v>
      </c>
      <c r="H934">
        <v>46</v>
      </c>
      <c r="I934">
        <v>15</v>
      </c>
      <c r="J934">
        <v>1</v>
      </c>
      <c r="K934" s="2">
        <f>Table2[[#This Row],[net sales]]-Table2[[#This Row],[Cost of Goods Sold]]-Table2[[#This Row],[Total Operating Costs]]-Table2[[#This Row],[Finance Expense ]]</f>
        <v>68.44</v>
      </c>
      <c r="L934" t="s">
        <v>156</v>
      </c>
    </row>
    <row r="935" spans="1:12" x14ac:dyDescent="0.45">
      <c r="A935" s="1">
        <v>44385</v>
      </c>
      <c r="B935" s="2">
        <v>189.26</v>
      </c>
      <c r="C935">
        <v>0.21</v>
      </c>
      <c r="D935" s="2">
        <v>688.13</v>
      </c>
      <c r="E935" s="2">
        <v>605.89</v>
      </c>
      <c r="F935" t="s">
        <v>151</v>
      </c>
      <c r="G935">
        <v>36</v>
      </c>
      <c r="H935">
        <v>42</v>
      </c>
      <c r="I935">
        <v>26</v>
      </c>
      <c r="J935">
        <v>33</v>
      </c>
      <c r="K935" s="2">
        <f>Table2[[#This Row],[net sales]]-Table2[[#This Row],[Cost of Goods Sold]]-Table2[[#This Row],[Total Operating Costs]]-Table2[[#This Row],[Finance Expense ]]</f>
        <v>85.259999999999991</v>
      </c>
      <c r="L935" t="s">
        <v>156</v>
      </c>
    </row>
    <row r="936" spans="1:12" x14ac:dyDescent="0.45">
      <c r="A936" s="1">
        <v>44385</v>
      </c>
      <c r="B936" s="2">
        <v>185.64</v>
      </c>
      <c r="C936">
        <v>0.35</v>
      </c>
      <c r="D936" s="2">
        <v>619.61</v>
      </c>
      <c r="E936" s="2">
        <v>599.29</v>
      </c>
      <c r="F936" t="s">
        <v>150</v>
      </c>
      <c r="G936">
        <v>5</v>
      </c>
      <c r="H936">
        <v>71</v>
      </c>
      <c r="I936">
        <v>87</v>
      </c>
      <c r="J936">
        <v>60</v>
      </c>
      <c r="K936" s="2">
        <f>Table2[[#This Row],[net sales]]-Table2[[#This Row],[Cost of Goods Sold]]-Table2[[#This Row],[Total Operating Costs]]-Table2[[#This Row],[Finance Expense ]]</f>
        <v>22.639999999999986</v>
      </c>
      <c r="L936" t="s">
        <v>150</v>
      </c>
    </row>
    <row r="937" spans="1:12" x14ac:dyDescent="0.45">
      <c r="A937" s="1">
        <v>44386</v>
      </c>
      <c r="B937" s="2">
        <v>123.86</v>
      </c>
      <c r="C937">
        <v>0.27</v>
      </c>
      <c r="D937" s="2">
        <v>620.86</v>
      </c>
      <c r="E937" s="2">
        <v>556.04999999999995</v>
      </c>
      <c r="F937" t="s">
        <v>150</v>
      </c>
      <c r="G937">
        <v>73</v>
      </c>
      <c r="H937">
        <v>81</v>
      </c>
      <c r="I937">
        <v>71</v>
      </c>
      <c r="J937">
        <v>16</v>
      </c>
      <c r="K937" s="2">
        <f>Table2[[#This Row],[net sales]]-Table2[[#This Row],[Cost of Goods Sold]]-Table2[[#This Row],[Total Operating Costs]]-Table2[[#This Row],[Finance Expense ]]</f>
        <v>-101.14</v>
      </c>
      <c r="L937" t="s">
        <v>150</v>
      </c>
    </row>
    <row r="938" spans="1:12" x14ac:dyDescent="0.45">
      <c r="A938" s="1">
        <v>44386</v>
      </c>
      <c r="B938" s="2">
        <v>419.48</v>
      </c>
      <c r="C938">
        <v>0.26</v>
      </c>
      <c r="D938" s="2">
        <v>737.53</v>
      </c>
      <c r="E938" s="2">
        <v>660.73</v>
      </c>
      <c r="F938" t="s">
        <v>152</v>
      </c>
      <c r="G938">
        <v>53</v>
      </c>
      <c r="H938">
        <v>20</v>
      </c>
      <c r="I938">
        <v>36</v>
      </c>
      <c r="J938">
        <v>89</v>
      </c>
      <c r="K938" s="2">
        <f>Table2[[#This Row],[net sales]]-Table2[[#This Row],[Cost of Goods Sold]]-Table2[[#This Row],[Total Operating Costs]]-Table2[[#This Row],[Finance Expense ]]</f>
        <v>310.48</v>
      </c>
      <c r="L938" t="s">
        <v>152</v>
      </c>
    </row>
    <row r="939" spans="1:12" x14ac:dyDescent="0.45">
      <c r="A939" s="1">
        <v>44386</v>
      </c>
      <c r="B939" s="2">
        <v>282.47000000000003</v>
      </c>
      <c r="C939">
        <v>0.28999999999999998</v>
      </c>
      <c r="D939" s="2">
        <v>664.19</v>
      </c>
      <c r="E939" s="2">
        <v>625.87</v>
      </c>
      <c r="F939" t="s">
        <v>151</v>
      </c>
      <c r="G939">
        <v>34</v>
      </c>
      <c r="H939">
        <v>23</v>
      </c>
      <c r="I939">
        <v>95</v>
      </c>
      <c r="J939">
        <v>67</v>
      </c>
      <c r="K939" s="2">
        <f>Table2[[#This Row],[net sales]]-Table2[[#This Row],[Cost of Goods Sold]]-Table2[[#This Row],[Total Operating Costs]]-Table2[[#This Row],[Finance Expense ]]</f>
        <v>130.47000000000003</v>
      </c>
      <c r="L939" t="s">
        <v>156</v>
      </c>
    </row>
    <row r="940" spans="1:12" x14ac:dyDescent="0.45">
      <c r="A940" s="1">
        <v>44386</v>
      </c>
      <c r="B940" s="2">
        <v>186.33</v>
      </c>
      <c r="C940">
        <v>0.21</v>
      </c>
      <c r="D940" s="2">
        <v>603.03</v>
      </c>
      <c r="E940" s="2">
        <v>618.03</v>
      </c>
      <c r="F940" t="s">
        <v>151</v>
      </c>
      <c r="G940">
        <v>36</v>
      </c>
      <c r="H940">
        <v>29</v>
      </c>
      <c r="I940">
        <v>31</v>
      </c>
      <c r="J940">
        <v>34</v>
      </c>
      <c r="K940" s="2">
        <f>Table2[[#This Row],[net sales]]-Table2[[#This Row],[Cost of Goods Sold]]-Table2[[#This Row],[Total Operating Costs]]-Table2[[#This Row],[Finance Expense ]]</f>
        <v>90.330000000000013</v>
      </c>
      <c r="L940" t="s">
        <v>156</v>
      </c>
    </row>
    <row r="941" spans="1:12" x14ac:dyDescent="0.45">
      <c r="A941" s="1">
        <v>44386</v>
      </c>
      <c r="B941" s="2">
        <v>203.47</v>
      </c>
      <c r="C941">
        <v>0.23</v>
      </c>
      <c r="D941" s="2">
        <v>572.27</v>
      </c>
      <c r="E941" s="2">
        <v>792.47</v>
      </c>
      <c r="F941" t="s">
        <v>151</v>
      </c>
      <c r="G941">
        <v>69</v>
      </c>
      <c r="H941">
        <v>66</v>
      </c>
      <c r="I941">
        <v>74</v>
      </c>
      <c r="J941">
        <v>92</v>
      </c>
      <c r="K941" s="2">
        <f>Table2[[#This Row],[net sales]]-Table2[[#This Row],[Cost of Goods Sold]]-Table2[[#This Row],[Total Operating Costs]]-Table2[[#This Row],[Finance Expense ]]</f>
        <v>-5.5300000000000011</v>
      </c>
      <c r="L941" t="s">
        <v>151</v>
      </c>
    </row>
    <row r="942" spans="1:12" x14ac:dyDescent="0.45">
      <c r="A942" s="1">
        <v>44387</v>
      </c>
      <c r="B942" s="2">
        <v>318.13</v>
      </c>
      <c r="C942">
        <v>0.35</v>
      </c>
      <c r="D942" s="2">
        <v>758.17</v>
      </c>
      <c r="E942" s="2">
        <v>712.43</v>
      </c>
      <c r="F942" t="s">
        <v>151</v>
      </c>
      <c r="G942">
        <v>3</v>
      </c>
      <c r="H942">
        <v>78</v>
      </c>
      <c r="I942">
        <v>48</v>
      </c>
      <c r="J942">
        <v>4</v>
      </c>
      <c r="K942" s="2">
        <f>Table2[[#This Row],[net sales]]-Table2[[#This Row],[Cost of Goods Sold]]-Table2[[#This Row],[Total Operating Costs]]-Table2[[#This Row],[Finance Expense ]]</f>
        <v>189.13</v>
      </c>
      <c r="L942" t="s">
        <v>151</v>
      </c>
    </row>
    <row r="943" spans="1:12" x14ac:dyDescent="0.45">
      <c r="A943" s="1">
        <v>44387</v>
      </c>
      <c r="B943" s="2">
        <v>361.8</v>
      </c>
      <c r="C943">
        <v>0.21</v>
      </c>
      <c r="D943" s="2">
        <v>744.7</v>
      </c>
      <c r="E943" s="2">
        <v>574.6</v>
      </c>
      <c r="F943" t="s">
        <v>152</v>
      </c>
      <c r="G943">
        <v>51</v>
      </c>
      <c r="H943">
        <v>29</v>
      </c>
      <c r="I943">
        <v>62</v>
      </c>
      <c r="J943">
        <v>44</v>
      </c>
      <c r="K943" s="2">
        <f>Table2[[#This Row],[net sales]]-Table2[[#This Row],[Cost of Goods Sold]]-Table2[[#This Row],[Total Operating Costs]]-Table2[[#This Row],[Finance Expense ]]</f>
        <v>219.8</v>
      </c>
      <c r="L943" t="s">
        <v>152</v>
      </c>
    </row>
    <row r="944" spans="1:12" x14ac:dyDescent="0.45">
      <c r="A944" s="1">
        <v>44387</v>
      </c>
      <c r="B944" s="2">
        <v>318.47000000000003</v>
      </c>
      <c r="C944">
        <v>0.3</v>
      </c>
      <c r="D944" s="2">
        <v>508.34</v>
      </c>
      <c r="E944" s="2">
        <v>698.65</v>
      </c>
      <c r="F944" t="s">
        <v>152</v>
      </c>
      <c r="G944">
        <v>97</v>
      </c>
      <c r="H944">
        <v>86</v>
      </c>
      <c r="I944">
        <v>97</v>
      </c>
      <c r="J944">
        <v>41</v>
      </c>
      <c r="K944" s="2">
        <f>Table2[[#This Row],[net sales]]-Table2[[#This Row],[Cost of Goods Sold]]-Table2[[#This Row],[Total Operating Costs]]-Table2[[#This Row],[Finance Expense ]]</f>
        <v>38.470000000000027</v>
      </c>
      <c r="L944" t="s">
        <v>156</v>
      </c>
    </row>
    <row r="945" spans="1:12" x14ac:dyDescent="0.45">
      <c r="A945" s="1">
        <v>44388</v>
      </c>
      <c r="B945" s="2">
        <v>256.68</v>
      </c>
      <c r="C945">
        <v>0.35</v>
      </c>
      <c r="D945" s="2">
        <v>685.46</v>
      </c>
      <c r="E945" s="2">
        <v>500.21</v>
      </c>
      <c r="F945" t="s">
        <v>151</v>
      </c>
      <c r="G945">
        <v>22</v>
      </c>
      <c r="H945">
        <v>55</v>
      </c>
      <c r="I945">
        <v>35</v>
      </c>
      <c r="J945">
        <v>29</v>
      </c>
      <c r="K945" s="2">
        <f>Table2[[#This Row],[net sales]]-Table2[[#This Row],[Cost of Goods Sold]]-Table2[[#This Row],[Total Operating Costs]]-Table2[[#This Row],[Finance Expense ]]</f>
        <v>144.68</v>
      </c>
      <c r="L945" t="s">
        <v>151</v>
      </c>
    </row>
    <row r="946" spans="1:12" x14ac:dyDescent="0.45">
      <c r="A946" s="1">
        <v>44389</v>
      </c>
      <c r="B946" s="2">
        <v>274.07</v>
      </c>
      <c r="C946">
        <v>0.19</v>
      </c>
      <c r="D946" s="2">
        <v>716.34</v>
      </c>
      <c r="E946" s="2">
        <v>642.29</v>
      </c>
      <c r="F946" t="s">
        <v>151</v>
      </c>
      <c r="G946">
        <v>72</v>
      </c>
      <c r="H946">
        <v>85</v>
      </c>
      <c r="I946">
        <v>90</v>
      </c>
      <c r="J946">
        <v>20</v>
      </c>
      <c r="K946" s="2">
        <f>Table2[[#This Row],[net sales]]-Table2[[#This Row],[Cost of Goods Sold]]-Table2[[#This Row],[Total Operating Costs]]-Table2[[#This Row],[Finance Expense ]]</f>
        <v>27.069999999999993</v>
      </c>
      <c r="L946" t="s">
        <v>151</v>
      </c>
    </row>
    <row r="947" spans="1:12" x14ac:dyDescent="0.45">
      <c r="A947" s="1">
        <v>44389</v>
      </c>
      <c r="B947" s="2">
        <v>261.97000000000003</v>
      </c>
      <c r="C947">
        <v>0.21</v>
      </c>
      <c r="D947" s="2">
        <v>563.72</v>
      </c>
      <c r="E947" s="2">
        <v>636.57000000000005</v>
      </c>
      <c r="F947" t="s">
        <v>151</v>
      </c>
      <c r="G947">
        <v>42</v>
      </c>
      <c r="H947">
        <v>15</v>
      </c>
      <c r="I947">
        <v>89</v>
      </c>
      <c r="J947">
        <v>1</v>
      </c>
      <c r="K947" s="2">
        <f>Table2[[#This Row],[net sales]]-Table2[[#This Row],[Cost of Goods Sold]]-Table2[[#This Row],[Total Operating Costs]]-Table2[[#This Row],[Finance Expense ]]</f>
        <v>115.97000000000003</v>
      </c>
      <c r="L947" t="s">
        <v>151</v>
      </c>
    </row>
    <row r="948" spans="1:12" x14ac:dyDescent="0.45">
      <c r="A948" s="1">
        <v>44390</v>
      </c>
      <c r="B948" s="2">
        <v>348.6</v>
      </c>
      <c r="C948">
        <v>0.21</v>
      </c>
      <c r="D948" s="2">
        <v>799.82</v>
      </c>
      <c r="E948" s="2">
        <v>768.73</v>
      </c>
      <c r="F948" t="s">
        <v>150</v>
      </c>
      <c r="G948">
        <v>97</v>
      </c>
      <c r="H948">
        <v>65</v>
      </c>
      <c r="I948">
        <v>75</v>
      </c>
      <c r="J948">
        <v>2</v>
      </c>
      <c r="K948" s="2">
        <f>Table2[[#This Row],[net sales]]-Table2[[#This Row],[Cost of Goods Sold]]-Table2[[#This Row],[Total Operating Costs]]-Table2[[#This Row],[Finance Expense ]]</f>
        <v>111.60000000000002</v>
      </c>
      <c r="L948" t="s">
        <v>156</v>
      </c>
    </row>
    <row r="949" spans="1:12" x14ac:dyDescent="0.45">
      <c r="A949" s="1">
        <v>44390</v>
      </c>
      <c r="B949" s="2">
        <v>156.34</v>
      </c>
      <c r="C949">
        <v>0.3</v>
      </c>
      <c r="D949" s="2">
        <v>525.30999999999995</v>
      </c>
      <c r="E949" s="2">
        <v>747.46</v>
      </c>
      <c r="F949" t="s">
        <v>151</v>
      </c>
      <c r="G949">
        <v>24</v>
      </c>
      <c r="H949">
        <v>47</v>
      </c>
      <c r="I949">
        <v>28</v>
      </c>
      <c r="J949">
        <v>33</v>
      </c>
      <c r="K949" s="2">
        <f>Table2[[#This Row],[net sales]]-Table2[[#This Row],[Cost of Goods Sold]]-Table2[[#This Row],[Total Operating Costs]]-Table2[[#This Row],[Finance Expense ]]</f>
        <v>57.34</v>
      </c>
      <c r="L949" t="s">
        <v>156</v>
      </c>
    </row>
    <row r="950" spans="1:12" x14ac:dyDescent="0.45">
      <c r="A950" s="1">
        <v>44390</v>
      </c>
      <c r="B950" s="2">
        <v>460.65</v>
      </c>
      <c r="C950">
        <v>0.25</v>
      </c>
      <c r="D950" s="2">
        <v>776.28</v>
      </c>
      <c r="E950" s="2">
        <v>775.36</v>
      </c>
      <c r="F950" t="s">
        <v>150</v>
      </c>
      <c r="G950">
        <v>57</v>
      </c>
      <c r="H950">
        <v>36</v>
      </c>
      <c r="I950">
        <v>64</v>
      </c>
      <c r="J950">
        <v>28</v>
      </c>
      <c r="K950" s="2">
        <f>Table2[[#This Row],[net sales]]-Table2[[#This Row],[Cost of Goods Sold]]-Table2[[#This Row],[Total Operating Costs]]-Table2[[#This Row],[Finance Expense ]]</f>
        <v>303.64999999999998</v>
      </c>
      <c r="L950" t="s">
        <v>150</v>
      </c>
    </row>
    <row r="951" spans="1:12" x14ac:dyDescent="0.45">
      <c r="A951" s="1">
        <v>44391</v>
      </c>
      <c r="B951" s="2">
        <v>465.45</v>
      </c>
      <c r="C951">
        <v>0.32</v>
      </c>
      <c r="D951" s="2">
        <v>556.41999999999996</v>
      </c>
      <c r="E951" s="2">
        <v>558.6</v>
      </c>
      <c r="F951" t="s">
        <v>150</v>
      </c>
      <c r="G951">
        <v>96</v>
      </c>
      <c r="H951">
        <v>91</v>
      </c>
      <c r="I951">
        <v>27</v>
      </c>
      <c r="J951">
        <v>96</v>
      </c>
      <c r="K951" s="2">
        <f>Table2[[#This Row],[net sales]]-Table2[[#This Row],[Cost of Goods Sold]]-Table2[[#This Row],[Total Operating Costs]]-Table2[[#This Row],[Finance Expense ]]</f>
        <v>251.45</v>
      </c>
      <c r="L951" t="s">
        <v>156</v>
      </c>
    </row>
    <row r="952" spans="1:12" x14ac:dyDescent="0.45">
      <c r="A952" s="1">
        <v>44391</v>
      </c>
      <c r="B952" s="2">
        <v>363.71</v>
      </c>
      <c r="C952">
        <v>0.25</v>
      </c>
      <c r="D952" s="2">
        <v>767.46</v>
      </c>
      <c r="E952" s="2">
        <v>687.87</v>
      </c>
      <c r="F952" t="s">
        <v>151</v>
      </c>
      <c r="G952">
        <v>63</v>
      </c>
      <c r="H952">
        <v>18</v>
      </c>
      <c r="I952">
        <v>87</v>
      </c>
      <c r="J952">
        <v>78</v>
      </c>
      <c r="K952" s="2">
        <f>Table2[[#This Row],[net sales]]-Table2[[#This Row],[Cost of Goods Sold]]-Table2[[#This Row],[Total Operating Costs]]-Table2[[#This Row],[Finance Expense ]]</f>
        <v>195.70999999999998</v>
      </c>
      <c r="L952" t="s">
        <v>151</v>
      </c>
    </row>
    <row r="953" spans="1:12" x14ac:dyDescent="0.45">
      <c r="A953" s="1">
        <v>44391</v>
      </c>
      <c r="B953" s="2">
        <v>425.23</v>
      </c>
      <c r="C953">
        <v>0.31</v>
      </c>
      <c r="D953" s="2">
        <v>726.5</v>
      </c>
      <c r="E953" s="2">
        <v>511.51</v>
      </c>
      <c r="F953" t="s">
        <v>151</v>
      </c>
      <c r="G953">
        <v>84</v>
      </c>
      <c r="H953">
        <v>91</v>
      </c>
      <c r="I953">
        <v>65</v>
      </c>
      <c r="J953">
        <v>26</v>
      </c>
      <c r="K953" s="2">
        <f>Table2[[#This Row],[net sales]]-Table2[[#This Row],[Cost of Goods Sold]]-Table2[[#This Row],[Total Operating Costs]]-Table2[[#This Row],[Finance Expense ]]</f>
        <v>185.23000000000002</v>
      </c>
      <c r="L953" t="s">
        <v>151</v>
      </c>
    </row>
    <row r="954" spans="1:12" x14ac:dyDescent="0.45">
      <c r="A954" s="1">
        <v>44391</v>
      </c>
      <c r="B954" s="2">
        <v>192.76</v>
      </c>
      <c r="C954">
        <v>0.25</v>
      </c>
      <c r="D954" s="2">
        <v>733.69</v>
      </c>
      <c r="E954" s="2">
        <v>635.33000000000004</v>
      </c>
      <c r="F954" t="s">
        <v>151</v>
      </c>
      <c r="G954">
        <v>18</v>
      </c>
      <c r="H954">
        <v>64</v>
      </c>
      <c r="I954">
        <v>75</v>
      </c>
      <c r="J954">
        <v>100</v>
      </c>
      <c r="K954" s="2">
        <f>Table2[[#This Row],[net sales]]-Table2[[#This Row],[Cost of Goods Sold]]-Table2[[#This Row],[Total Operating Costs]]-Table2[[#This Row],[Finance Expense ]]</f>
        <v>35.759999999999991</v>
      </c>
      <c r="L954" t="s">
        <v>156</v>
      </c>
    </row>
    <row r="955" spans="1:12" x14ac:dyDescent="0.45">
      <c r="A955" s="1">
        <v>44391</v>
      </c>
      <c r="B955" s="2">
        <v>144.94999999999999</v>
      </c>
      <c r="C955">
        <v>0.26</v>
      </c>
      <c r="D955" s="2">
        <v>538.87</v>
      </c>
      <c r="E955" s="2">
        <v>600.52</v>
      </c>
      <c r="F955" t="s">
        <v>151</v>
      </c>
      <c r="G955">
        <v>47</v>
      </c>
      <c r="H955">
        <v>75</v>
      </c>
      <c r="I955">
        <v>87</v>
      </c>
      <c r="J955">
        <v>22</v>
      </c>
      <c r="K955" s="2">
        <f>Table2[[#This Row],[net sales]]-Table2[[#This Row],[Cost of Goods Sold]]-Table2[[#This Row],[Total Operating Costs]]-Table2[[#This Row],[Finance Expense ]]</f>
        <v>-64.050000000000011</v>
      </c>
      <c r="L955" t="s">
        <v>156</v>
      </c>
    </row>
    <row r="956" spans="1:12" x14ac:dyDescent="0.45">
      <c r="A956" s="1">
        <v>44392</v>
      </c>
      <c r="B956" s="2">
        <v>172.87</v>
      </c>
      <c r="C956">
        <v>0.2</v>
      </c>
      <c r="D956" s="2">
        <v>693.24</v>
      </c>
      <c r="E956" s="2">
        <v>628.17999999999995</v>
      </c>
      <c r="F956" t="s">
        <v>151</v>
      </c>
      <c r="G956">
        <v>83</v>
      </c>
      <c r="H956">
        <v>6</v>
      </c>
      <c r="I956">
        <v>76</v>
      </c>
      <c r="J956">
        <v>38</v>
      </c>
      <c r="K956" s="2">
        <f>Table2[[#This Row],[net sales]]-Table2[[#This Row],[Cost of Goods Sold]]-Table2[[#This Row],[Total Operating Costs]]-Table2[[#This Row],[Finance Expense ]]</f>
        <v>7.8700000000000045</v>
      </c>
      <c r="L956" t="s">
        <v>156</v>
      </c>
    </row>
    <row r="957" spans="1:12" x14ac:dyDescent="0.45">
      <c r="A957" s="1">
        <v>44392</v>
      </c>
      <c r="B957" s="2">
        <v>480.22</v>
      </c>
      <c r="C957">
        <v>0.21</v>
      </c>
      <c r="D957" s="2">
        <v>732.49</v>
      </c>
      <c r="E957" s="2">
        <v>701.66</v>
      </c>
      <c r="F957" t="s">
        <v>150</v>
      </c>
      <c r="G957">
        <v>63</v>
      </c>
      <c r="H957">
        <v>92</v>
      </c>
      <c r="I957">
        <v>74</v>
      </c>
      <c r="J957">
        <v>56</v>
      </c>
      <c r="K957" s="2">
        <f>Table2[[#This Row],[net sales]]-Table2[[#This Row],[Cost of Goods Sold]]-Table2[[#This Row],[Total Operating Costs]]-Table2[[#This Row],[Finance Expense ]]</f>
        <v>251.22000000000003</v>
      </c>
      <c r="L957" t="s">
        <v>150</v>
      </c>
    </row>
    <row r="958" spans="1:12" x14ac:dyDescent="0.45">
      <c r="A958" s="1">
        <v>44393</v>
      </c>
      <c r="B958" s="2">
        <v>345.82</v>
      </c>
      <c r="C958">
        <v>0.22</v>
      </c>
      <c r="D958" s="2">
        <v>683.32</v>
      </c>
      <c r="E958" s="2">
        <v>726.27</v>
      </c>
      <c r="F958" t="s">
        <v>150</v>
      </c>
      <c r="G958">
        <v>18</v>
      </c>
      <c r="H958">
        <v>43</v>
      </c>
      <c r="I958">
        <v>7</v>
      </c>
      <c r="J958">
        <v>14</v>
      </c>
      <c r="K958" s="2">
        <f>Table2[[#This Row],[net sales]]-Table2[[#This Row],[Cost of Goods Sold]]-Table2[[#This Row],[Total Operating Costs]]-Table2[[#This Row],[Finance Expense ]]</f>
        <v>277.82</v>
      </c>
      <c r="L958" t="s">
        <v>156</v>
      </c>
    </row>
    <row r="959" spans="1:12" x14ac:dyDescent="0.45">
      <c r="A959" s="1">
        <v>44393</v>
      </c>
      <c r="B959" s="2">
        <v>276.85000000000002</v>
      </c>
      <c r="C959">
        <v>0.28000000000000003</v>
      </c>
      <c r="D959" s="2">
        <v>643.39</v>
      </c>
      <c r="E959" s="2">
        <v>502.16</v>
      </c>
      <c r="F959" t="s">
        <v>150</v>
      </c>
      <c r="G959">
        <v>3</v>
      </c>
      <c r="H959">
        <v>88</v>
      </c>
      <c r="I959">
        <v>67</v>
      </c>
      <c r="J959">
        <v>43</v>
      </c>
      <c r="K959" s="2">
        <f>Table2[[#This Row],[net sales]]-Table2[[#This Row],[Cost of Goods Sold]]-Table2[[#This Row],[Total Operating Costs]]-Table2[[#This Row],[Finance Expense ]]</f>
        <v>118.85000000000002</v>
      </c>
      <c r="L959" t="s">
        <v>156</v>
      </c>
    </row>
    <row r="960" spans="1:12" x14ac:dyDescent="0.45">
      <c r="A960" s="1">
        <v>44393</v>
      </c>
      <c r="B960" s="2">
        <v>225.62</v>
      </c>
      <c r="C960">
        <v>0.23</v>
      </c>
      <c r="D960" s="2">
        <v>723.74</v>
      </c>
      <c r="E960" s="2">
        <v>700.36</v>
      </c>
      <c r="F960" t="s">
        <v>151</v>
      </c>
      <c r="G960">
        <v>57</v>
      </c>
      <c r="H960">
        <v>21</v>
      </c>
      <c r="I960">
        <v>2</v>
      </c>
      <c r="J960">
        <v>80</v>
      </c>
      <c r="K960" s="2">
        <f>Table2[[#This Row],[net sales]]-Table2[[#This Row],[Cost of Goods Sold]]-Table2[[#This Row],[Total Operating Costs]]-Table2[[#This Row],[Finance Expense ]]</f>
        <v>145.62</v>
      </c>
      <c r="L960" t="s">
        <v>151</v>
      </c>
    </row>
    <row r="961" spans="1:12" x14ac:dyDescent="0.45">
      <c r="A961" s="1">
        <v>44393</v>
      </c>
      <c r="B961" s="2">
        <v>129.30000000000001</v>
      </c>
      <c r="C961">
        <v>0.27</v>
      </c>
      <c r="D961" s="2">
        <v>589.51</v>
      </c>
      <c r="E961" s="2">
        <v>774.34</v>
      </c>
      <c r="F961" t="s">
        <v>151</v>
      </c>
      <c r="G961">
        <v>30</v>
      </c>
      <c r="H961">
        <v>90</v>
      </c>
      <c r="I961">
        <v>18</v>
      </c>
      <c r="J961">
        <v>35</v>
      </c>
      <c r="K961" s="2">
        <f>Table2[[#This Row],[net sales]]-Table2[[#This Row],[Cost of Goods Sold]]-Table2[[#This Row],[Total Operating Costs]]-Table2[[#This Row],[Finance Expense ]]</f>
        <v>-8.6999999999999886</v>
      </c>
      <c r="L961" t="s">
        <v>151</v>
      </c>
    </row>
    <row r="962" spans="1:12" x14ac:dyDescent="0.45">
      <c r="A962" s="1">
        <v>44393</v>
      </c>
      <c r="B962" s="2">
        <v>156.28</v>
      </c>
      <c r="C962">
        <v>0.26</v>
      </c>
      <c r="D962" s="2">
        <v>529.78</v>
      </c>
      <c r="E962" s="2">
        <v>576.64</v>
      </c>
      <c r="F962" t="s">
        <v>150</v>
      </c>
      <c r="G962">
        <v>45</v>
      </c>
      <c r="H962">
        <v>86</v>
      </c>
      <c r="I962">
        <v>94</v>
      </c>
      <c r="J962">
        <v>11</v>
      </c>
      <c r="K962" s="2">
        <f>Table2[[#This Row],[net sales]]-Table2[[#This Row],[Cost of Goods Sold]]-Table2[[#This Row],[Total Operating Costs]]-Table2[[#This Row],[Finance Expense ]]</f>
        <v>-68.72</v>
      </c>
      <c r="L962" t="s">
        <v>150</v>
      </c>
    </row>
    <row r="963" spans="1:12" x14ac:dyDescent="0.45">
      <c r="A963" s="1">
        <v>44393</v>
      </c>
      <c r="B963" s="2">
        <v>406.67</v>
      </c>
      <c r="C963">
        <v>0.24</v>
      </c>
      <c r="D963" s="2">
        <v>546.71</v>
      </c>
      <c r="E963" s="2">
        <v>533.39</v>
      </c>
      <c r="F963" t="s">
        <v>150</v>
      </c>
      <c r="G963">
        <v>95</v>
      </c>
      <c r="H963">
        <v>35</v>
      </c>
      <c r="I963">
        <v>20</v>
      </c>
      <c r="J963">
        <v>42</v>
      </c>
      <c r="K963" s="2">
        <f>Table2[[#This Row],[net sales]]-Table2[[#This Row],[Cost of Goods Sold]]-Table2[[#This Row],[Total Operating Costs]]-Table2[[#This Row],[Finance Expense ]]</f>
        <v>256.67</v>
      </c>
      <c r="L963" t="s">
        <v>150</v>
      </c>
    </row>
    <row r="964" spans="1:12" x14ac:dyDescent="0.45">
      <c r="A964" s="1">
        <v>44394</v>
      </c>
      <c r="B964" s="2">
        <v>256.01</v>
      </c>
      <c r="C964">
        <v>0.31</v>
      </c>
      <c r="D964" s="2">
        <v>619.41</v>
      </c>
      <c r="E964" s="2">
        <v>529.97</v>
      </c>
      <c r="F964" t="s">
        <v>151</v>
      </c>
      <c r="G964">
        <v>33</v>
      </c>
      <c r="H964">
        <v>88</v>
      </c>
      <c r="I964">
        <v>31</v>
      </c>
      <c r="J964">
        <v>40</v>
      </c>
      <c r="K964" s="2">
        <f>Table2[[#This Row],[net sales]]-Table2[[#This Row],[Cost of Goods Sold]]-Table2[[#This Row],[Total Operating Costs]]-Table2[[#This Row],[Finance Expense ]]</f>
        <v>104.00999999999999</v>
      </c>
      <c r="L964" t="s">
        <v>156</v>
      </c>
    </row>
    <row r="965" spans="1:12" x14ac:dyDescent="0.45">
      <c r="A965" s="1">
        <v>44394</v>
      </c>
      <c r="B965" s="2">
        <v>386.35</v>
      </c>
      <c r="C965">
        <v>0.21</v>
      </c>
      <c r="D965" s="2">
        <v>695.27</v>
      </c>
      <c r="E965" s="2">
        <v>524.91</v>
      </c>
      <c r="F965" t="s">
        <v>151</v>
      </c>
      <c r="G965">
        <v>89</v>
      </c>
      <c r="H965">
        <v>25</v>
      </c>
      <c r="I965">
        <v>22</v>
      </c>
      <c r="J965">
        <v>56</v>
      </c>
      <c r="K965" s="2">
        <f>Table2[[#This Row],[net sales]]-Table2[[#This Row],[Cost of Goods Sold]]-Table2[[#This Row],[Total Operating Costs]]-Table2[[#This Row],[Finance Expense ]]</f>
        <v>250.35000000000002</v>
      </c>
      <c r="L965" t="s">
        <v>156</v>
      </c>
    </row>
    <row r="966" spans="1:12" x14ac:dyDescent="0.45">
      <c r="A966" s="1">
        <v>44394</v>
      </c>
      <c r="B966" s="2">
        <v>347.14</v>
      </c>
      <c r="C966">
        <v>0.35</v>
      </c>
      <c r="D966" s="2">
        <v>623.72</v>
      </c>
      <c r="E966" s="2">
        <v>773.45</v>
      </c>
      <c r="F966" t="s">
        <v>151</v>
      </c>
      <c r="G966">
        <v>49</v>
      </c>
      <c r="H966">
        <v>93</v>
      </c>
      <c r="I966">
        <v>84</v>
      </c>
      <c r="J966">
        <v>11</v>
      </c>
      <c r="K966" s="2">
        <f>Table2[[#This Row],[net sales]]-Table2[[#This Row],[Cost of Goods Sold]]-Table2[[#This Row],[Total Operating Costs]]-Table2[[#This Row],[Finance Expense ]]</f>
        <v>121.13999999999999</v>
      </c>
      <c r="L966" t="s">
        <v>156</v>
      </c>
    </row>
    <row r="967" spans="1:12" x14ac:dyDescent="0.45">
      <c r="A967" s="1">
        <v>44394</v>
      </c>
      <c r="B967" s="2">
        <v>248.01</v>
      </c>
      <c r="C967">
        <v>0.24</v>
      </c>
      <c r="D967" s="2">
        <v>705.73</v>
      </c>
      <c r="E967" s="2">
        <v>597.91999999999996</v>
      </c>
      <c r="F967" t="s">
        <v>150</v>
      </c>
      <c r="G967">
        <v>12</v>
      </c>
      <c r="H967">
        <v>86</v>
      </c>
      <c r="I967">
        <v>71</v>
      </c>
      <c r="J967">
        <v>83</v>
      </c>
      <c r="K967" s="2">
        <f>Table2[[#This Row],[net sales]]-Table2[[#This Row],[Cost of Goods Sold]]-Table2[[#This Row],[Total Operating Costs]]-Table2[[#This Row],[Finance Expense ]]</f>
        <v>79.009999999999991</v>
      </c>
      <c r="L967" t="s">
        <v>150</v>
      </c>
    </row>
    <row r="968" spans="1:12" x14ac:dyDescent="0.45">
      <c r="A968" s="1">
        <v>44395</v>
      </c>
      <c r="B968" s="2">
        <v>235.16</v>
      </c>
      <c r="C968">
        <v>0.3</v>
      </c>
      <c r="D968" s="2">
        <v>505.69</v>
      </c>
      <c r="E968" s="2">
        <v>728.64</v>
      </c>
      <c r="F968" t="s">
        <v>151</v>
      </c>
      <c r="G968">
        <v>1</v>
      </c>
      <c r="H968">
        <v>22</v>
      </c>
      <c r="I968">
        <v>15</v>
      </c>
      <c r="J968">
        <v>41</v>
      </c>
      <c r="K968" s="2">
        <f>Table2[[#This Row],[net sales]]-Table2[[#This Row],[Cost of Goods Sold]]-Table2[[#This Row],[Total Operating Costs]]-Table2[[#This Row],[Finance Expense ]]</f>
        <v>197.16</v>
      </c>
      <c r="L968" t="s">
        <v>156</v>
      </c>
    </row>
    <row r="969" spans="1:12" x14ac:dyDescent="0.45">
      <c r="A969" s="1">
        <v>44395</v>
      </c>
      <c r="B969" s="2">
        <v>221.68</v>
      </c>
      <c r="C969">
        <v>0.32</v>
      </c>
      <c r="D969" s="2">
        <v>529.01</v>
      </c>
      <c r="E969" s="2">
        <v>715.77</v>
      </c>
      <c r="F969" t="s">
        <v>151</v>
      </c>
      <c r="G969">
        <v>22</v>
      </c>
      <c r="H969">
        <v>59</v>
      </c>
      <c r="I969">
        <v>48</v>
      </c>
      <c r="J969">
        <v>10</v>
      </c>
      <c r="K969" s="2">
        <f>Table2[[#This Row],[net sales]]-Table2[[#This Row],[Cost of Goods Sold]]-Table2[[#This Row],[Total Operating Costs]]-Table2[[#This Row],[Finance Expense ]]</f>
        <v>92.68</v>
      </c>
      <c r="L969" t="s">
        <v>151</v>
      </c>
    </row>
    <row r="970" spans="1:12" x14ac:dyDescent="0.45">
      <c r="A970" s="1">
        <v>44395</v>
      </c>
      <c r="B970" s="2">
        <v>236.51</v>
      </c>
      <c r="C970">
        <v>0.2</v>
      </c>
      <c r="D970" s="2">
        <v>653.58000000000004</v>
      </c>
      <c r="E970" s="2">
        <v>671.18</v>
      </c>
      <c r="F970" t="s">
        <v>151</v>
      </c>
      <c r="G970">
        <v>9</v>
      </c>
      <c r="H970">
        <v>56</v>
      </c>
      <c r="I970">
        <v>15</v>
      </c>
      <c r="J970">
        <v>47</v>
      </c>
      <c r="K970" s="2">
        <f>Table2[[#This Row],[net sales]]-Table2[[#This Row],[Cost of Goods Sold]]-Table2[[#This Row],[Total Operating Costs]]-Table2[[#This Row],[Finance Expense ]]</f>
        <v>156.51</v>
      </c>
      <c r="L970" t="s">
        <v>151</v>
      </c>
    </row>
    <row r="971" spans="1:12" x14ac:dyDescent="0.45">
      <c r="A971" s="1">
        <v>44395</v>
      </c>
      <c r="B971" s="2">
        <v>103.84</v>
      </c>
      <c r="C971">
        <v>0.28000000000000003</v>
      </c>
      <c r="D971" s="2">
        <v>574.77</v>
      </c>
      <c r="E971" s="2">
        <v>677.91</v>
      </c>
      <c r="F971" t="s">
        <v>151</v>
      </c>
      <c r="G971">
        <v>29</v>
      </c>
      <c r="H971">
        <v>11</v>
      </c>
      <c r="I971">
        <v>51</v>
      </c>
      <c r="J971">
        <v>12</v>
      </c>
      <c r="K971" s="2">
        <f>Table2[[#This Row],[net sales]]-Table2[[#This Row],[Cost of Goods Sold]]-Table2[[#This Row],[Total Operating Costs]]-Table2[[#This Row],[Finance Expense ]]</f>
        <v>12.840000000000003</v>
      </c>
      <c r="L971" t="s">
        <v>156</v>
      </c>
    </row>
    <row r="972" spans="1:12" x14ac:dyDescent="0.45">
      <c r="A972" s="1">
        <v>44397</v>
      </c>
      <c r="B972" s="2">
        <v>330.03</v>
      </c>
      <c r="C972">
        <v>0.27</v>
      </c>
      <c r="D972" s="2">
        <v>753.41</v>
      </c>
      <c r="E972" s="2">
        <v>547.64</v>
      </c>
      <c r="F972" t="s">
        <v>151</v>
      </c>
      <c r="G972">
        <v>68</v>
      </c>
      <c r="H972">
        <v>13</v>
      </c>
      <c r="I972">
        <v>43</v>
      </c>
      <c r="J972">
        <v>14</v>
      </c>
      <c r="K972" s="2">
        <f>Table2[[#This Row],[net sales]]-Table2[[#This Row],[Cost of Goods Sold]]-Table2[[#This Row],[Total Operating Costs]]-Table2[[#This Row],[Finance Expense ]]</f>
        <v>206.02999999999997</v>
      </c>
      <c r="L972" t="s">
        <v>156</v>
      </c>
    </row>
    <row r="973" spans="1:12" x14ac:dyDescent="0.45">
      <c r="A973" s="1">
        <v>44397</v>
      </c>
      <c r="B973" s="2">
        <v>352.27</v>
      </c>
      <c r="C973">
        <v>0.26</v>
      </c>
      <c r="D973" s="2">
        <v>700.51</v>
      </c>
      <c r="E973" s="2">
        <v>507.32</v>
      </c>
      <c r="F973" t="s">
        <v>151</v>
      </c>
      <c r="G973">
        <v>31</v>
      </c>
      <c r="H973">
        <v>77</v>
      </c>
      <c r="I973">
        <v>91</v>
      </c>
      <c r="J973">
        <v>6</v>
      </c>
      <c r="K973" s="2">
        <f>Table2[[#This Row],[net sales]]-Table2[[#This Row],[Cost of Goods Sold]]-Table2[[#This Row],[Total Operating Costs]]-Table2[[#This Row],[Finance Expense ]]</f>
        <v>153.26999999999998</v>
      </c>
      <c r="L973" t="s">
        <v>156</v>
      </c>
    </row>
    <row r="974" spans="1:12" x14ac:dyDescent="0.45">
      <c r="A974" s="1">
        <v>44409</v>
      </c>
      <c r="B974" s="2">
        <v>150.41</v>
      </c>
      <c r="C974">
        <v>0.32</v>
      </c>
      <c r="D974" s="2">
        <v>685.34</v>
      </c>
      <c r="E974" s="2">
        <v>714.95</v>
      </c>
      <c r="F974" t="s">
        <v>152</v>
      </c>
      <c r="G974">
        <v>38</v>
      </c>
      <c r="H974">
        <v>74</v>
      </c>
      <c r="I974">
        <v>15</v>
      </c>
      <c r="J974">
        <v>89</v>
      </c>
      <c r="K974" s="2">
        <f>Table2[[#This Row],[net sales]]-Table2[[#This Row],[Cost of Goods Sold]]-Table2[[#This Row],[Total Operating Costs]]-Table2[[#This Row],[Finance Expense ]]</f>
        <v>23.409999999999997</v>
      </c>
      <c r="L974" t="s">
        <v>152</v>
      </c>
    </row>
    <row r="975" spans="1:12" x14ac:dyDescent="0.45">
      <c r="A975" s="1">
        <v>44410</v>
      </c>
      <c r="B975" s="2">
        <v>317.39999999999998</v>
      </c>
      <c r="C975">
        <v>0.33</v>
      </c>
      <c r="D975" s="2">
        <v>707.87</v>
      </c>
      <c r="E975" s="2">
        <v>664.1</v>
      </c>
      <c r="F975" t="s">
        <v>151</v>
      </c>
      <c r="G975">
        <v>56</v>
      </c>
      <c r="H975">
        <v>29</v>
      </c>
      <c r="I975">
        <v>66</v>
      </c>
      <c r="J975">
        <v>44</v>
      </c>
      <c r="K975" s="2">
        <f>Table2[[#This Row],[net sales]]-Table2[[#This Row],[Cost of Goods Sold]]-Table2[[#This Row],[Total Operating Costs]]-Table2[[#This Row],[Finance Expense ]]</f>
        <v>166.39999999999998</v>
      </c>
      <c r="L975" t="s">
        <v>156</v>
      </c>
    </row>
    <row r="976" spans="1:12" x14ac:dyDescent="0.45">
      <c r="A976" s="1">
        <v>44411</v>
      </c>
      <c r="B976" s="2">
        <v>159.96</v>
      </c>
      <c r="C976">
        <v>0.23</v>
      </c>
      <c r="D976" s="2">
        <v>650.49</v>
      </c>
      <c r="E976" s="2">
        <v>553.76</v>
      </c>
      <c r="F976" t="s">
        <v>151</v>
      </c>
      <c r="G976">
        <v>57</v>
      </c>
      <c r="H976">
        <v>98</v>
      </c>
      <c r="I976">
        <v>31</v>
      </c>
      <c r="J976">
        <v>56</v>
      </c>
      <c r="K976" s="2">
        <f>Table2[[#This Row],[net sales]]-Table2[[#This Row],[Cost of Goods Sold]]-Table2[[#This Row],[Total Operating Costs]]-Table2[[#This Row],[Finance Expense ]]</f>
        <v>-26.039999999999992</v>
      </c>
      <c r="L976" t="s">
        <v>156</v>
      </c>
    </row>
    <row r="977" spans="1:12" x14ac:dyDescent="0.45">
      <c r="A977" s="1">
        <v>44412</v>
      </c>
      <c r="B977" s="2">
        <v>272.93</v>
      </c>
      <c r="C977">
        <v>0.26</v>
      </c>
      <c r="D977" s="2">
        <v>794.31</v>
      </c>
      <c r="E977" s="2">
        <v>557.97</v>
      </c>
      <c r="F977" t="s">
        <v>151</v>
      </c>
      <c r="G977">
        <v>21</v>
      </c>
      <c r="H977">
        <v>86</v>
      </c>
      <c r="I977">
        <v>89</v>
      </c>
      <c r="J977">
        <v>22</v>
      </c>
      <c r="K977" s="2">
        <f>Table2[[#This Row],[net sales]]-Table2[[#This Row],[Cost of Goods Sold]]-Table2[[#This Row],[Total Operating Costs]]-Table2[[#This Row],[Finance Expense ]]</f>
        <v>76.930000000000007</v>
      </c>
      <c r="L977" t="s">
        <v>151</v>
      </c>
    </row>
    <row r="978" spans="1:12" x14ac:dyDescent="0.45">
      <c r="A978" s="1">
        <v>44413</v>
      </c>
      <c r="B978" s="2">
        <v>480.06</v>
      </c>
      <c r="C978">
        <v>0.23</v>
      </c>
      <c r="D978" s="2">
        <v>727.97</v>
      </c>
      <c r="E978" s="2">
        <v>600.94000000000005</v>
      </c>
      <c r="F978" t="s">
        <v>151</v>
      </c>
      <c r="G978">
        <v>97</v>
      </c>
      <c r="H978">
        <v>71</v>
      </c>
      <c r="I978">
        <v>16</v>
      </c>
      <c r="J978">
        <v>54</v>
      </c>
      <c r="K978" s="2">
        <f>Table2[[#This Row],[net sales]]-Table2[[#This Row],[Cost of Goods Sold]]-Table2[[#This Row],[Total Operating Costs]]-Table2[[#This Row],[Finance Expense ]]</f>
        <v>296.06</v>
      </c>
      <c r="L978" t="s">
        <v>156</v>
      </c>
    </row>
    <row r="979" spans="1:12" x14ac:dyDescent="0.45">
      <c r="A979" s="1">
        <v>44414</v>
      </c>
      <c r="B979" s="2">
        <v>320.54000000000002</v>
      </c>
      <c r="C979">
        <v>0.33</v>
      </c>
      <c r="D979" s="2">
        <v>717.89</v>
      </c>
      <c r="E979" s="2">
        <v>747.78</v>
      </c>
      <c r="F979" t="s">
        <v>151</v>
      </c>
      <c r="G979">
        <v>23</v>
      </c>
      <c r="H979">
        <v>61</v>
      </c>
      <c r="I979">
        <v>9</v>
      </c>
      <c r="J979">
        <v>2</v>
      </c>
      <c r="K979" s="2">
        <f>Table2[[#This Row],[net sales]]-Table2[[#This Row],[Cost of Goods Sold]]-Table2[[#This Row],[Total Operating Costs]]-Table2[[#This Row],[Finance Expense ]]</f>
        <v>227.54000000000002</v>
      </c>
      <c r="L979" t="s">
        <v>151</v>
      </c>
    </row>
    <row r="980" spans="1:12" x14ac:dyDescent="0.45">
      <c r="A980" s="1">
        <v>44415</v>
      </c>
      <c r="B980" s="2">
        <v>153.75</v>
      </c>
      <c r="C980">
        <v>0.21</v>
      </c>
      <c r="D980" s="2">
        <v>624.37</v>
      </c>
      <c r="E980" s="2">
        <v>644.07000000000005</v>
      </c>
      <c r="F980" t="s">
        <v>151</v>
      </c>
      <c r="G980">
        <v>8</v>
      </c>
      <c r="H980">
        <v>89</v>
      </c>
      <c r="I980">
        <v>70</v>
      </c>
      <c r="J980">
        <v>30</v>
      </c>
      <c r="K980" s="2">
        <f>Table2[[#This Row],[net sales]]-Table2[[#This Row],[Cost of Goods Sold]]-Table2[[#This Row],[Total Operating Costs]]-Table2[[#This Row],[Finance Expense ]]</f>
        <v>-13.25</v>
      </c>
      <c r="L980" t="s">
        <v>156</v>
      </c>
    </row>
    <row r="981" spans="1:12" x14ac:dyDescent="0.45">
      <c r="A981" s="1">
        <v>44416</v>
      </c>
      <c r="B981" s="2">
        <v>460.93</v>
      </c>
      <c r="C981">
        <v>0.28999999999999998</v>
      </c>
      <c r="D981" s="2">
        <v>516.55999999999995</v>
      </c>
      <c r="E981" s="2">
        <v>510.97</v>
      </c>
      <c r="F981" t="s">
        <v>151</v>
      </c>
      <c r="G981">
        <v>86</v>
      </c>
      <c r="H981">
        <v>33</v>
      </c>
      <c r="I981">
        <v>99</v>
      </c>
      <c r="J981">
        <v>38</v>
      </c>
      <c r="K981" s="2">
        <f>Table2[[#This Row],[net sales]]-Table2[[#This Row],[Cost of Goods Sold]]-Table2[[#This Row],[Total Operating Costs]]-Table2[[#This Row],[Finance Expense ]]</f>
        <v>242.93</v>
      </c>
      <c r="L981" t="s">
        <v>156</v>
      </c>
    </row>
    <row r="982" spans="1:12" x14ac:dyDescent="0.45">
      <c r="A982" s="1">
        <v>44417</v>
      </c>
      <c r="B982" s="2">
        <v>387.53</v>
      </c>
      <c r="C982">
        <v>0.22</v>
      </c>
      <c r="D982" s="2">
        <v>531.54999999999995</v>
      </c>
      <c r="E982" s="2">
        <v>772.76</v>
      </c>
      <c r="F982" t="s">
        <v>150</v>
      </c>
      <c r="G982">
        <v>98</v>
      </c>
      <c r="H982">
        <v>80</v>
      </c>
      <c r="I982">
        <v>5</v>
      </c>
      <c r="J982">
        <v>3</v>
      </c>
      <c r="K982" s="2">
        <f>Table2[[#This Row],[net sales]]-Table2[[#This Row],[Cost of Goods Sold]]-Table2[[#This Row],[Total Operating Costs]]-Table2[[#This Row],[Finance Expense ]]</f>
        <v>204.52999999999997</v>
      </c>
      <c r="L982" t="s">
        <v>156</v>
      </c>
    </row>
    <row r="983" spans="1:12" x14ac:dyDescent="0.45">
      <c r="A983" s="1">
        <v>44418</v>
      </c>
      <c r="B983" s="2">
        <v>115.83</v>
      </c>
      <c r="C983">
        <v>0.28999999999999998</v>
      </c>
      <c r="D983" s="2">
        <v>716.17</v>
      </c>
      <c r="E983" s="2">
        <v>716.62</v>
      </c>
      <c r="F983" t="s">
        <v>150</v>
      </c>
      <c r="G983">
        <v>8</v>
      </c>
      <c r="H983">
        <v>52</v>
      </c>
      <c r="I983">
        <v>22</v>
      </c>
      <c r="J983">
        <v>91</v>
      </c>
      <c r="K983" s="2">
        <f>Table2[[#This Row],[net sales]]-Table2[[#This Row],[Cost of Goods Sold]]-Table2[[#This Row],[Total Operating Costs]]-Table2[[#This Row],[Finance Expense ]]</f>
        <v>33.83</v>
      </c>
      <c r="L983" t="s">
        <v>150</v>
      </c>
    </row>
    <row r="984" spans="1:12" x14ac:dyDescent="0.45">
      <c r="A984" s="1">
        <v>44419</v>
      </c>
      <c r="B984" s="2">
        <v>483.43</v>
      </c>
      <c r="C984">
        <v>0.27</v>
      </c>
      <c r="D984" s="2">
        <v>600.91</v>
      </c>
      <c r="E984" s="2">
        <v>737.59</v>
      </c>
      <c r="F984" t="s">
        <v>150</v>
      </c>
      <c r="G984">
        <v>57</v>
      </c>
      <c r="H984">
        <v>7</v>
      </c>
      <c r="I984">
        <v>37</v>
      </c>
      <c r="J984">
        <v>94</v>
      </c>
      <c r="K984" s="2">
        <f>Table2[[#This Row],[net sales]]-Table2[[#This Row],[Cost of Goods Sold]]-Table2[[#This Row],[Total Operating Costs]]-Table2[[#This Row],[Finance Expense ]]</f>
        <v>382.43</v>
      </c>
      <c r="L984" t="s">
        <v>150</v>
      </c>
    </row>
    <row r="985" spans="1:12" x14ac:dyDescent="0.45">
      <c r="A985" s="1">
        <v>44420</v>
      </c>
      <c r="B985" s="2">
        <v>213.07</v>
      </c>
      <c r="C985">
        <v>0.27</v>
      </c>
      <c r="D985" s="2">
        <v>744.88</v>
      </c>
      <c r="E985" s="2">
        <v>695.93</v>
      </c>
      <c r="F985" t="s">
        <v>151</v>
      </c>
      <c r="G985">
        <v>71</v>
      </c>
      <c r="H985">
        <v>26</v>
      </c>
      <c r="I985">
        <v>10</v>
      </c>
      <c r="J985">
        <v>39</v>
      </c>
      <c r="K985" s="2">
        <f>Table2[[#This Row],[net sales]]-Table2[[#This Row],[Cost of Goods Sold]]-Table2[[#This Row],[Total Operating Costs]]-Table2[[#This Row],[Finance Expense ]]</f>
        <v>106.07</v>
      </c>
      <c r="L985" t="s">
        <v>156</v>
      </c>
    </row>
    <row r="986" spans="1:12" x14ac:dyDescent="0.45">
      <c r="A986" s="1">
        <v>44421</v>
      </c>
      <c r="B986" s="2">
        <v>319.06</v>
      </c>
      <c r="C986">
        <v>0.21</v>
      </c>
      <c r="D986" s="2">
        <v>656.1</v>
      </c>
      <c r="E986" s="2">
        <v>567.78</v>
      </c>
      <c r="F986" t="s">
        <v>150</v>
      </c>
      <c r="G986">
        <v>44</v>
      </c>
      <c r="H986">
        <v>91</v>
      </c>
      <c r="I986">
        <v>96</v>
      </c>
      <c r="J986">
        <v>11</v>
      </c>
      <c r="K986" s="2">
        <f>Table2[[#This Row],[net sales]]-Table2[[#This Row],[Cost of Goods Sold]]-Table2[[#This Row],[Total Operating Costs]]-Table2[[#This Row],[Finance Expense ]]</f>
        <v>88.06</v>
      </c>
      <c r="L986" t="s">
        <v>156</v>
      </c>
    </row>
    <row r="987" spans="1:12" x14ac:dyDescent="0.45">
      <c r="A987" s="1">
        <v>44422</v>
      </c>
      <c r="B987" s="2">
        <v>215.01</v>
      </c>
      <c r="C987">
        <v>0.24</v>
      </c>
      <c r="D987" s="2">
        <v>613.26</v>
      </c>
      <c r="E987" s="2">
        <v>666.7</v>
      </c>
      <c r="F987" t="s">
        <v>151</v>
      </c>
      <c r="G987">
        <v>71</v>
      </c>
      <c r="H987">
        <v>66</v>
      </c>
      <c r="I987">
        <v>61</v>
      </c>
      <c r="J987">
        <v>28</v>
      </c>
      <c r="K987" s="2">
        <f>Table2[[#This Row],[net sales]]-Table2[[#This Row],[Cost of Goods Sold]]-Table2[[#This Row],[Total Operating Costs]]-Table2[[#This Row],[Finance Expense ]]</f>
        <v>17.009999999999991</v>
      </c>
      <c r="L987" t="s">
        <v>151</v>
      </c>
    </row>
    <row r="988" spans="1:12" x14ac:dyDescent="0.45">
      <c r="A988" s="1">
        <v>44423</v>
      </c>
      <c r="B988" s="2">
        <v>145.82</v>
      </c>
      <c r="C988">
        <v>0.32</v>
      </c>
      <c r="D988" s="2">
        <v>618.29</v>
      </c>
      <c r="E988" s="2">
        <v>635.35</v>
      </c>
      <c r="F988" t="s">
        <v>150</v>
      </c>
      <c r="G988">
        <v>41</v>
      </c>
      <c r="H988">
        <v>31</v>
      </c>
      <c r="I988">
        <v>10</v>
      </c>
      <c r="J988">
        <v>95</v>
      </c>
      <c r="K988" s="2">
        <f>Table2[[#This Row],[net sales]]-Table2[[#This Row],[Cost of Goods Sold]]-Table2[[#This Row],[Total Operating Costs]]-Table2[[#This Row],[Finance Expense ]]</f>
        <v>63.819999999999993</v>
      </c>
      <c r="L988" t="s">
        <v>150</v>
      </c>
    </row>
    <row r="989" spans="1:12" x14ac:dyDescent="0.45">
      <c r="A989" s="1">
        <v>44424</v>
      </c>
      <c r="B989" s="2">
        <v>108.54</v>
      </c>
      <c r="C989">
        <v>0.27</v>
      </c>
      <c r="D989" s="2">
        <v>508.54</v>
      </c>
      <c r="E989" s="2">
        <v>560.16</v>
      </c>
      <c r="F989" t="s">
        <v>150</v>
      </c>
      <c r="G989">
        <v>41</v>
      </c>
      <c r="H989">
        <v>52</v>
      </c>
      <c r="I989">
        <v>97</v>
      </c>
      <c r="J989">
        <v>15</v>
      </c>
      <c r="K989" s="2">
        <f>Table2[[#This Row],[net sales]]-Table2[[#This Row],[Cost of Goods Sold]]-Table2[[#This Row],[Total Operating Costs]]-Table2[[#This Row],[Finance Expense ]]</f>
        <v>-81.459999999999994</v>
      </c>
      <c r="L989" t="s">
        <v>156</v>
      </c>
    </row>
    <row r="990" spans="1:12" x14ac:dyDescent="0.45">
      <c r="A990" s="1">
        <v>44425</v>
      </c>
      <c r="B990" s="2">
        <v>128.97</v>
      </c>
      <c r="C990">
        <v>0.3</v>
      </c>
      <c r="D990" s="2">
        <v>749.28</v>
      </c>
      <c r="E990" s="2">
        <v>791.18</v>
      </c>
      <c r="F990" t="s">
        <v>151</v>
      </c>
      <c r="G990">
        <v>68</v>
      </c>
      <c r="H990">
        <v>70</v>
      </c>
      <c r="I990">
        <v>92</v>
      </c>
      <c r="J990">
        <v>7</v>
      </c>
      <c r="K990" s="2">
        <f>Table2[[#This Row],[net sales]]-Table2[[#This Row],[Cost of Goods Sold]]-Table2[[#This Row],[Total Operating Costs]]-Table2[[#This Row],[Finance Expense ]]</f>
        <v>-101.03</v>
      </c>
      <c r="L990" t="s">
        <v>156</v>
      </c>
    </row>
    <row r="991" spans="1:12" x14ac:dyDescent="0.45">
      <c r="A991" s="1">
        <v>44426</v>
      </c>
      <c r="B991" s="2">
        <v>457.02</v>
      </c>
      <c r="C991">
        <v>0.24</v>
      </c>
      <c r="D991" s="2">
        <v>526.95000000000005</v>
      </c>
      <c r="E991" s="2">
        <v>789.5</v>
      </c>
      <c r="F991" t="s">
        <v>150</v>
      </c>
      <c r="G991">
        <v>12</v>
      </c>
      <c r="H991">
        <v>66</v>
      </c>
      <c r="I991">
        <v>95</v>
      </c>
      <c r="J991">
        <v>11</v>
      </c>
      <c r="K991" s="2">
        <f>Table2[[#This Row],[net sales]]-Table2[[#This Row],[Cost of Goods Sold]]-Table2[[#This Row],[Total Operating Costs]]-Table2[[#This Row],[Finance Expense ]]</f>
        <v>284.02</v>
      </c>
      <c r="L991" t="s">
        <v>156</v>
      </c>
    </row>
    <row r="992" spans="1:12" x14ac:dyDescent="0.45">
      <c r="A992" s="1">
        <v>44427</v>
      </c>
      <c r="B992" s="2">
        <v>111.04</v>
      </c>
      <c r="C992">
        <v>0.32</v>
      </c>
      <c r="D992" s="2">
        <v>699.01</v>
      </c>
      <c r="E992" s="2">
        <v>718.81</v>
      </c>
      <c r="F992" t="s">
        <v>151</v>
      </c>
      <c r="G992">
        <v>49</v>
      </c>
      <c r="H992">
        <v>69</v>
      </c>
      <c r="I992">
        <v>85</v>
      </c>
      <c r="J992">
        <v>95</v>
      </c>
      <c r="K992" s="2">
        <f>Table2[[#This Row],[net sales]]-Table2[[#This Row],[Cost of Goods Sold]]-Table2[[#This Row],[Total Operating Costs]]-Table2[[#This Row],[Finance Expense ]]</f>
        <v>-91.96</v>
      </c>
      <c r="L992" t="s">
        <v>156</v>
      </c>
    </row>
    <row r="993" spans="1:12" x14ac:dyDescent="0.45">
      <c r="A993" s="1">
        <v>44428</v>
      </c>
      <c r="B993" s="2">
        <v>344.78</v>
      </c>
      <c r="C993">
        <v>0.26</v>
      </c>
      <c r="D993" s="2">
        <v>543.41999999999996</v>
      </c>
      <c r="E993" s="2">
        <v>628.22</v>
      </c>
      <c r="F993" t="s">
        <v>151</v>
      </c>
      <c r="G993">
        <v>93</v>
      </c>
      <c r="H993">
        <v>26</v>
      </c>
      <c r="I993">
        <v>70</v>
      </c>
      <c r="J993">
        <v>68</v>
      </c>
      <c r="K993" s="2">
        <f>Table2[[#This Row],[net sales]]-Table2[[#This Row],[Cost of Goods Sold]]-Table2[[#This Row],[Total Operating Costs]]-Table2[[#This Row],[Finance Expense ]]</f>
        <v>155.77999999999997</v>
      </c>
      <c r="L993" t="s">
        <v>156</v>
      </c>
    </row>
    <row r="994" spans="1:12" x14ac:dyDescent="0.45">
      <c r="A994" s="1">
        <v>44429</v>
      </c>
      <c r="B994" s="2">
        <v>440.67</v>
      </c>
      <c r="C994">
        <v>0.28000000000000003</v>
      </c>
      <c r="D994" s="2">
        <v>670.78</v>
      </c>
      <c r="E994" s="2">
        <v>536</v>
      </c>
      <c r="F994" t="s">
        <v>151</v>
      </c>
      <c r="G994">
        <v>90</v>
      </c>
      <c r="H994">
        <v>10</v>
      </c>
      <c r="I994">
        <v>41</v>
      </c>
      <c r="J994">
        <v>36</v>
      </c>
      <c r="K994" s="2">
        <f>Table2[[#This Row],[net sales]]-Table2[[#This Row],[Cost of Goods Sold]]-Table2[[#This Row],[Total Operating Costs]]-Table2[[#This Row],[Finance Expense ]]</f>
        <v>299.67</v>
      </c>
      <c r="L994" t="s">
        <v>156</v>
      </c>
    </row>
    <row r="995" spans="1:12" x14ac:dyDescent="0.45">
      <c r="A995" s="1">
        <v>44430</v>
      </c>
      <c r="B995" s="2">
        <v>423.09</v>
      </c>
      <c r="C995">
        <v>0.34</v>
      </c>
      <c r="D995" s="2">
        <v>728.23</v>
      </c>
      <c r="E995" s="2">
        <v>747.65</v>
      </c>
      <c r="F995" t="s">
        <v>152</v>
      </c>
      <c r="G995">
        <v>81</v>
      </c>
      <c r="H995">
        <v>97</v>
      </c>
      <c r="I995">
        <v>60</v>
      </c>
      <c r="J995">
        <v>36</v>
      </c>
      <c r="K995" s="2">
        <f>Table2[[#This Row],[net sales]]-Table2[[#This Row],[Cost of Goods Sold]]-Table2[[#This Row],[Total Operating Costs]]-Table2[[#This Row],[Finance Expense ]]</f>
        <v>185.08999999999997</v>
      </c>
      <c r="L995" t="s">
        <v>156</v>
      </c>
    </row>
    <row r="996" spans="1:12" x14ac:dyDescent="0.45">
      <c r="A996" s="1">
        <v>44431</v>
      </c>
      <c r="B996" s="2">
        <v>441.43</v>
      </c>
      <c r="C996">
        <v>0.26</v>
      </c>
      <c r="D996" s="2">
        <v>577.9</v>
      </c>
      <c r="E996" s="2">
        <v>726.95</v>
      </c>
      <c r="F996" t="s">
        <v>150</v>
      </c>
      <c r="G996">
        <v>75</v>
      </c>
      <c r="H996">
        <v>61</v>
      </c>
      <c r="I996">
        <v>44</v>
      </c>
      <c r="J996">
        <v>83</v>
      </c>
      <c r="K996" s="2">
        <f>Table2[[#This Row],[net sales]]-Table2[[#This Row],[Cost of Goods Sold]]-Table2[[#This Row],[Total Operating Costs]]-Table2[[#This Row],[Finance Expense ]]</f>
        <v>261.43</v>
      </c>
      <c r="L996" t="s">
        <v>156</v>
      </c>
    </row>
    <row r="997" spans="1:12" x14ac:dyDescent="0.45">
      <c r="A997" s="1">
        <v>44432</v>
      </c>
      <c r="B997" s="2">
        <v>101.23</v>
      </c>
      <c r="C997">
        <v>0.3</v>
      </c>
      <c r="D997" s="2">
        <v>532.21</v>
      </c>
      <c r="E997" s="2">
        <v>555.08000000000004</v>
      </c>
      <c r="F997" t="s">
        <v>150</v>
      </c>
      <c r="G997">
        <v>49</v>
      </c>
      <c r="H997">
        <v>72</v>
      </c>
      <c r="I997">
        <v>34</v>
      </c>
      <c r="J997">
        <v>22</v>
      </c>
      <c r="K997" s="2">
        <f>Table2[[#This Row],[net sales]]-Table2[[#This Row],[Cost of Goods Sold]]-Table2[[#This Row],[Total Operating Costs]]-Table2[[#This Row],[Finance Expense ]]</f>
        <v>-53.769999999999996</v>
      </c>
      <c r="L997" t="s">
        <v>156</v>
      </c>
    </row>
    <row r="998" spans="1:12" x14ac:dyDescent="0.45">
      <c r="A998" s="1">
        <v>44433</v>
      </c>
      <c r="B998" s="2">
        <v>351.96</v>
      </c>
      <c r="C998">
        <v>0.33</v>
      </c>
      <c r="D998" s="2">
        <v>625.55999999999995</v>
      </c>
      <c r="E998" s="2">
        <v>706.26</v>
      </c>
      <c r="F998" t="s">
        <v>151</v>
      </c>
      <c r="G998">
        <v>15</v>
      </c>
      <c r="H998">
        <v>3</v>
      </c>
      <c r="I998">
        <v>32</v>
      </c>
      <c r="J998">
        <v>8</v>
      </c>
      <c r="K998" s="2">
        <f>Table2[[#This Row],[net sales]]-Table2[[#This Row],[Cost of Goods Sold]]-Table2[[#This Row],[Total Operating Costs]]-Table2[[#This Row],[Finance Expense ]]</f>
        <v>301.95999999999998</v>
      </c>
      <c r="L998" t="s">
        <v>151</v>
      </c>
    </row>
    <row r="999" spans="1:12" x14ac:dyDescent="0.45">
      <c r="A999" s="1">
        <v>44434</v>
      </c>
      <c r="B999" s="2">
        <v>165.01</v>
      </c>
      <c r="C999">
        <v>0.35</v>
      </c>
      <c r="D999" s="2">
        <v>672.97</v>
      </c>
      <c r="E999" s="2">
        <v>668.88</v>
      </c>
      <c r="F999" t="s">
        <v>151</v>
      </c>
      <c r="G999">
        <v>48</v>
      </c>
      <c r="H999">
        <v>90</v>
      </c>
      <c r="I999">
        <v>53</v>
      </c>
      <c r="J999">
        <v>44</v>
      </c>
      <c r="K999" s="2">
        <f>Table2[[#This Row],[net sales]]-Table2[[#This Row],[Cost of Goods Sold]]-Table2[[#This Row],[Total Operating Costs]]-Table2[[#This Row],[Finance Expense ]]</f>
        <v>-25.990000000000009</v>
      </c>
      <c r="L999" t="s">
        <v>156</v>
      </c>
    </row>
    <row r="1000" spans="1:12" x14ac:dyDescent="0.45">
      <c r="A1000" s="1">
        <v>44435</v>
      </c>
      <c r="B1000" s="2">
        <v>163.6</v>
      </c>
      <c r="C1000">
        <v>0.32</v>
      </c>
      <c r="D1000" s="2">
        <v>741.02</v>
      </c>
      <c r="E1000" s="2">
        <v>603.88</v>
      </c>
      <c r="F1000" t="s">
        <v>151</v>
      </c>
      <c r="G1000">
        <v>7</v>
      </c>
      <c r="H1000">
        <v>61</v>
      </c>
      <c r="I1000">
        <v>29</v>
      </c>
      <c r="J1000">
        <v>98</v>
      </c>
      <c r="K1000" s="2">
        <f>Table2[[#This Row],[net sales]]-Table2[[#This Row],[Cost of Goods Sold]]-Table2[[#This Row],[Total Operating Costs]]-Table2[[#This Row],[Finance Expense ]]</f>
        <v>66.599999999999994</v>
      </c>
      <c r="L1000" t="s">
        <v>156</v>
      </c>
    </row>
    <row r="1001" spans="1:12" x14ac:dyDescent="0.45">
      <c r="A1001" s="1">
        <v>44436</v>
      </c>
      <c r="B1001" s="2">
        <v>329.18</v>
      </c>
      <c r="C1001">
        <v>0.35</v>
      </c>
      <c r="D1001" s="2">
        <v>637.53</v>
      </c>
      <c r="E1001" s="2">
        <v>779.11</v>
      </c>
      <c r="F1001" t="s">
        <v>151</v>
      </c>
      <c r="G1001">
        <v>88</v>
      </c>
      <c r="H1001">
        <v>26</v>
      </c>
      <c r="I1001">
        <v>43</v>
      </c>
      <c r="J1001">
        <v>9</v>
      </c>
      <c r="K1001" s="2">
        <f>Table2[[#This Row],[net sales]]-Table2[[#This Row],[Cost of Goods Sold]]-Table2[[#This Row],[Total Operating Costs]]-Table2[[#This Row],[Finance Expense ]]</f>
        <v>172.18</v>
      </c>
      <c r="L1001" t="s">
        <v>156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1B222-8B22-46AD-AD7A-F8ED0C392C48}">
  <dimension ref="A1:L1001"/>
  <sheetViews>
    <sheetView topLeftCell="A262" workbookViewId="0">
      <selection activeCell="F272" sqref="F272"/>
    </sheetView>
  </sheetViews>
  <sheetFormatPr defaultRowHeight="14.25" x14ac:dyDescent="0.45"/>
  <cols>
    <col min="1" max="1" width="10.53125" style="1" bestFit="1" customWidth="1"/>
    <col min="2" max="2" width="10.1328125" customWidth="1"/>
    <col min="3" max="3" width="13.53125" customWidth="1"/>
    <col min="4" max="4" width="10.53125" customWidth="1"/>
    <col min="5" max="5" width="9.1328125" customWidth="1"/>
    <col min="6" max="6" width="20.3984375" customWidth="1"/>
    <col min="7" max="7" width="18.6640625" customWidth="1"/>
    <col min="8" max="8" width="20.6640625" customWidth="1"/>
    <col min="9" max="9" width="17.1328125" customWidth="1"/>
    <col min="10" max="10" width="15.33203125" customWidth="1"/>
    <col min="11" max="11" width="11.19921875" bestFit="1" customWidth="1"/>
    <col min="12" max="12" width="19.1328125" bestFit="1" customWidth="1"/>
  </cols>
  <sheetData>
    <row r="1" spans="1:12" x14ac:dyDescent="0.45">
      <c r="A1" s="1" t="s">
        <v>0</v>
      </c>
      <c r="B1" t="s">
        <v>148</v>
      </c>
      <c r="C1" t="s">
        <v>149</v>
      </c>
      <c r="D1" t="s">
        <v>3</v>
      </c>
      <c r="E1" t="s">
        <v>4</v>
      </c>
      <c r="F1" t="s">
        <v>5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  <c r="L1" t="s">
        <v>155</v>
      </c>
    </row>
    <row r="2" spans="1:12" x14ac:dyDescent="0.45">
      <c r="A2" s="1">
        <v>44501</v>
      </c>
      <c r="B2" s="2">
        <v>0</v>
      </c>
      <c r="C2">
        <v>0.23</v>
      </c>
      <c r="D2" s="2">
        <v>591.67999999999995</v>
      </c>
      <c r="E2" s="2">
        <v>677.67</v>
      </c>
      <c r="F2" t="s">
        <v>151</v>
      </c>
      <c r="G2">
        <v>100</v>
      </c>
      <c r="H2">
        <v>68</v>
      </c>
      <c r="I2">
        <v>76</v>
      </c>
      <c r="J2">
        <v>38</v>
      </c>
      <c r="K2" s="2">
        <f>Table25[[#This Row],[net sales]]-Table25[[#This Row],[Cost of Goods Sold]]-Table25[[#This Row],[Total Operating Costs]]-Table25[[#This Row],[Finance Expense ]]</f>
        <v>-244</v>
      </c>
      <c r="L2" t="s">
        <v>156</v>
      </c>
    </row>
    <row r="3" spans="1:12" x14ac:dyDescent="0.45">
      <c r="A3" s="1">
        <v>44502</v>
      </c>
      <c r="B3" s="2">
        <v>0</v>
      </c>
      <c r="C3">
        <v>0.28000000000000003</v>
      </c>
      <c r="D3" s="2">
        <v>589.47</v>
      </c>
      <c r="E3" s="2">
        <v>638.21</v>
      </c>
      <c r="F3" t="s">
        <v>152</v>
      </c>
      <c r="G3">
        <v>2</v>
      </c>
      <c r="H3">
        <v>22</v>
      </c>
      <c r="I3">
        <v>89</v>
      </c>
      <c r="J3">
        <v>84</v>
      </c>
      <c r="K3" s="2">
        <f>Table25[[#This Row],[net sales]]-Table25[[#This Row],[Cost of Goods Sold]]-Table25[[#This Row],[Total Operating Costs]]-Table25[[#This Row],[Finance Expense ]]</f>
        <v>-113</v>
      </c>
      <c r="L3" t="s">
        <v>152</v>
      </c>
    </row>
    <row r="4" spans="1:12" x14ac:dyDescent="0.45">
      <c r="A4" s="1">
        <v>44503</v>
      </c>
      <c r="B4" s="2">
        <v>0</v>
      </c>
      <c r="C4">
        <v>0.19</v>
      </c>
      <c r="D4" s="2">
        <v>770.37</v>
      </c>
      <c r="E4" s="2">
        <v>542.84</v>
      </c>
      <c r="F4" t="s">
        <v>150</v>
      </c>
      <c r="G4">
        <v>85</v>
      </c>
      <c r="H4">
        <v>17</v>
      </c>
      <c r="I4">
        <v>39</v>
      </c>
      <c r="J4">
        <v>50</v>
      </c>
      <c r="K4" s="2">
        <f>Table25[[#This Row],[net sales]]-Table25[[#This Row],[Cost of Goods Sold]]-Table25[[#This Row],[Total Operating Costs]]-Table25[[#This Row],[Finance Expense ]]</f>
        <v>-141</v>
      </c>
      <c r="L4" t="s">
        <v>150</v>
      </c>
    </row>
    <row r="5" spans="1:12" x14ac:dyDescent="0.45">
      <c r="A5" s="1">
        <v>44504</v>
      </c>
      <c r="B5" s="2">
        <v>0</v>
      </c>
      <c r="C5">
        <v>0.34</v>
      </c>
      <c r="D5" s="2">
        <v>680.18</v>
      </c>
      <c r="E5" s="2">
        <v>554.46</v>
      </c>
      <c r="F5" t="s">
        <v>151</v>
      </c>
      <c r="G5">
        <v>31</v>
      </c>
      <c r="H5">
        <v>18</v>
      </c>
      <c r="I5">
        <v>70</v>
      </c>
      <c r="J5">
        <v>28</v>
      </c>
      <c r="K5" s="2">
        <f>Table25[[#This Row],[net sales]]-Table25[[#This Row],[Cost of Goods Sold]]-Table25[[#This Row],[Total Operating Costs]]-Table25[[#This Row],[Finance Expense ]]</f>
        <v>-119</v>
      </c>
      <c r="L5" t="s">
        <v>151</v>
      </c>
    </row>
    <row r="6" spans="1:12" x14ac:dyDescent="0.45">
      <c r="A6" s="1">
        <v>44505</v>
      </c>
      <c r="B6" s="2">
        <v>0</v>
      </c>
      <c r="C6">
        <v>0.24</v>
      </c>
      <c r="D6" s="2">
        <v>760.65</v>
      </c>
      <c r="E6" s="2">
        <v>555.44000000000005</v>
      </c>
      <c r="F6" t="s">
        <v>151</v>
      </c>
      <c r="G6">
        <v>94</v>
      </c>
      <c r="H6">
        <v>81</v>
      </c>
      <c r="I6">
        <v>56</v>
      </c>
      <c r="J6">
        <v>9</v>
      </c>
      <c r="K6" s="2">
        <f>Table25[[#This Row],[net sales]]-Table25[[#This Row],[Cost of Goods Sold]]-Table25[[#This Row],[Total Operating Costs]]-Table25[[#This Row],[Finance Expense ]]</f>
        <v>-231</v>
      </c>
      <c r="L6" t="s">
        <v>156</v>
      </c>
    </row>
    <row r="7" spans="1:12" x14ac:dyDescent="0.45">
      <c r="A7" s="1">
        <v>44506</v>
      </c>
      <c r="B7" s="2">
        <v>0</v>
      </c>
      <c r="C7">
        <v>0.27</v>
      </c>
      <c r="D7" s="2">
        <v>617.47</v>
      </c>
      <c r="E7" s="2">
        <v>536.95000000000005</v>
      </c>
      <c r="F7" t="s">
        <v>151</v>
      </c>
      <c r="G7">
        <v>33</v>
      </c>
      <c r="H7">
        <v>99</v>
      </c>
      <c r="I7">
        <v>15</v>
      </c>
      <c r="J7">
        <v>86</v>
      </c>
      <c r="K7" s="2">
        <f>Table25[[#This Row],[net sales]]-Table25[[#This Row],[Cost of Goods Sold]]-Table25[[#This Row],[Total Operating Costs]]-Table25[[#This Row],[Finance Expense ]]</f>
        <v>-147</v>
      </c>
      <c r="L7" t="s">
        <v>151</v>
      </c>
    </row>
    <row r="8" spans="1:12" x14ac:dyDescent="0.45">
      <c r="A8" s="1">
        <v>44507</v>
      </c>
      <c r="B8" s="2">
        <v>0</v>
      </c>
      <c r="C8">
        <v>0.24</v>
      </c>
      <c r="D8" s="2">
        <v>727.3</v>
      </c>
      <c r="E8" s="2">
        <v>509.55</v>
      </c>
      <c r="F8" t="s">
        <v>151</v>
      </c>
      <c r="G8">
        <v>50</v>
      </c>
      <c r="H8">
        <v>98</v>
      </c>
      <c r="I8">
        <v>93</v>
      </c>
      <c r="J8">
        <v>39</v>
      </c>
      <c r="K8" s="2">
        <f>Table25[[#This Row],[net sales]]-Table25[[#This Row],[Cost of Goods Sold]]-Table25[[#This Row],[Total Operating Costs]]-Table25[[#This Row],[Finance Expense ]]</f>
        <v>-241</v>
      </c>
      <c r="L8" t="s">
        <v>151</v>
      </c>
    </row>
    <row r="9" spans="1:12" x14ac:dyDescent="0.45">
      <c r="A9" s="1">
        <v>44508</v>
      </c>
      <c r="B9" s="2">
        <v>0</v>
      </c>
      <c r="C9">
        <v>0.31</v>
      </c>
      <c r="D9" s="2">
        <v>743.81</v>
      </c>
      <c r="E9" s="2">
        <v>600.26</v>
      </c>
      <c r="F9" t="s">
        <v>151</v>
      </c>
      <c r="G9">
        <v>74</v>
      </c>
      <c r="H9">
        <v>77</v>
      </c>
      <c r="I9">
        <v>2</v>
      </c>
      <c r="J9">
        <v>64</v>
      </c>
      <c r="K9" s="2">
        <f>Table25[[#This Row],[net sales]]-Table25[[#This Row],[Cost of Goods Sold]]-Table25[[#This Row],[Total Operating Costs]]-Table25[[#This Row],[Finance Expense ]]</f>
        <v>-153</v>
      </c>
      <c r="L9" t="s">
        <v>156</v>
      </c>
    </row>
    <row r="10" spans="1:12" x14ac:dyDescent="0.45">
      <c r="A10" s="1">
        <v>44509</v>
      </c>
      <c r="B10" s="2">
        <v>0</v>
      </c>
      <c r="C10">
        <v>0.23</v>
      </c>
      <c r="D10" s="2">
        <v>556.42999999999995</v>
      </c>
      <c r="E10" s="2">
        <v>737.8</v>
      </c>
      <c r="F10" t="s">
        <v>151</v>
      </c>
      <c r="G10">
        <v>78</v>
      </c>
      <c r="H10">
        <v>57</v>
      </c>
      <c r="I10">
        <v>96</v>
      </c>
      <c r="J10">
        <v>100</v>
      </c>
      <c r="K10" s="2">
        <f>Table25[[#This Row],[net sales]]-Table25[[#This Row],[Cost of Goods Sold]]-Table25[[#This Row],[Total Operating Costs]]-Table25[[#This Row],[Finance Expense ]]</f>
        <v>-231</v>
      </c>
      <c r="L10" t="s">
        <v>156</v>
      </c>
    </row>
    <row r="11" spans="1:12" x14ac:dyDescent="0.45">
      <c r="A11" s="1">
        <v>44510</v>
      </c>
      <c r="B11" s="2">
        <v>0</v>
      </c>
      <c r="C11">
        <v>0.34</v>
      </c>
      <c r="D11" s="2">
        <v>639.12</v>
      </c>
      <c r="E11" s="2">
        <v>655.68</v>
      </c>
      <c r="F11" t="s">
        <v>151</v>
      </c>
      <c r="G11">
        <v>21</v>
      </c>
      <c r="H11">
        <v>16</v>
      </c>
      <c r="I11">
        <v>69</v>
      </c>
      <c r="J11">
        <v>90</v>
      </c>
      <c r="K11" s="2">
        <f>Table25[[#This Row],[net sales]]-Table25[[#This Row],[Cost of Goods Sold]]-Table25[[#This Row],[Total Operating Costs]]-Table25[[#This Row],[Finance Expense ]]</f>
        <v>-106</v>
      </c>
      <c r="L11" t="s">
        <v>156</v>
      </c>
    </row>
    <row r="12" spans="1:12" x14ac:dyDescent="0.45">
      <c r="A12" s="1">
        <v>44511</v>
      </c>
      <c r="B12" s="2">
        <v>0</v>
      </c>
      <c r="C12">
        <v>0.3</v>
      </c>
      <c r="D12" s="2">
        <v>619.34</v>
      </c>
      <c r="E12" s="2">
        <v>527.54999999999995</v>
      </c>
      <c r="F12" t="s">
        <v>150</v>
      </c>
      <c r="G12">
        <v>83</v>
      </c>
      <c r="H12">
        <v>9</v>
      </c>
      <c r="I12">
        <v>63</v>
      </c>
      <c r="J12">
        <v>18</v>
      </c>
      <c r="K12" s="2">
        <f>Table25[[#This Row],[net sales]]-Table25[[#This Row],[Cost of Goods Sold]]-Table25[[#This Row],[Total Operating Costs]]-Table25[[#This Row],[Finance Expense ]]</f>
        <v>-155</v>
      </c>
      <c r="L12" t="s">
        <v>156</v>
      </c>
    </row>
    <row r="13" spans="1:12" x14ac:dyDescent="0.45">
      <c r="A13" s="1">
        <v>44512</v>
      </c>
      <c r="B13" s="2">
        <v>0</v>
      </c>
      <c r="C13">
        <v>0.2</v>
      </c>
      <c r="D13" s="2">
        <v>753.53</v>
      </c>
      <c r="E13" s="2">
        <v>643.82000000000005</v>
      </c>
      <c r="F13" t="s">
        <v>151</v>
      </c>
      <c r="G13">
        <v>70</v>
      </c>
      <c r="H13">
        <v>14</v>
      </c>
      <c r="I13">
        <v>57</v>
      </c>
      <c r="J13">
        <v>21</v>
      </c>
      <c r="K13" s="2">
        <f>Table25[[#This Row],[net sales]]-Table25[[#This Row],[Cost of Goods Sold]]-Table25[[#This Row],[Total Operating Costs]]-Table25[[#This Row],[Finance Expense ]]</f>
        <v>-141</v>
      </c>
      <c r="L13" t="s">
        <v>151</v>
      </c>
    </row>
    <row r="14" spans="1:12" x14ac:dyDescent="0.45">
      <c r="A14" s="1">
        <v>44513</v>
      </c>
      <c r="B14" s="2">
        <v>0</v>
      </c>
      <c r="C14">
        <v>0.23</v>
      </c>
      <c r="D14" s="2">
        <v>672.08</v>
      </c>
      <c r="E14" s="2">
        <v>553.53</v>
      </c>
      <c r="F14" t="s">
        <v>151</v>
      </c>
      <c r="G14">
        <v>66</v>
      </c>
      <c r="H14">
        <v>68</v>
      </c>
      <c r="I14">
        <v>69</v>
      </c>
      <c r="J14">
        <v>48</v>
      </c>
      <c r="K14" s="2">
        <f>Table25[[#This Row],[net sales]]-Table25[[#This Row],[Cost of Goods Sold]]-Table25[[#This Row],[Total Operating Costs]]-Table25[[#This Row],[Finance Expense ]]</f>
        <v>-203</v>
      </c>
      <c r="L14" t="s">
        <v>156</v>
      </c>
    </row>
    <row r="15" spans="1:12" x14ac:dyDescent="0.45">
      <c r="A15" s="1">
        <v>44514</v>
      </c>
      <c r="B15" s="2">
        <v>0</v>
      </c>
      <c r="C15">
        <v>0.28000000000000003</v>
      </c>
      <c r="D15" s="2">
        <v>528.17999999999995</v>
      </c>
      <c r="E15" s="2">
        <v>746.08</v>
      </c>
      <c r="F15" t="s">
        <v>150</v>
      </c>
      <c r="G15">
        <v>93</v>
      </c>
      <c r="H15">
        <v>37</v>
      </c>
      <c r="I15">
        <v>64</v>
      </c>
      <c r="J15">
        <v>71</v>
      </c>
      <c r="K15" s="2">
        <f>Table25[[#This Row],[net sales]]-Table25[[#This Row],[Cost of Goods Sold]]-Table25[[#This Row],[Total Operating Costs]]-Table25[[#This Row],[Finance Expense ]]</f>
        <v>-194</v>
      </c>
      <c r="L15" t="s">
        <v>156</v>
      </c>
    </row>
    <row r="16" spans="1:12" x14ac:dyDescent="0.45">
      <c r="A16" s="1">
        <v>44515</v>
      </c>
      <c r="B16" s="2">
        <v>0</v>
      </c>
      <c r="C16">
        <v>0.28000000000000003</v>
      </c>
      <c r="D16" s="2">
        <v>522.23</v>
      </c>
      <c r="E16" s="2">
        <v>519.54</v>
      </c>
      <c r="F16" t="s">
        <v>151</v>
      </c>
      <c r="G16">
        <v>38</v>
      </c>
      <c r="H16">
        <v>1</v>
      </c>
      <c r="I16">
        <v>55</v>
      </c>
      <c r="J16">
        <v>51</v>
      </c>
      <c r="K16" s="2">
        <f>Table25[[#This Row],[net sales]]-Table25[[#This Row],[Cost of Goods Sold]]-Table25[[#This Row],[Total Operating Costs]]-Table25[[#This Row],[Finance Expense ]]</f>
        <v>-94</v>
      </c>
      <c r="L16" t="s">
        <v>151</v>
      </c>
    </row>
    <row r="17" spans="1:12" x14ac:dyDescent="0.45">
      <c r="A17" s="1">
        <v>44516</v>
      </c>
      <c r="B17" s="2">
        <v>0</v>
      </c>
      <c r="C17">
        <v>0.21</v>
      </c>
      <c r="D17" s="2">
        <v>534.09</v>
      </c>
      <c r="E17" s="2">
        <v>748.26</v>
      </c>
      <c r="F17" t="s">
        <v>151</v>
      </c>
      <c r="G17">
        <v>67</v>
      </c>
      <c r="H17">
        <v>11</v>
      </c>
      <c r="I17">
        <v>77</v>
      </c>
      <c r="J17">
        <v>99</v>
      </c>
      <c r="K17" s="2">
        <f>Table25[[#This Row],[net sales]]-Table25[[#This Row],[Cost of Goods Sold]]-Table25[[#This Row],[Total Operating Costs]]-Table25[[#This Row],[Finance Expense ]]</f>
        <v>-155</v>
      </c>
      <c r="L17" t="s">
        <v>156</v>
      </c>
    </row>
    <row r="18" spans="1:12" x14ac:dyDescent="0.45">
      <c r="A18" s="1">
        <v>44517</v>
      </c>
      <c r="B18" s="2">
        <v>0</v>
      </c>
      <c r="C18">
        <v>0.28999999999999998</v>
      </c>
      <c r="D18" s="2">
        <v>568.04999999999995</v>
      </c>
      <c r="E18" s="2">
        <v>795.88</v>
      </c>
      <c r="F18" t="s">
        <v>151</v>
      </c>
      <c r="G18">
        <v>11</v>
      </c>
      <c r="H18">
        <v>75</v>
      </c>
      <c r="I18">
        <v>28</v>
      </c>
      <c r="J18">
        <v>45</v>
      </c>
      <c r="K18" s="2">
        <f>Table25[[#This Row],[net sales]]-Table25[[#This Row],[Cost of Goods Sold]]-Table25[[#This Row],[Total Operating Costs]]-Table25[[#This Row],[Finance Expense ]]</f>
        <v>-114</v>
      </c>
      <c r="L18" t="s">
        <v>151</v>
      </c>
    </row>
    <row r="19" spans="1:12" x14ac:dyDescent="0.45">
      <c r="A19" s="1">
        <v>44518</v>
      </c>
      <c r="B19" s="2">
        <v>0</v>
      </c>
      <c r="C19">
        <v>0.28000000000000003</v>
      </c>
      <c r="D19" s="2">
        <v>698.46</v>
      </c>
      <c r="E19" s="2">
        <v>576.57000000000005</v>
      </c>
      <c r="F19" t="s">
        <v>151</v>
      </c>
      <c r="G19">
        <v>51</v>
      </c>
      <c r="H19">
        <v>48</v>
      </c>
      <c r="I19">
        <v>79</v>
      </c>
      <c r="J19">
        <v>36</v>
      </c>
      <c r="K19" s="2">
        <f>Table25[[#This Row],[net sales]]-Table25[[#This Row],[Cost of Goods Sold]]-Table25[[#This Row],[Total Operating Costs]]-Table25[[#This Row],[Finance Expense ]]</f>
        <v>-178</v>
      </c>
      <c r="L19" t="s">
        <v>151</v>
      </c>
    </row>
    <row r="20" spans="1:12" x14ac:dyDescent="0.45">
      <c r="A20" s="1">
        <v>44519</v>
      </c>
      <c r="B20" s="2">
        <v>0</v>
      </c>
      <c r="C20">
        <v>0.28000000000000003</v>
      </c>
      <c r="D20" s="2">
        <v>781.07</v>
      </c>
      <c r="E20" s="2">
        <v>721.18</v>
      </c>
      <c r="F20" t="s">
        <v>151</v>
      </c>
      <c r="G20">
        <v>34</v>
      </c>
      <c r="H20">
        <v>5</v>
      </c>
      <c r="I20">
        <v>41</v>
      </c>
      <c r="J20">
        <v>47</v>
      </c>
      <c r="K20" s="2">
        <f>Table25[[#This Row],[net sales]]-Table25[[#This Row],[Cost of Goods Sold]]-Table25[[#This Row],[Total Operating Costs]]-Table25[[#This Row],[Finance Expense ]]</f>
        <v>-80</v>
      </c>
      <c r="L20" t="s">
        <v>156</v>
      </c>
    </row>
    <row r="21" spans="1:12" x14ac:dyDescent="0.45">
      <c r="A21" s="1">
        <v>44520</v>
      </c>
      <c r="B21" s="2">
        <v>0</v>
      </c>
      <c r="C21">
        <v>0.33</v>
      </c>
      <c r="D21" s="2">
        <v>645.82000000000005</v>
      </c>
      <c r="E21" s="2">
        <v>544.47</v>
      </c>
      <c r="F21" t="s">
        <v>150</v>
      </c>
      <c r="G21">
        <v>38</v>
      </c>
      <c r="H21">
        <v>43</v>
      </c>
      <c r="I21">
        <v>45</v>
      </c>
      <c r="J21">
        <v>91</v>
      </c>
      <c r="K21" s="2">
        <f>Table25[[#This Row],[net sales]]-Table25[[#This Row],[Cost of Goods Sold]]-Table25[[#This Row],[Total Operating Costs]]-Table25[[#This Row],[Finance Expense ]]</f>
        <v>-126</v>
      </c>
      <c r="L21" t="s">
        <v>150</v>
      </c>
    </row>
    <row r="22" spans="1:12" x14ac:dyDescent="0.45">
      <c r="A22" s="1">
        <v>44521</v>
      </c>
      <c r="B22" s="2">
        <v>0</v>
      </c>
      <c r="C22">
        <v>0.21</v>
      </c>
      <c r="D22" s="2">
        <v>699.52</v>
      </c>
      <c r="E22" s="2">
        <v>507.25</v>
      </c>
      <c r="F22" t="s">
        <v>151</v>
      </c>
      <c r="G22">
        <v>53</v>
      </c>
      <c r="H22">
        <v>95</v>
      </c>
      <c r="I22">
        <v>14</v>
      </c>
      <c r="J22">
        <v>57</v>
      </c>
      <c r="K22" s="2">
        <f>Table25[[#This Row],[net sales]]-Table25[[#This Row],[Cost of Goods Sold]]-Table25[[#This Row],[Total Operating Costs]]-Table25[[#This Row],[Finance Expense ]]</f>
        <v>-162</v>
      </c>
      <c r="L22" t="s">
        <v>156</v>
      </c>
    </row>
    <row r="23" spans="1:12" x14ac:dyDescent="0.45">
      <c r="A23" s="1">
        <v>44522</v>
      </c>
      <c r="B23" s="2">
        <v>0</v>
      </c>
      <c r="C23">
        <v>0.26</v>
      </c>
      <c r="D23" s="2">
        <v>627.75</v>
      </c>
      <c r="E23" s="2">
        <v>674.87</v>
      </c>
      <c r="F23" t="s">
        <v>151</v>
      </c>
      <c r="G23">
        <v>83</v>
      </c>
      <c r="H23">
        <v>48</v>
      </c>
      <c r="I23">
        <v>27</v>
      </c>
      <c r="J23">
        <v>52</v>
      </c>
      <c r="K23" s="2">
        <f>Table25[[#This Row],[net sales]]-Table25[[#This Row],[Cost of Goods Sold]]-Table25[[#This Row],[Total Operating Costs]]-Table25[[#This Row],[Finance Expense ]]</f>
        <v>-158</v>
      </c>
      <c r="L23" t="s">
        <v>156</v>
      </c>
    </row>
    <row r="24" spans="1:12" x14ac:dyDescent="0.45">
      <c r="A24" s="1">
        <v>44523</v>
      </c>
      <c r="B24" s="2">
        <v>0</v>
      </c>
      <c r="C24">
        <v>0.3</v>
      </c>
      <c r="D24" s="2">
        <v>547.88</v>
      </c>
      <c r="E24" s="2">
        <v>621.20000000000005</v>
      </c>
      <c r="F24" t="s">
        <v>151</v>
      </c>
      <c r="G24">
        <v>68</v>
      </c>
      <c r="H24">
        <v>32</v>
      </c>
      <c r="I24">
        <v>39</v>
      </c>
      <c r="J24">
        <v>39</v>
      </c>
      <c r="K24" s="2">
        <f>Table25[[#This Row],[net sales]]-Table25[[#This Row],[Cost of Goods Sold]]-Table25[[#This Row],[Total Operating Costs]]-Table25[[#This Row],[Finance Expense ]]</f>
        <v>-139</v>
      </c>
      <c r="L24" t="s">
        <v>156</v>
      </c>
    </row>
    <row r="25" spans="1:12" x14ac:dyDescent="0.45">
      <c r="A25" s="1">
        <v>44524</v>
      </c>
      <c r="B25" s="2">
        <v>0</v>
      </c>
      <c r="C25">
        <v>0.27</v>
      </c>
      <c r="D25" s="2">
        <v>740</v>
      </c>
      <c r="E25" s="2">
        <v>617.32000000000005</v>
      </c>
      <c r="F25" t="s">
        <v>151</v>
      </c>
      <c r="G25">
        <v>91</v>
      </c>
      <c r="H25">
        <v>37</v>
      </c>
      <c r="I25">
        <v>17</v>
      </c>
      <c r="J25">
        <v>29</v>
      </c>
      <c r="K25" s="2">
        <f>Table25[[#This Row],[net sales]]-Table25[[#This Row],[Cost of Goods Sold]]-Table25[[#This Row],[Total Operating Costs]]-Table25[[#This Row],[Finance Expense ]]</f>
        <v>-145</v>
      </c>
      <c r="L25" t="s">
        <v>156</v>
      </c>
    </row>
    <row r="26" spans="1:12" x14ac:dyDescent="0.45">
      <c r="A26" s="1">
        <v>44525</v>
      </c>
      <c r="B26" s="2">
        <v>0</v>
      </c>
      <c r="C26">
        <v>0.22</v>
      </c>
      <c r="D26" s="2">
        <v>790.05</v>
      </c>
      <c r="E26" s="2">
        <v>606.28</v>
      </c>
      <c r="F26" t="s">
        <v>151</v>
      </c>
      <c r="G26">
        <v>52</v>
      </c>
      <c r="H26">
        <v>3</v>
      </c>
      <c r="I26">
        <v>1</v>
      </c>
      <c r="J26">
        <v>55</v>
      </c>
      <c r="K26" s="2">
        <f>Table25[[#This Row],[net sales]]-Table25[[#This Row],[Cost of Goods Sold]]-Table25[[#This Row],[Total Operating Costs]]-Table25[[#This Row],[Finance Expense ]]</f>
        <v>-56</v>
      </c>
      <c r="L26" t="s">
        <v>156</v>
      </c>
    </row>
    <row r="27" spans="1:12" x14ac:dyDescent="0.45">
      <c r="A27" s="1">
        <v>44526</v>
      </c>
      <c r="B27" s="2">
        <v>0</v>
      </c>
      <c r="C27">
        <v>0.3</v>
      </c>
      <c r="D27" s="2">
        <v>552.73</v>
      </c>
      <c r="E27" s="2">
        <v>694.66</v>
      </c>
      <c r="F27" t="s">
        <v>150</v>
      </c>
      <c r="G27">
        <v>9</v>
      </c>
      <c r="H27">
        <v>80</v>
      </c>
      <c r="I27">
        <v>83</v>
      </c>
      <c r="J27">
        <v>14</v>
      </c>
      <c r="K27" s="2">
        <f>Table25[[#This Row],[net sales]]-Table25[[#This Row],[Cost of Goods Sold]]-Table25[[#This Row],[Total Operating Costs]]-Table25[[#This Row],[Finance Expense ]]</f>
        <v>-172</v>
      </c>
      <c r="L27" t="s">
        <v>156</v>
      </c>
    </row>
    <row r="28" spans="1:12" x14ac:dyDescent="0.45">
      <c r="A28" s="1">
        <v>44527</v>
      </c>
      <c r="B28" s="2">
        <v>0</v>
      </c>
      <c r="C28">
        <v>0.21</v>
      </c>
      <c r="D28" s="2">
        <v>538.91</v>
      </c>
      <c r="E28" s="2">
        <v>604.24</v>
      </c>
      <c r="F28" t="s">
        <v>150</v>
      </c>
      <c r="G28">
        <v>74</v>
      </c>
      <c r="H28">
        <v>8</v>
      </c>
      <c r="I28">
        <v>94</v>
      </c>
      <c r="J28">
        <v>91</v>
      </c>
      <c r="K28" s="2">
        <f>Table25[[#This Row],[net sales]]-Table25[[#This Row],[Cost of Goods Sold]]-Table25[[#This Row],[Total Operating Costs]]-Table25[[#This Row],[Finance Expense ]]</f>
        <v>-176</v>
      </c>
      <c r="L28" t="s">
        <v>156</v>
      </c>
    </row>
    <row r="29" spans="1:12" x14ac:dyDescent="0.45">
      <c r="A29" s="1">
        <v>44528</v>
      </c>
      <c r="B29" s="2">
        <v>0</v>
      </c>
      <c r="C29">
        <v>0.28999999999999998</v>
      </c>
      <c r="D29" s="2">
        <v>646</v>
      </c>
      <c r="E29" s="2">
        <v>710.48</v>
      </c>
      <c r="F29" t="s">
        <v>150</v>
      </c>
      <c r="G29">
        <v>96</v>
      </c>
      <c r="H29">
        <v>56</v>
      </c>
      <c r="I29">
        <v>80</v>
      </c>
      <c r="J29">
        <v>71</v>
      </c>
      <c r="K29" s="2">
        <f>Table25[[#This Row],[net sales]]-Table25[[#This Row],[Cost of Goods Sold]]-Table25[[#This Row],[Total Operating Costs]]-Table25[[#This Row],[Finance Expense ]]</f>
        <v>-232</v>
      </c>
      <c r="L29" t="s">
        <v>156</v>
      </c>
    </row>
    <row r="30" spans="1:12" x14ac:dyDescent="0.45">
      <c r="A30" s="1">
        <v>44529</v>
      </c>
      <c r="B30" s="2">
        <v>0</v>
      </c>
      <c r="C30">
        <v>0.31</v>
      </c>
      <c r="D30" s="2">
        <v>636.1</v>
      </c>
      <c r="E30" s="2">
        <v>759.94</v>
      </c>
      <c r="F30" t="s">
        <v>151</v>
      </c>
      <c r="G30">
        <v>60</v>
      </c>
      <c r="H30">
        <v>52</v>
      </c>
      <c r="I30">
        <v>72</v>
      </c>
      <c r="J30">
        <v>98</v>
      </c>
      <c r="K30" s="2">
        <f>Table25[[#This Row],[net sales]]-Table25[[#This Row],[Cost of Goods Sold]]-Table25[[#This Row],[Total Operating Costs]]-Table25[[#This Row],[Finance Expense ]]</f>
        <v>-184</v>
      </c>
      <c r="L30" t="s">
        <v>151</v>
      </c>
    </row>
    <row r="31" spans="1:12" x14ac:dyDescent="0.45">
      <c r="A31" s="1">
        <v>44530</v>
      </c>
      <c r="B31" s="2">
        <v>0</v>
      </c>
      <c r="C31">
        <v>0.28000000000000003</v>
      </c>
      <c r="D31" s="2">
        <v>613.65</v>
      </c>
      <c r="E31" s="2">
        <v>563.26</v>
      </c>
      <c r="F31" t="s">
        <v>151</v>
      </c>
      <c r="G31">
        <v>5</v>
      </c>
      <c r="H31">
        <v>61</v>
      </c>
      <c r="I31">
        <v>30</v>
      </c>
      <c r="J31">
        <v>26</v>
      </c>
      <c r="K31" s="2">
        <f>Table25[[#This Row],[net sales]]-Table25[[#This Row],[Cost of Goods Sold]]-Table25[[#This Row],[Total Operating Costs]]-Table25[[#This Row],[Finance Expense ]]</f>
        <v>-96</v>
      </c>
      <c r="L31" t="s">
        <v>151</v>
      </c>
    </row>
    <row r="32" spans="1:12" x14ac:dyDescent="0.45">
      <c r="A32" s="1">
        <v>44531</v>
      </c>
      <c r="B32" s="2">
        <v>473.19</v>
      </c>
      <c r="C32">
        <v>0.19</v>
      </c>
      <c r="D32" s="2">
        <v>622.58000000000004</v>
      </c>
      <c r="E32" s="2">
        <v>745.09</v>
      </c>
      <c r="F32" t="s">
        <v>151</v>
      </c>
      <c r="G32">
        <v>68</v>
      </c>
      <c r="H32">
        <v>92</v>
      </c>
      <c r="I32">
        <v>25</v>
      </c>
      <c r="J32">
        <v>80</v>
      </c>
      <c r="K32" s="2">
        <f>Table25[[#This Row],[net sales]]-Table25[[#This Row],[Cost of Goods Sold]]-Table25[[#This Row],[Total Operating Costs]]-Table25[[#This Row],[Finance Expense ]]</f>
        <v>288.19</v>
      </c>
      <c r="L32" t="s">
        <v>156</v>
      </c>
    </row>
    <row r="33" spans="1:12" x14ac:dyDescent="0.45">
      <c r="A33" s="1">
        <v>44532</v>
      </c>
      <c r="B33" s="2">
        <v>435.33</v>
      </c>
      <c r="C33">
        <v>0.26</v>
      </c>
      <c r="D33" s="2">
        <v>706.68</v>
      </c>
      <c r="E33" s="2">
        <v>590.96</v>
      </c>
      <c r="F33" t="s">
        <v>152</v>
      </c>
      <c r="G33">
        <v>59</v>
      </c>
      <c r="H33">
        <v>75</v>
      </c>
      <c r="I33">
        <v>91</v>
      </c>
      <c r="J33">
        <v>78</v>
      </c>
      <c r="K33" s="2">
        <f>Table25[[#This Row],[net sales]]-Table25[[#This Row],[Cost of Goods Sold]]-Table25[[#This Row],[Total Operating Costs]]-Table25[[#This Row],[Finance Expense ]]</f>
        <v>210.32999999999998</v>
      </c>
      <c r="L33" t="s">
        <v>156</v>
      </c>
    </row>
    <row r="34" spans="1:12" x14ac:dyDescent="0.45">
      <c r="A34" s="1">
        <v>44533</v>
      </c>
      <c r="B34" s="2">
        <v>486.69</v>
      </c>
      <c r="C34">
        <v>0.31</v>
      </c>
      <c r="D34" s="2">
        <v>663.34</v>
      </c>
      <c r="E34" s="2">
        <v>721.2</v>
      </c>
      <c r="F34" t="s">
        <v>150</v>
      </c>
      <c r="G34">
        <v>19</v>
      </c>
      <c r="H34">
        <v>2</v>
      </c>
      <c r="I34">
        <v>99</v>
      </c>
      <c r="J34">
        <v>41</v>
      </c>
      <c r="K34" s="2">
        <f>Table25[[#This Row],[net sales]]-Table25[[#This Row],[Cost of Goods Sold]]-Table25[[#This Row],[Total Operating Costs]]-Table25[[#This Row],[Finance Expense ]]</f>
        <v>366.69</v>
      </c>
      <c r="L34" t="s">
        <v>156</v>
      </c>
    </row>
    <row r="35" spans="1:12" x14ac:dyDescent="0.45">
      <c r="A35" s="1">
        <v>44534</v>
      </c>
      <c r="B35" s="2">
        <v>293.63</v>
      </c>
      <c r="C35">
        <v>0.33</v>
      </c>
      <c r="D35" s="2">
        <v>706.69</v>
      </c>
      <c r="E35" s="2">
        <v>601.27</v>
      </c>
      <c r="F35" t="s">
        <v>151</v>
      </c>
      <c r="G35">
        <v>37</v>
      </c>
      <c r="H35">
        <v>38</v>
      </c>
      <c r="I35">
        <v>29</v>
      </c>
      <c r="J35">
        <v>10</v>
      </c>
      <c r="K35" s="2">
        <f>Table25[[#This Row],[net sales]]-Table25[[#This Row],[Cost of Goods Sold]]-Table25[[#This Row],[Total Operating Costs]]-Table25[[#This Row],[Finance Expense ]]</f>
        <v>189.63</v>
      </c>
      <c r="L35" t="s">
        <v>156</v>
      </c>
    </row>
    <row r="36" spans="1:12" x14ac:dyDescent="0.45">
      <c r="A36" s="1">
        <v>44535</v>
      </c>
      <c r="B36" s="2">
        <v>412.93</v>
      </c>
      <c r="C36">
        <v>0.25</v>
      </c>
      <c r="D36" s="2">
        <v>553.25</v>
      </c>
      <c r="E36" s="2">
        <v>629.54999999999995</v>
      </c>
      <c r="F36" t="s">
        <v>151</v>
      </c>
      <c r="G36">
        <v>64</v>
      </c>
      <c r="H36">
        <v>80</v>
      </c>
      <c r="I36">
        <v>41</v>
      </c>
      <c r="J36">
        <v>89</v>
      </c>
      <c r="K36" s="2">
        <f>Table25[[#This Row],[net sales]]-Table25[[#This Row],[Cost of Goods Sold]]-Table25[[#This Row],[Total Operating Costs]]-Table25[[#This Row],[Finance Expense ]]</f>
        <v>227.93</v>
      </c>
      <c r="L36" t="s">
        <v>156</v>
      </c>
    </row>
    <row r="37" spans="1:12" x14ac:dyDescent="0.45">
      <c r="A37" s="1">
        <v>44536</v>
      </c>
      <c r="B37" s="2">
        <v>196.57</v>
      </c>
      <c r="C37">
        <v>0.3</v>
      </c>
      <c r="D37" s="2">
        <v>510.56</v>
      </c>
      <c r="E37" s="2">
        <v>723.98</v>
      </c>
      <c r="F37" t="s">
        <v>150</v>
      </c>
      <c r="G37">
        <v>67</v>
      </c>
      <c r="H37">
        <v>46</v>
      </c>
      <c r="I37">
        <v>85</v>
      </c>
      <c r="J37">
        <v>53</v>
      </c>
      <c r="K37" s="2">
        <f>Table25[[#This Row],[net sales]]-Table25[[#This Row],[Cost of Goods Sold]]-Table25[[#This Row],[Total Operating Costs]]-Table25[[#This Row],[Finance Expense ]]</f>
        <v>-1.4300000000000068</v>
      </c>
      <c r="L37" t="s">
        <v>150</v>
      </c>
    </row>
    <row r="38" spans="1:12" x14ac:dyDescent="0.45">
      <c r="A38" s="1">
        <v>44537</v>
      </c>
      <c r="B38" s="2">
        <v>265.89</v>
      </c>
      <c r="C38">
        <v>0.27</v>
      </c>
      <c r="D38" s="2">
        <v>692.57</v>
      </c>
      <c r="E38" s="2">
        <v>520.42999999999995</v>
      </c>
      <c r="F38" t="s">
        <v>152</v>
      </c>
      <c r="G38">
        <v>23</v>
      </c>
      <c r="H38">
        <v>89</v>
      </c>
      <c r="I38">
        <v>48</v>
      </c>
      <c r="J38">
        <v>32</v>
      </c>
      <c r="K38" s="2">
        <f>Table25[[#This Row],[net sales]]-Table25[[#This Row],[Cost of Goods Sold]]-Table25[[#This Row],[Total Operating Costs]]-Table25[[#This Row],[Finance Expense ]]</f>
        <v>105.88999999999999</v>
      </c>
      <c r="L38" t="s">
        <v>156</v>
      </c>
    </row>
    <row r="39" spans="1:12" x14ac:dyDescent="0.45">
      <c r="A39" s="1">
        <v>44538</v>
      </c>
      <c r="B39" s="2">
        <v>227.3</v>
      </c>
      <c r="C39">
        <v>0.25</v>
      </c>
      <c r="D39" s="2">
        <v>751.78</v>
      </c>
      <c r="E39" s="2">
        <v>623.05999999999995</v>
      </c>
      <c r="F39" t="s">
        <v>151</v>
      </c>
      <c r="G39">
        <v>44</v>
      </c>
      <c r="H39">
        <v>93</v>
      </c>
      <c r="I39">
        <v>92</v>
      </c>
      <c r="J39">
        <v>31</v>
      </c>
      <c r="K39" s="2">
        <f>Table25[[#This Row],[net sales]]-Table25[[#This Row],[Cost of Goods Sold]]-Table25[[#This Row],[Total Operating Costs]]-Table25[[#This Row],[Finance Expense ]]</f>
        <v>-1.6999999999999886</v>
      </c>
      <c r="L39" t="s">
        <v>151</v>
      </c>
    </row>
    <row r="40" spans="1:12" x14ac:dyDescent="0.45">
      <c r="A40" s="1">
        <v>44539</v>
      </c>
      <c r="B40" s="2">
        <v>188.52</v>
      </c>
      <c r="C40">
        <v>0.28000000000000003</v>
      </c>
      <c r="D40" s="2">
        <v>795.26</v>
      </c>
      <c r="E40" s="2">
        <v>672.77</v>
      </c>
      <c r="F40" t="s">
        <v>151</v>
      </c>
      <c r="G40">
        <v>83</v>
      </c>
      <c r="H40">
        <v>81</v>
      </c>
      <c r="I40">
        <v>53</v>
      </c>
      <c r="J40">
        <v>65</v>
      </c>
      <c r="K40" s="2">
        <f>Table25[[#This Row],[net sales]]-Table25[[#This Row],[Cost of Goods Sold]]-Table25[[#This Row],[Total Operating Costs]]-Table25[[#This Row],[Finance Expense ]]</f>
        <v>-28.47999999999999</v>
      </c>
      <c r="L40" t="s">
        <v>151</v>
      </c>
    </row>
    <row r="41" spans="1:12" x14ac:dyDescent="0.45">
      <c r="A41" s="1">
        <v>44540</v>
      </c>
      <c r="B41" s="2">
        <v>135.72</v>
      </c>
      <c r="C41">
        <v>0.34</v>
      </c>
      <c r="D41" s="2">
        <v>696.99</v>
      </c>
      <c r="E41" s="2">
        <v>509.46</v>
      </c>
      <c r="F41" t="s">
        <v>150</v>
      </c>
      <c r="G41">
        <v>71</v>
      </c>
      <c r="H41">
        <v>50</v>
      </c>
      <c r="I41">
        <v>93</v>
      </c>
      <c r="J41">
        <v>96</v>
      </c>
      <c r="K41" s="2">
        <f>Table25[[#This Row],[net sales]]-Table25[[#This Row],[Cost of Goods Sold]]-Table25[[#This Row],[Total Operating Costs]]-Table25[[#This Row],[Finance Expense ]]</f>
        <v>-78.28</v>
      </c>
      <c r="L41" t="s">
        <v>156</v>
      </c>
    </row>
    <row r="42" spans="1:12" x14ac:dyDescent="0.45">
      <c r="A42" s="1">
        <v>44541</v>
      </c>
      <c r="B42" s="2">
        <v>499.01</v>
      </c>
      <c r="C42">
        <v>0.34</v>
      </c>
      <c r="D42" s="2">
        <v>673.48</v>
      </c>
      <c r="E42" s="2">
        <v>540.30999999999995</v>
      </c>
      <c r="F42" t="s">
        <v>151</v>
      </c>
      <c r="G42">
        <v>71</v>
      </c>
      <c r="H42">
        <v>85</v>
      </c>
      <c r="I42">
        <v>58</v>
      </c>
      <c r="J42">
        <v>45</v>
      </c>
      <c r="K42" s="2">
        <f>Table25[[#This Row],[net sales]]-Table25[[#This Row],[Cost of Goods Sold]]-Table25[[#This Row],[Total Operating Costs]]-Table25[[#This Row],[Finance Expense ]]</f>
        <v>285.01</v>
      </c>
      <c r="L42" t="s">
        <v>156</v>
      </c>
    </row>
    <row r="43" spans="1:12" x14ac:dyDescent="0.45">
      <c r="A43" s="1">
        <v>44542</v>
      </c>
      <c r="B43" s="2">
        <v>181.55</v>
      </c>
      <c r="C43">
        <v>0.28999999999999998</v>
      </c>
      <c r="D43" s="2">
        <v>727.14</v>
      </c>
      <c r="E43" s="2">
        <v>693.69</v>
      </c>
      <c r="F43" t="s">
        <v>151</v>
      </c>
      <c r="G43">
        <v>47</v>
      </c>
      <c r="H43">
        <v>63</v>
      </c>
      <c r="I43">
        <v>40</v>
      </c>
      <c r="J43">
        <v>58</v>
      </c>
      <c r="K43" s="2">
        <f>Table25[[#This Row],[net sales]]-Table25[[#This Row],[Cost of Goods Sold]]-Table25[[#This Row],[Total Operating Costs]]-Table25[[#This Row],[Finance Expense ]]</f>
        <v>31.550000000000011</v>
      </c>
      <c r="L43" t="s">
        <v>151</v>
      </c>
    </row>
    <row r="44" spans="1:12" x14ac:dyDescent="0.45">
      <c r="A44" s="1">
        <v>44543</v>
      </c>
      <c r="B44" s="2">
        <v>394.52</v>
      </c>
      <c r="C44">
        <v>0.31</v>
      </c>
      <c r="D44" s="2">
        <v>706.37</v>
      </c>
      <c r="E44" s="2">
        <v>570.52</v>
      </c>
      <c r="F44" t="s">
        <v>152</v>
      </c>
      <c r="G44">
        <v>55</v>
      </c>
      <c r="H44">
        <v>2</v>
      </c>
      <c r="I44">
        <v>45</v>
      </c>
      <c r="J44">
        <v>71</v>
      </c>
      <c r="K44" s="2">
        <f>Table25[[#This Row],[net sales]]-Table25[[#This Row],[Cost of Goods Sold]]-Table25[[#This Row],[Total Operating Costs]]-Table25[[#This Row],[Finance Expense ]]</f>
        <v>292.52</v>
      </c>
      <c r="L44" t="s">
        <v>152</v>
      </c>
    </row>
    <row r="45" spans="1:12" x14ac:dyDescent="0.45">
      <c r="A45" s="1">
        <v>44544</v>
      </c>
      <c r="B45" s="2">
        <v>417.69</v>
      </c>
      <c r="C45">
        <v>0.21</v>
      </c>
      <c r="D45" s="2">
        <v>545.14</v>
      </c>
      <c r="E45" s="2">
        <v>526.58000000000004</v>
      </c>
      <c r="F45" t="s">
        <v>150</v>
      </c>
      <c r="G45">
        <v>48</v>
      </c>
      <c r="H45">
        <v>22</v>
      </c>
      <c r="I45">
        <v>12</v>
      </c>
      <c r="J45">
        <v>7</v>
      </c>
      <c r="K45" s="2">
        <f>Table25[[#This Row],[net sales]]-Table25[[#This Row],[Cost of Goods Sold]]-Table25[[#This Row],[Total Operating Costs]]-Table25[[#This Row],[Finance Expense ]]</f>
        <v>335.69</v>
      </c>
      <c r="L45" t="s">
        <v>156</v>
      </c>
    </row>
    <row r="46" spans="1:12" hidden="1" x14ac:dyDescent="0.45">
      <c r="A46" s="1">
        <v>44545</v>
      </c>
      <c r="B46" s="2">
        <v>275.64999999999998</v>
      </c>
      <c r="C46">
        <v>0.27</v>
      </c>
      <c r="D46" s="2">
        <v>500.97</v>
      </c>
      <c r="E46" s="2">
        <v>680.91</v>
      </c>
      <c r="F46" t="s">
        <v>151</v>
      </c>
      <c r="G46">
        <v>51</v>
      </c>
      <c r="H46">
        <v>32</v>
      </c>
      <c r="I46">
        <v>60</v>
      </c>
      <c r="J46">
        <v>2</v>
      </c>
      <c r="K46" s="2">
        <f>Table25[[#This Row],[net sales]]-Table25[[#This Row],[Cost of Goods Sold]]-Table25[[#This Row],[Total Operating Costs]]-Table25[[#This Row],[Finance Expense ]]</f>
        <v>132.64999999999998</v>
      </c>
      <c r="L46" t="s">
        <v>156</v>
      </c>
    </row>
    <row r="47" spans="1:12" x14ac:dyDescent="0.45">
      <c r="A47" s="1">
        <v>44546</v>
      </c>
      <c r="B47" s="2">
        <v>285.2</v>
      </c>
      <c r="C47">
        <v>0.28000000000000003</v>
      </c>
      <c r="D47" s="2">
        <v>660.85</v>
      </c>
      <c r="E47" s="2">
        <v>781.42</v>
      </c>
      <c r="F47" t="s">
        <v>151</v>
      </c>
      <c r="G47">
        <v>93</v>
      </c>
      <c r="H47">
        <v>89</v>
      </c>
      <c r="I47">
        <v>42</v>
      </c>
      <c r="J47">
        <v>39</v>
      </c>
      <c r="K47" s="2">
        <f>Table25[[#This Row],[net sales]]-Table25[[#This Row],[Cost of Goods Sold]]-Table25[[#This Row],[Total Operating Costs]]-Table25[[#This Row],[Finance Expense ]]</f>
        <v>61.199999999999989</v>
      </c>
      <c r="L47" t="s">
        <v>156</v>
      </c>
    </row>
    <row r="48" spans="1:12" x14ac:dyDescent="0.45">
      <c r="A48" s="1">
        <v>44547</v>
      </c>
      <c r="B48" s="2">
        <v>148.78</v>
      </c>
      <c r="C48">
        <v>0.2</v>
      </c>
      <c r="D48" s="2">
        <v>546.82000000000005</v>
      </c>
      <c r="E48" s="2">
        <v>564.46</v>
      </c>
      <c r="F48" t="s">
        <v>150</v>
      </c>
      <c r="G48">
        <v>4</v>
      </c>
      <c r="H48">
        <v>35</v>
      </c>
      <c r="I48">
        <v>92</v>
      </c>
      <c r="J48">
        <v>65</v>
      </c>
      <c r="K48" s="2">
        <f>Table25[[#This Row],[net sales]]-Table25[[#This Row],[Cost of Goods Sold]]-Table25[[#This Row],[Total Operating Costs]]-Table25[[#This Row],[Finance Expense ]]</f>
        <v>17.78</v>
      </c>
      <c r="L48" t="s">
        <v>150</v>
      </c>
    </row>
    <row r="49" spans="1:12" x14ac:dyDescent="0.45">
      <c r="A49" s="1">
        <v>44548</v>
      </c>
      <c r="B49" s="2">
        <v>414.37</v>
      </c>
      <c r="C49">
        <v>0.24</v>
      </c>
      <c r="D49" s="2">
        <v>667.22</v>
      </c>
      <c r="E49" s="2">
        <v>604.82000000000005</v>
      </c>
      <c r="F49" t="s">
        <v>150</v>
      </c>
      <c r="G49">
        <v>72</v>
      </c>
      <c r="H49">
        <v>51</v>
      </c>
      <c r="I49">
        <v>71</v>
      </c>
      <c r="J49">
        <v>30</v>
      </c>
      <c r="K49" s="2">
        <f>Table25[[#This Row],[net sales]]-Table25[[#This Row],[Cost of Goods Sold]]-Table25[[#This Row],[Total Operating Costs]]-Table25[[#This Row],[Finance Expense ]]</f>
        <v>220.37</v>
      </c>
      <c r="L49" t="s">
        <v>156</v>
      </c>
    </row>
    <row r="50" spans="1:12" x14ac:dyDescent="0.45">
      <c r="A50" s="1">
        <v>44549</v>
      </c>
      <c r="B50" s="2">
        <v>458</v>
      </c>
      <c r="C50">
        <v>0.22</v>
      </c>
      <c r="D50" s="2">
        <v>591.16</v>
      </c>
      <c r="E50" s="2">
        <v>669.88</v>
      </c>
      <c r="F50" t="s">
        <v>151</v>
      </c>
      <c r="G50">
        <v>99</v>
      </c>
      <c r="H50">
        <v>75</v>
      </c>
      <c r="I50">
        <v>61</v>
      </c>
      <c r="J50">
        <v>29</v>
      </c>
      <c r="K50" s="2">
        <f>Table25[[#This Row],[net sales]]-Table25[[#This Row],[Cost of Goods Sold]]-Table25[[#This Row],[Total Operating Costs]]-Table25[[#This Row],[Finance Expense ]]</f>
        <v>223</v>
      </c>
      <c r="L50" t="s">
        <v>151</v>
      </c>
    </row>
    <row r="51" spans="1:12" x14ac:dyDescent="0.45">
      <c r="A51" s="1">
        <v>44550</v>
      </c>
      <c r="B51" s="2">
        <v>182.8</v>
      </c>
      <c r="C51">
        <v>0.24</v>
      </c>
      <c r="D51" s="2">
        <v>788.16</v>
      </c>
      <c r="E51" s="2">
        <v>537.02</v>
      </c>
      <c r="F51" t="s">
        <v>151</v>
      </c>
      <c r="G51">
        <v>18</v>
      </c>
      <c r="H51">
        <v>35</v>
      </c>
      <c r="I51">
        <v>68</v>
      </c>
      <c r="J51">
        <v>61</v>
      </c>
      <c r="K51" s="2">
        <f>Table25[[#This Row],[net sales]]-Table25[[#This Row],[Cost of Goods Sold]]-Table25[[#This Row],[Total Operating Costs]]-Table25[[#This Row],[Finance Expense ]]</f>
        <v>61.800000000000011</v>
      </c>
      <c r="L51" t="s">
        <v>151</v>
      </c>
    </row>
    <row r="52" spans="1:12" x14ac:dyDescent="0.45">
      <c r="A52" s="1">
        <v>44551</v>
      </c>
      <c r="B52" s="2">
        <v>472.32</v>
      </c>
      <c r="C52">
        <v>0.26</v>
      </c>
      <c r="D52" s="2">
        <v>532.25</v>
      </c>
      <c r="E52" s="2">
        <v>506.89</v>
      </c>
      <c r="F52" t="s">
        <v>152</v>
      </c>
      <c r="G52">
        <v>12</v>
      </c>
      <c r="H52">
        <v>21</v>
      </c>
      <c r="I52">
        <v>76</v>
      </c>
      <c r="J52">
        <v>69</v>
      </c>
      <c r="K52" s="2">
        <f>Table25[[#This Row],[net sales]]-Table25[[#This Row],[Cost of Goods Sold]]-Table25[[#This Row],[Total Operating Costs]]-Table25[[#This Row],[Finance Expense ]]</f>
        <v>363.32</v>
      </c>
      <c r="L52" t="s">
        <v>152</v>
      </c>
    </row>
    <row r="53" spans="1:12" x14ac:dyDescent="0.45">
      <c r="A53" s="1">
        <v>44552</v>
      </c>
      <c r="B53" s="2">
        <v>285.77999999999997</v>
      </c>
      <c r="C53">
        <v>0.35</v>
      </c>
      <c r="D53" s="2">
        <v>562.30999999999995</v>
      </c>
      <c r="E53" s="2">
        <v>686.93</v>
      </c>
      <c r="F53" t="s">
        <v>151</v>
      </c>
      <c r="G53">
        <v>45</v>
      </c>
      <c r="H53">
        <v>67</v>
      </c>
      <c r="I53">
        <v>63</v>
      </c>
      <c r="J53">
        <v>93</v>
      </c>
      <c r="K53" s="2">
        <f>Table25[[#This Row],[net sales]]-Table25[[#This Row],[Cost of Goods Sold]]-Table25[[#This Row],[Total Operating Costs]]-Table25[[#This Row],[Finance Expense ]]</f>
        <v>110.77999999999997</v>
      </c>
      <c r="L53" t="s">
        <v>151</v>
      </c>
    </row>
    <row r="54" spans="1:12" x14ac:dyDescent="0.45">
      <c r="A54" s="1">
        <v>44553</v>
      </c>
      <c r="B54" s="2">
        <v>329.75</v>
      </c>
      <c r="C54">
        <v>0.3</v>
      </c>
      <c r="D54" s="2">
        <v>735.97</v>
      </c>
      <c r="E54" s="2">
        <v>555.91</v>
      </c>
      <c r="F54" t="s">
        <v>150</v>
      </c>
      <c r="G54">
        <v>91</v>
      </c>
      <c r="H54">
        <v>89</v>
      </c>
      <c r="I54">
        <v>84</v>
      </c>
      <c r="J54">
        <v>50</v>
      </c>
      <c r="K54" s="2">
        <f>Table25[[#This Row],[net sales]]-Table25[[#This Row],[Cost of Goods Sold]]-Table25[[#This Row],[Total Operating Costs]]-Table25[[#This Row],[Finance Expense ]]</f>
        <v>65.75</v>
      </c>
      <c r="L54" t="s">
        <v>156</v>
      </c>
    </row>
    <row r="55" spans="1:12" x14ac:dyDescent="0.45">
      <c r="A55" s="1">
        <v>44554</v>
      </c>
      <c r="B55" s="2">
        <v>341.12</v>
      </c>
      <c r="C55">
        <v>0.27</v>
      </c>
      <c r="D55" s="2">
        <v>587.14</v>
      </c>
      <c r="E55" s="2">
        <v>565.82000000000005</v>
      </c>
      <c r="F55" t="s">
        <v>150</v>
      </c>
      <c r="G55">
        <v>50</v>
      </c>
      <c r="H55">
        <v>87</v>
      </c>
      <c r="I55">
        <v>44</v>
      </c>
      <c r="J55">
        <v>10</v>
      </c>
      <c r="K55" s="2">
        <f>Table25[[#This Row],[net sales]]-Table25[[#This Row],[Cost of Goods Sold]]-Table25[[#This Row],[Total Operating Costs]]-Table25[[#This Row],[Finance Expense ]]</f>
        <v>160.12</v>
      </c>
      <c r="L55" t="s">
        <v>156</v>
      </c>
    </row>
    <row r="56" spans="1:12" x14ac:dyDescent="0.45">
      <c r="A56" s="1">
        <v>44555</v>
      </c>
      <c r="B56" s="2">
        <v>488.6</v>
      </c>
      <c r="C56">
        <v>0.34</v>
      </c>
      <c r="D56" s="2">
        <v>749.69</v>
      </c>
      <c r="E56" s="2">
        <v>535.13</v>
      </c>
      <c r="F56" t="s">
        <v>151</v>
      </c>
      <c r="G56">
        <v>11</v>
      </c>
      <c r="H56">
        <v>31</v>
      </c>
      <c r="I56">
        <v>76</v>
      </c>
      <c r="J56">
        <v>73</v>
      </c>
      <c r="K56" s="2">
        <f>Table25[[#This Row],[net sales]]-Table25[[#This Row],[Cost of Goods Sold]]-Table25[[#This Row],[Total Operating Costs]]-Table25[[#This Row],[Finance Expense ]]</f>
        <v>370.6</v>
      </c>
      <c r="L56" t="s">
        <v>151</v>
      </c>
    </row>
    <row r="57" spans="1:12" x14ac:dyDescent="0.45">
      <c r="A57" s="1">
        <v>44556</v>
      </c>
      <c r="B57" s="2">
        <v>250.03</v>
      </c>
      <c r="C57">
        <v>0.28999999999999998</v>
      </c>
      <c r="D57" s="2">
        <v>650.53</v>
      </c>
      <c r="E57" s="2">
        <v>612.47</v>
      </c>
      <c r="F57" t="s">
        <v>150</v>
      </c>
      <c r="G57">
        <v>29</v>
      </c>
      <c r="H57">
        <v>20</v>
      </c>
      <c r="I57">
        <v>65</v>
      </c>
      <c r="J57">
        <v>53</v>
      </c>
      <c r="K57" s="2">
        <f>Table25[[#This Row],[net sales]]-Table25[[#This Row],[Cost of Goods Sold]]-Table25[[#This Row],[Total Operating Costs]]-Table25[[#This Row],[Finance Expense ]]</f>
        <v>136.03</v>
      </c>
      <c r="L57" t="s">
        <v>156</v>
      </c>
    </row>
    <row r="58" spans="1:12" x14ac:dyDescent="0.45">
      <c r="A58" s="1">
        <v>44557</v>
      </c>
      <c r="B58" s="2">
        <v>368.02</v>
      </c>
      <c r="C58">
        <v>0.31</v>
      </c>
      <c r="D58" s="2">
        <v>626.04999999999995</v>
      </c>
      <c r="E58" s="2">
        <v>507.75</v>
      </c>
      <c r="F58" t="s">
        <v>151</v>
      </c>
      <c r="G58">
        <v>45</v>
      </c>
      <c r="H58">
        <v>76</v>
      </c>
      <c r="I58">
        <v>99</v>
      </c>
      <c r="J58">
        <v>73</v>
      </c>
      <c r="K58" s="2">
        <f>Table25[[#This Row],[net sales]]-Table25[[#This Row],[Cost of Goods Sold]]-Table25[[#This Row],[Total Operating Costs]]-Table25[[#This Row],[Finance Expense ]]</f>
        <v>148.01999999999998</v>
      </c>
      <c r="L58" t="s">
        <v>151</v>
      </c>
    </row>
    <row r="59" spans="1:12" x14ac:dyDescent="0.45">
      <c r="A59" s="1">
        <v>44558</v>
      </c>
      <c r="B59" s="2">
        <v>259.02999999999997</v>
      </c>
      <c r="C59">
        <v>0.26</v>
      </c>
      <c r="D59" s="2">
        <v>780.62</v>
      </c>
      <c r="E59" s="2">
        <v>705.48</v>
      </c>
      <c r="F59" t="s">
        <v>151</v>
      </c>
      <c r="G59">
        <v>6</v>
      </c>
      <c r="H59">
        <v>6</v>
      </c>
      <c r="I59">
        <v>89</v>
      </c>
      <c r="J59">
        <v>80</v>
      </c>
      <c r="K59" s="2">
        <f>Table25[[#This Row],[net sales]]-Table25[[#This Row],[Cost of Goods Sold]]-Table25[[#This Row],[Total Operating Costs]]-Table25[[#This Row],[Finance Expense ]]</f>
        <v>158.02999999999997</v>
      </c>
      <c r="L59" t="s">
        <v>156</v>
      </c>
    </row>
    <row r="60" spans="1:12" x14ac:dyDescent="0.45">
      <c r="A60" s="1">
        <v>44559</v>
      </c>
      <c r="B60" s="2">
        <v>411.04</v>
      </c>
      <c r="C60">
        <v>0.3</v>
      </c>
      <c r="D60" s="2">
        <v>551.95000000000005</v>
      </c>
      <c r="E60" s="2">
        <v>765.38</v>
      </c>
      <c r="F60" t="s">
        <v>152</v>
      </c>
      <c r="G60">
        <v>11</v>
      </c>
      <c r="H60">
        <v>44</v>
      </c>
      <c r="I60">
        <v>42</v>
      </c>
      <c r="J60">
        <v>9</v>
      </c>
      <c r="K60" s="2">
        <f>Table25[[#This Row],[net sales]]-Table25[[#This Row],[Cost of Goods Sold]]-Table25[[#This Row],[Total Operating Costs]]-Table25[[#This Row],[Finance Expense ]]</f>
        <v>314.04000000000002</v>
      </c>
      <c r="L60" t="s">
        <v>156</v>
      </c>
    </row>
    <row r="61" spans="1:12" x14ac:dyDescent="0.45">
      <c r="A61" s="1">
        <v>44560</v>
      </c>
      <c r="B61" s="2">
        <v>273.62</v>
      </c>
      <c r="C61">
        <v>0.24</v>
      </c>
      <c r="D61" s="2">
        <v>641.69000000000005</v>
      </c>
      <c r="E61" s="2">
        <v>512.26</v>
      </c>
      <c r="F61" t="s">
        <v>150</v>
      </c>
      <c r="G61">
        <v>77</v>
      </c>
      <c r="H61">
        <v>92</v>
      </c>
      <c r="I61">
        <v>90</v>
      </c>
      <c r="J61">
        <v>65</v>
      </c>
      <c r="K61" s="2">
        <f>Table25[[#This Row],[net sales]]-Table25[[#This Row],[Cost of Goods Sold]]-Table25[[#This Row],[Total Operating Costs]]-Table25[[#This Row],[Finance Expense ]]</f>
        <v>14.620000000000005</v>
      </c>
      <c r="L61" t="s">
        <v>150</v>
      </c>
    </row>
    <row r="62" spans="1:12" x14ac:dyDescent="0.45">
      <c r="A62" s="1">
        <v>44561</v>
      </c>
      <c r="B62" s="2">
        <v>467.53</v>
      </c>
      <c r="C62">
        <v>0.22</v>
      </c>
      <c r="D62" s="2">
        <v>542.33000000000004</v>
      </c>
      <c r="E62" s="2">
        <v>604.52</v>
      </c>
      <c r="F62" t="s">
        <v>150</v>
      </c>
      <c r="G62">
        <v>11</v>
      </c>
      <c r="H62">
        <v>47</v>
      </c>
      <c r="I62">
        <v>44</v>
      </c>
      <c r="J62">
        <v>73</v>
      </c>
      <c r="K62" s="2">
        <f>Table25[[#This Row],[net sales]]-Table25[[#This Row],[Cost of Goods Sold]]-Table25[[#This Row],[Total Operating Costs]]-Table25[[#This Row],[Finance Expense ]]</f>
        <v>365.53</v>
      </c>
      <c r="L62" t="s">
        <v>150</v>
      </c>
    </row>
    <row r="63" spans="1:12" x14ac:dyDescent="0.45">
      <c r="A63" s="1">
        <v>44562</v>
      </c>
      <c r="B63" s="2">
        <v>202.89</v>
      </c>
      <c r="C63">
        <v>0.32</v>
      </c>
      <c r="D63" s="2">
        <v>526.59</v>
      </c>
      <c r="E63" s="2">
        <v>569.6</v>
      </c>
      <c r="F63" t="s">
        <v>150</v>
      </c>
      <c r="G63">
        <v>70</v>
      </c>
      <c r="H63">
        <v>38</v>
      </c>
      <c r="I63">
        <v>29</v>
      </c>
      <c r="J63">
        <v>63</v>
      </c>
      <c r="K63" s="2">
        <f>Table25[[#This Row],[net sales]]-Table25[[#This Row],[Cost of Goods Sold]]-Table25[[#This Row],[Total Operating Costs]]-Table25[[#This Row],[Finance Expense ]]</f>
        <v>65.889999999999986</v>
      </c>
      <c r="L63" t="s">
        <v>150</v>
      </c>
    </row>
    <row r="64" spans="1:12" x14ac:dyDescent="0.45">
      <c r="A64" s="1">
        <v>44563</v>
      </c>
      <c r="B64" s="2">
        <v>343.55</v>
      </c>
      <c r="C64">
        <v>0.23</v>
      </c>
      <c r="D64" s="2">
        <v>558.91</v>
      </c>
      <c r="E64" s="2">
        <v>521.58000000000004</v>
      </c>
      <c r="F64" t="s">
        <v>151</v>
      </c>
      <c r="G64">
        <v>98</v>
      </c>
      <c r="H64">
        <v>41</v>
      </c>
      <c r="I64">
        <v>100</v>
      </c>
      <c r="J64">
        <v>39</v>
      </c>
      <c r="K64" s="2">
        <f>Table25[[#This Row],[net sales]]-Table25[[#This Row],[Cost of Goods Sold]]-Table25[[#This Row],[Total Operating Costs]]-Table25[[#This Row],[Finance Expense ]]</f>
        <v>104.55000000000001</v>
      </c>
      <c r="L64" t="s">
        <v>156</v>
      </c>
    </row>
    <row r="65" spans="1:12" x14ac:dyDescent="0.45">
      <c r="A65" s="1">
        <v>44564</v>
      </c>
      <c r="B65" s="2">
        <v>340.21</v>
      </c>
      <c r="C65">
        <v>0.27</v>
      </c>
      <c r="D65" s="2">
        <v>772.58</v>
      </c>
      <c r="E65" s="2">
        <v>519.76</v>
      </c>
      <c r="F65" t="s">
        <v>150</v>
      </c>
      <c r="G65">
        <v>41</v>
      </c>
      <c r="H65">
        <v>94</v>
      </c>
      <c r="I65">
        <v>47</v>
      </c>
      <c r="J65">
        <v>41</v>
      </c>
      <c r="K65" s="2">
        <f>Table25[[#This Row],[net sales]]-Table25[[#This Row],[Cost of Goods Sold]]-Table25[[#This Row],[Total Operating Costs]]-Table25[[#This Row],[Finance Expense ]]</f>
        <v>158.20999999999998</v>
      </c>
      <c r="L65" t="s">
        <v>150</v>
      </c>
    </row>
    <row r="66" spans="1:12" x14ac:dyDescent="0.45">
      <c r="A66" s="1">
        <v>44068</v>
      </c>
      <c r="B66" s="2">
        <v>217.98</v>
      </c>
      <c r="C66">
        <v>0.25</v>
      </c>
      <c r="D66" s="2">
        <v>768.81</v>
      </c>
      <c r="E66" s="2">
        <v>552.77</v>
      </c>
      <c r="F66" t="s">
        <v>152</v>
      </c>
      <c r="G66">
        <v>99</v>
      </c>
      <c r="H66">
        <v>77</v>
      </c>
      <c r="I66">
        <v>67</v>
      </c>
      <c r="J66">
        <v>50</v>
      </c>
      <c r="K66" s="2">
        <f>Table25[[#This Row],[net sales]]-Table25[[#This Row],[Cost of Goods Sold]]-Table25[[#This Row],[Total Operating Costs]]-Table25[[#This Row],[Finance Expense ]]</f>
        <v>-25.02000000000001</v>
      </c>
      <c r="L66" t="s">
        <v>156</v>
      </c>
    </row>
    <row r="67" spans="1:12" x14ac:dyDescent="0.45">
      <c r="A67" s="1">
        <v>44068</v>
      </c>
      <c r="B67" s="2">
        <v>207.17</v>
      </c>
      <c r="C67">
        <v>0.32</v>
      </c>
      <c r="D67" s="2">
        <v>603.95000000000005</v>
      </c>
      <c r="E67" s="2">
        <v>780.94</v>
      </c>
      <c r="F67" t="s">
        <v>151</v>
      </c>
      <c r="G67">
        <v>99</v>
      </c>
      <c r="H67">
        <v>11</v>
      </c>
      <c r="I67">
        <v>72</v>
      </c>
      <c r="J67">
        <v>92</v>
      </c>
      <c r="K67" s="2">
        <f>Table25[[#This Row],[net sales]]-Table25[[#This Row],[Cost of Goods Sold]]-Table25[[#This Row],[Total Operating Costs]]-Table25[[#This Row],[Finance Expense ]]</f>
        <v>25.169999999999987</v>
      </c>
      <c r="L67" t="s">
        <v>151</v>
      </c>
    </row>
    <row r="68" spans="1:12" x14ac:dyDescent="0.45">
      <c r="A68" s="1">
        <v>44068</v>
      </c>
      <c r="B68" s="2">
        <v>413.48</v>
      </c>
      <c r="C68">
        <v>0.3</v>
      </c>
      <c r="D68" s="2">
        <v>732.8</v>
      </c>
      <c r="E68" s="2">
        <v>717.64</v>
      </c>
      <c r="F68" t="s">
        <v>151</v>
      </c>
      <c r="G68">
        <v>19</v>
      </c>
      <c r="H68">
        <v>84</v>
      </c>
      <c r="I68">
        <v>52</v>
      </c>
      <c r="J68">
        <v>21</v>
      </c>
      <c r="K68" s="2">
        <f>Table25[[#This Row],[net sales]]-Table25[[#This Row],[Cost of Goods Sold]]-Table25[[#This Row],[Total Operating Costs]]-Table25[[#This Row],[Finance Expense ]]</f>
        <v>258.48</v>
      </c>
      <c r="L68" t="s">
        <v>151</v>
      </c>
    </row>
    <row r="69" spans="1:12" x14ac:dyDescent="0.45">
      <c r="A69" s="1">
        <v>44069</v>
      </c>
      <c r="B69" s="2">
        <v>431.62</v>
      </c>
      <c r="C69">
        <v>0.35</v>
      </c>
      <c r="D69" s="2">
        <v>760.31</v>
      </c>
      <c r="E69" s="2">
        <v>500.8</v>
      </c>
      <c r="F69" t="s">
        <v>150</v>
      </c>
      <c r="G69">
        <v>59</v>
      </c>
      <c r="H69">
        <v>22</v>
      </c>
      <c r="I69">
        <v>87</v>
      </c>
      <c r="J69">
        <v>28</v>
      </c>
      <c r="K69" s="2">
        <f>Table25[[#This Row],[net sales]]-Table25[[#This Row],[Cost of Goods Sold]]-Table25[[#This Row],[Total Operating Costs]]-Table25[[#This Row],[Finance Expense ]]</f>
        <v>263.62</v>
      </c>
      <c r="L69" t="s">
        <v>150</v>
      </c>
    </row>
    <row r="70" spans="1:12" x14ac:dyDescent="0.45">
      <c r="A70" s="1">
        <v>44069</v>
      </c>
      <c r="B70" s="2">
        <v>374.55</v>
      </c>
      <c r="C70">
        <v>0.31</v>
      </c>
      <c r="D70" s="2">
        <v>710.97</v>
      </c>
      <c r="E70" s="2">
        <v>545.57000000000005</v>
      </c>
      <c r="F70" t="s">
        <v>151</v>
      </c>
      <c r="G70">
        <v>76</v>
      </c>
      <c r="H70">
        <v>12</v>
      </c>
      <c r="I70">
        <v>9</v>
      </c>
      <c r="J70">
        <v>19</v>
      </c>
      <c r="K70" s="2">
        <f>Table25[[#This Row],[net sales]]-Table25[[#This Row],[Cost of Goods Sold]]-Table25[[#This Row],[Total Operating Costs]]-Table25[[#This Row],[Finance Expense ]]</f>
        <v>277.55</v>
      </c>
      <c r="L70" t="s">
        <v>151</v>
      </c>
    </row>
    <row r="71" spans="1:12" x14ac:dyDescent="0.45">
      <c r="A71" s="1">
        <v>44069</v>
      </c>
      <c r="B71" s="2">
        <v>343.74</v>
      </c>
      <c r="C71">
        <v>0.27</v>
      </c>
      <c r="D71" s="2">
        <v>762.88</v>
      </c>
      <c r="E71" s="2">
        <v>535.76</v>
      </c>
      <c r="F71" t="s">
        <v>151</v>
      </c>
      <c r="G71">
        <v>38</v>
      </c>
      <c r="H71">
        <v>24</v>
      </c>
      <c r="I71">
        <v>10</v>
      </c>
      <c r="J71">
        <v>76</v>
      </c>
      <c r="K71" s="2">
        <f>Table25[[#This Row],[net sales]]-Table25[[#This Row],[Cost of Goods Sold]]-Table25[[#This Row],[Total Operating Costs]]-Table25[[#This Row],[Finance Expense ]]</f>
        <v>271.74</v>
      </c>
      <c r="L71" t="s">
        <v>151</v>
      </c>
    </row>
    <row r="72" spans="1:12" x14ac:dyDescent="0.45">
      <c r="A72" s="1">
        <v>44069</v>
      </c>
      <c r="B72" s="2">
        <v>492.8</v>
      </c>
      <c r="C72">
        <v>0.2</v>
      </c>
      <c r="D72" s="2">
        <v>686.03</v>
      </c>
      <c r="E72" s="2">
        <v>608.79</v>
      </c>
      <c r="F72" t="s">
        <v>151</v>
      </c>
      <c r="G72">
        <v>32</v>
      </c>
      <c r="H72">
        <v>74</v>
      </c>
      <c r="I72">
        <v>59</v>
      </c>
      <c r="J72">
        <v>89</v>
      </c>
      <c r="K72" s="2">
        <f>Table25[[#This Row],[net sales]]-Table25[[#This Row],[Cost of Goods Sold]]-Table25[[#This Row],[Total Operating Costs]]-Table25[[#This Row],[Finance Expense ]]</f>
        <v>327.8</v>
      </c>
      <c r="L72" t="s">
        <v>151</v>
      </c>
    </row>
    <row r="73" spans="1:12" x14ac:dyDescent="0.45">
      <c r="A73" s="1">
        <v>44069</v>
      </c>
      <c r="B73" s="2">
        <v>340.78</v>
      </c>
      <c r="C73">
        <v>0.26</v>
      </c>
      <c r="D73" s="2">
        <v>739.34</v>
      </c>
      <c r="E73" s="2">
        <v>509.86</v>
      </c>
      <c r="F73" t="s">
        <v>151</v>
      </c>
      <c r="G73">
        <v>90</v>
      </c>
      <c r="H73">
        <v>99</v>
      </c>
      <c r="I73">
        <v>97</v>
      </c>
      <c r="J73">
        <v>29</v>
      </c>
      <c r="K73" s="2">
        <f>Table25[[#This Row],[net sales]]-Table25[[#This Row],[Cost of Goods Sold]]-Table25[[#This Row],[Total Operating Costs]]-Table25[[#This Row],[Finance Expense ]]</f>
        <v>54.779999999999973</v>
      </c>
      <c r="L73" t="s">
        <v>151</v>
      </c>
    </row>
    <row r="74" spans="1:12" x14ac:dyDescent="0.45">
      <c r="A74" s="1">
        <v>44070</v>
      </c>
      <c r="B74" s="2">
        <v>153.35</v>
      </c>
      <c r="C74">
        <v>0.26</v>
      </c>
      <c r="D74" s="2">
        <v>519.70000000000005</v>
      </c>
      <c r="E74" s="2">
        <v>678.91</v>
      </c>
      <c r="F74" t="s">
        <v>150</v>
      </c>
      <c r="G74">
        <v>37</v>
      </c>
      <c r="H74">
        <v>43</v>
      </c>
      <c r="I74">
        <v>82</v>
      </c>
      <c r="J74">
        <v>37</v>
      </c>
      <c r="K74" s="2">
        <f>Table25[[#This Row],[net sales]]-Table25[[#This Row],[Cost of Goods Sold]]-Table25[[#This Row],[Total Operating Costs]]-Table25[[#This Row],[Finance Expense ]]</f>
        <v>-8.6500000000000057</v>
      </c>
      <c r="L74" t="s">
        <v>156</v>
      </c>
    </row>
    <row r="75" spans="1:12" x14ac:dyDescent="0.45">
      <c r="A75" s="1">
        <v>44070</v>
      </c>
      <c r="B75" s="2">
        <v>229.83</v>
      </c>
      <c r="C75">
        <v>0.19</v>
      </c>
      <c r="D75" s="2">
        <v>596.79999999999995</v>
      </c>
      <c r="E75" s="2">
        <v>735.86</v>
      </c>
      <c r="F75" t="s">
        <v>151</v>
      </c>
      <c r="G75">
        <v>23</v>
      </c>
      <c r="H75">
        <v>84</v>
      </c>
      <c r="I75">
        <v>29</v>
      </c>
      <c r="J75">
        <v>66</v>
      </c>
      <c r="K75" s="2">
        <f>Table25[[#This Row],[net sales]]-Table25[[#This Row],[Cost of Goods Sold]]-Table25[[#This Row],[Total Operating Costs]]-Table25[[#This Row],[Finance Expense ]]</f>
        <v>93.830000000000013</v>
      </c>
      <c r="L75" t="s">
        <v>156</v>
      </c>
    </row>
    <row r="76" spans="1:12" x14ac:dyDescent="0.45">
      <c r="A76" s="1">
        <v>44070</v>
      </c>
      <c r="B76" s="2">
        <v>412.36</v>
      </c>
      <c r="C76">
        <v>0.27</v>
      </c>
      <c r="D76" s="2">
        <v>617.09</v>
      </c>
      <c r="E76" s="2">
        <v>532.86</v>
      </c>
      <c r="F76" t="s">
        <v>151</v>
      </c>
      <c r="G76">
        <v>29</v>
      </c>
      <c r="H76">
        <v>49</v>
      </c>
      <c r="I76">
        <v>62</v>
      </c>
      <c r="J76">
        <v>84</v>
      </c>
      <c r="K76" s="2">
        <f>Table25[[#This Row],[net sales]]-Table25[[#This Row],[Cost of Goods Sold]]-Table25[[#This Row],[Total Operating Costs]]-Table25[[#This Row],[Finance Expense ]]</f>
        <v>272.36</v>
      </c>
      <c r="L76" t="s">
        <v>156</v>
      </c>
    </row>
    <row r="77" spans="1:12" x14ac:dyDescent="0.45">
      <c r="A77" s="1">
        <v>44071</v>
      </c>
      <c r="B77" s="2">
        <v>496.15</v>
      </c>
      <c r="C77">
        <v>0.28999999999999998</v>
      </c>
      <c r="D77" s="2">
        <v>607.78</v>
      </c>
      <c r="E77" s="2">
        <v>644.79999999999995</v>
      </c>
      <c r="F77" t="s">
        <v>150</v>
      </c>
      <c r="G77">
        <v>40</v>
      </c>
      <c r="H77">
        <v>79</v>
      </c>
      <c r="I77">
        <v>44</v>
      </c>
      <c r="J77">
        <v>29</v>
      </c>
      <c r="K77" s="2">
        <f>Table25[[#This Row],[net sales]]-Table25[[#This Row],[Cost of Goods Sold]]-Table25[[#This Row],[Total Operating Costs]]-Table25[[#This Row],[Finance Expense ]]</f>
        <v>333.15</v>
      </c>
      <c r="L77" t="s">
        <v>156</v>
      </c>
    </row>
    <row r="78" spans="1:12" x14ac:dyDescent="0.45">
      <c r="A78" s="1">
        <v>44071</v>
      </c>
      <c r="B78" s="2">
        <v>200.48</v>
      </c>
      <c r="C78">
        <v>0.21</v>
      </c>
      <c r="D78" s="2">
        <v>719.57</v>
      </c>
      <c r="E78" s="2">
        <v>516.35</v>
      </c>
      <c r="F78" t="s">
        <v>151</v>
      </c>
      <c r="G78">
        <v>37</v>
      </c>
      <c r="H78">
        <v>95</v>
      </c>
      <c r="I78">
        <v>33</v>
      </c>
      <c r="J78">
        <v>47</v>
      </c>
      <c r="K78" s="2">
        <f>Table25[[#This Row],[net sales]]-Table25[[#This Row],[Cost of Goods Sold]]-Table25[[#This Row],[Total Operating Costs]]-Table25[[#This Row],[Finance Expense ]]</f>
        <v>35.47999999999999</v>
      </c>
      <c r="L78" t="s">
        <v>156</v>
      </c>
    </row>
    <row r="79" spans="1:12" x14ac:dyDescent="0.45">
      <c r="A79" s="1">
        <v>44072</v>
      </c>
      <c r="B79" s="2">
        <v>425.24</v>
      </c>
      <c r="C79">
        <v>0.31</v>
      </c>
      <c r="D79" s="2">
        <v>520.99</v>
      </c>
      <c r="E79" s="2">
        <v>760.66</v>
      </c>
      <c r="F79" t="s">
        <v>152</v>
      </c>
      <c r="G79">
        <v>34</v>
      </c>
      <c r="H79">
        <v>36</v>
      </c>
      <c r="I79">
        <v>67</v>
      </c>
      <c r="J79">
        <v>44</v>
      </c>
      <c r="K79" s="2">
        <f>Table25[[#This Row],[net sales]]-Table25[[#This Row],[Cost of Goods Sold]]-Table25[[#This Row],[Total Operating Costs]]-Table25[[#This Row],[Finance Expense ]]</f>
        <v>288.24</v>
      </c>
      <c r="L79" t="s">
        <v>152</v>
      </c>
    </row>
    <row r="80" spans="1:12" x14ac:dyDescent="0.45">
      <c r="A80" s="1">
        <v>44072</v>
      </c>
      <c r="B80" s="2">
        <v>280.68</v>
      </c>
      <c r="C80">
        <v>0.32</v>
      </c>
      <c r="D80" s="2">
        <v>580.41999999999996</v>
      </c>
      <c r="E80" s="2">
        <v>782.29</v>
      </c>
      <c r="F80" t="s">
        <v>151</v>
      </c>
      <c r="G80">
        <v>20</v>
      </c>
      <c r="H80">
        <v>66</v>
      </c>
      <c r="I80">
        <v>12</v>
      </c>
      <c r="J80">
        <v>58</v>
      </c>
      <c r="K80" s="2">
        <f>Table25[[#This Row],[net sales]]-Table25[[#This Row],[Cost of Goods Sold]]-Table25[[#This Row],[Total Operating Costs]]-Table25[[#This Row],[Finance Expense ]]</f>
        <v>182.68</v>
      </c>
      <c r="L80" t="s">
        <v>156</v>
      </c>
    </row>
    <row r="81" spans="1:12" x14ac:dyDescent="0.45">
      <c r="A81" s="1">
        <v>44072</v>
      </c>
      <c r="B81" s="2">
        <v>495.19</v>
      </c>
      <c r="C81">
        <v>0.22</v>
      </c>
      <c r="D81" s="2">
        <v>745.37</v>
      </c>
      <c r="E81" s="2">
        <v>580.36</v>
      </c>
      <c r="F81" t="s">
        <v>151</v>
      </c>
      <c r="G81">
        <v>10</v>
      </c>
      <c r="H81">
        <v>70</v>
      </c>
      <c r="I81">
        <v>67</v>
      </c>
      <c r="J81">
        <v>40</v>
      </c>
      <c r="K81" s="2">
        <f>Table25[[#This Row],[net sales]]-Table25[[#This Row],[Cost of Goods Sold]]-Table25[[#This Row],[Total Operating Costs]]-Table25[[#This Row],[Finance Expense ]]</f>
        <v>348.19</v>
      </c>
      <c r="L81" t="s">
        <v>156</v>
      </c>
    </row>
    <row r="82" spans="1:12" x14ac:dyDescent="0.45">
      <c r="A82" s="1">
        <v>44073</v>
      </c>
      <c r="B82" s="2">
        <v>115.52</v>
      </c>
      <c r="C82">
        <v>0.21</v>
      </c>
      <c r="D82" s="2">
        <v>617.67999999999995</v>
      </c>
      <c r="E82" s="2">
        <v>616.33000000000004</v>
      </c>
      <c r="F82" t="s">
        <v>150</v>
      </c>
      <c r="G82">
        <v>15</v>
      </c>
      <c r="H82">
        <v>45</v>
      </c>
      <c r="I82">
        <v>75</v>
      </c>
      <c r="J82">
        <v>71</v>
      </c>
      <c r="K82" s="2">
        <f>Table25[[#This Row],[net sales]]-Table25[[#This Row],[Cost of Goods Sold]]-Table25[[#This Row],[Total Operating Costs]]-Table25[[#This Row],[Finance Expense ]]</f>
        <v>-19.480000000000004</v>
      </c>
      <c r="L82" t="s">
        <v>156</v>
      </c>
    </row>
    <row r="83" spans="1:12" x14ac:dyDescent="0.45">
      <c r="A83" s="1">
        <v>44073</v>
      </c>
      <c r="B83" s="2">
        <v>265.89999999999998</v>
      </c>
      <c r="C83">
        <v>0.26</v>
      </c>
      <c r="D83" s="2">
        <v>789.91</v>
      </c>
      <c r="E83" s="2">
        <v>551.46</v>
      </c>
      <c r="F83" t="s">
        <v>151</v>
      </c>
      <c r="G83">
        <v>45</v>
      </c>
      <c r="H83">
        <v>27</v>
      </c>
      <c r="I83">
        <v>22</v>
      </c>
      <c r="J83">
        <v>26</v>
      </c>
      <c r="K83" s="2">
        <f>Table25[[#This Row],[net sales]]-Table25[[#This Row],[Cost of Goods Sold]]-Table25[[#This Row],[Total Operating Costs]]-Table25[[#This Row],[Finance Expense ]]</f>
        <v>171.89999999999998</v>
      </c>
      <c r="L83" t="s">
        <v>151</v>
      </c>
    </row>
    <row r="84" spans="1:12" x14ac:dyDescent="0.45">
      <c r="A84" s="1">
        <v>44073</v>
      </c>
      <c r="B84" s="2">
        <v>276.98</v>
      </c>
      <c r="C84">
        <v>0.26</v>
      </c>
      <c r="D84" s="2">
        <v>581.12</v>
      </c>
      <c r="E84" s="2">
        <v>604.29</v>
      </c>
      <c r="F84" t="s">
        <v>151</v>
      </c>
      <c r="G84">
        <v>17</v>
      </c>
      <c r="H84">
        <v>20</v>
      </c>
      <c r="I84">
        <v>75</v>
      </c>
      <c r="J84">
        <v>21</v>
      </c>
      <c r="K84" s="2">
        <f>Table25[[#This Row],[net sales]]-Table25[[#This Row],[Cost of Goods Sold]]-Table25[[#This Row],[Total Operating Costs]]-Table25[[#This Row],[Finance Expense ]]</f>
        <v>164.98000000000002</v>
      </c>
      <c r="L84" t="s">
        <v>151</v>
      </c>
    </row>
    <row r="85" spans="1:12" x14ac:dyDescent="0.45">
      <c r="A85" s="1">
        <v>44073</v>
      </c>
      <c r="B85" s="2">
        <v>491.79</v>
      </c>
      <c r="C85">
        <v>0.34</v>
      </c>
      <c r="D85" s="2">
        <v>659.21</v>
      </c>
      <c r="E85" s="2">
        <v>609.29</v>
      </c>
      <c r="F85" t="s">
        <v>151</v>
      </c>
      <c r="G85">
        <v>84</v>
      </c>
      <c r="H85">
        <v>3</v>
      </c>
      <c r="I85">
        <v>77</v>
      </c>
      <c r="J85">
        <v>84</v>
      </c>
      <c r="K85" s="2">
        <f>Table25[[#This Row],[net sales]]-Table25[[#This Row],[Cost of Goods Sold]]-Table25[[#This Row],[Total Operating Costs]]-Table25[[#This Row],[Finance Expense ]]</f>
        <v>327.79</v>
      </c>
      <c r="L85" t="s">
        <v>156</v>
      </c>
    </row>
    <row r="86" spans="1:12" x14ac:dyDescent="0.45">
      <c r="A86" s="1">
        <v>44074</v>
      </c>
      <c r="B86" s="2">
        <v>118.74</v>
      </c>
      <c r="C86">
        <v>0.31</v>
      </c>
      <c r="D86" s="2">
        <v>690.23</v>
      </c>
      <c r="E86" s="2">
        <v>621.96</v>
      </c>
      <c r="F86" t="s">
        <v>152</v>
      </c>
      <c r="G86">
        <v>75</v>
      </c>
      <c r="H86">
        <v>59</v>
      </c>
      <c r="I86">
        <v>46</v>
      </c>
      <c r="J86">
        <v>77</v>
      </c>
      <c r="K86" s="2">
        <f>Table25[[#This Row],[net sales]]-Table25[[#This Row],[Cost of Goods Sold]]-Table25[[#This Row],[Total Operating Costs]]-Table25[[#This Row],[Finance Expense ]]</f>
        <v>-61.260000000000005</v>
      </c>
      <c r="L86" t="s">
        <v>156</v>
      </c>
    </row>
    <row r="87" spans="1:12" x14ac:dyDescent="0.45">
      <c r="A87" s="1">
        <v>44074</v>
      </c>
      <c r="B87" s="2">
        <v>372.41</v>
      </c>
      <c r="C87">
        <v>0.33</v>
      </c>
      <c r="D87" s="2">
        <v>678</v>
      </c>
      <c r="E87" s="2">
        <v>505.96</v>
      </c>
      <c r="F87" t="s">
        <v>152</v>
      </c>
      <c r="G87">
        <v>93</v>
      </c>
      <c r="H87">
        <v>88</v>
      </c>
      <c r="I87">
        <v>49</v>
      </c>
      <c r="J87">
        <v>85</v>
      </c>
      <c r="K87" s="2">
        <f>Table25[[#This Row],[net sales]]-Table25[[#This Row],[Cost of Goods Sold]]-Table25[[#This Row],[Total Operating Costs]]-Table25[[#This Row],[Finance Expense ]]</f>
        <v>142.41000000000003</v>
      </c>
      <c r="L87" t="s">
        <v>152</v>
      </c>
    </row>
    <row r="88" spans="1:12" x14ac:dyDescent="0.45">
      <c r="A88" s="1">
        <v>44074</v>
      </c>
      <c r="B88" s="2">
        <v>321.18</v>
      </c>
      <c r="C88">
        <v>0.24</v>
      </c>
      <c r="D88" s="2">
        <v>511.35</v>
      </c>
      <c r="E88" s="2">
        <v>559.70000000000005</v>
      </c>
      <c r="F88" t="s">
        <v>151</v>
      </c>
      <c r="G88">
        <v>52</v>
      </c>
      <c r="H88">
        <v>61</v>
      </c>
      <c r="I88">
        <v>74</v>
      </c>
      <c r="J88">
        <v>16</v>
      </c>
      <c r="K88" s="2">
        <f>Table25[[#This Row],[net sales]]-Table25[[#This Row],[Cost of Goods Sold]]-Table25[[#This Row],[Total Operating Costs]]-Table25[[#This Row],[Finance Expense ]]</f>
        <v>134.18</v>
      </c>
      <c r="L88" t="s">
        <v>151</v>
      </c>
    </row>
    <row r="89" spans="1:12" x14ac:dyDescent="0.45">
      <c r="A89" s="1">
        <v>44075</v>
      </c>
      <c r="B89" s="2">
        <v>234.28</v>
      </c>
      <c r="C89">
        <v>0.27</v>
      </c>
      <c r="D89" s="2">
        <v>618.13</v>
      </c>
      <c r="E89" s="2">
        <v>730.69</v>
      </c>
      <c r="F89" t="s">
        <v>150</v>
      </c>
      <c r="G89">
        <v>3</v>
      </c>
      <c r="H89">
        <v>84</v>
      </c>
      <c r="I89">
        <v>48</v>
      </c>
      <c r="J89">
        <v>68</v>
      </c>
      <c r="K89" s="2">
        <f>Table25[[#This Row],[net sales]]-Table25[[#This Row],[Cost of Goods Sold]]-Table25[[#This Row],[Total Operating Costs]]-Table25[[#This Row],[Finance Expense ]]</f>
        <v>99.28</v>
      </c>
      <c r="L89" t="s">
        <v>156</v>
      </c>
    </row>
    <row r="90" spans="1:12" x14ac:dyDescent="0.45">
      <c r="A90" s="1">
        <v>44075</v>
      </c>
      <c r="B90" s="2">
        <v>367.91</v>
      </c>
      <c r="C90">
        <v>0.35</v>
      </c>
      <c r="D90" s="2">
        <v>536.89</v>
      </c>
      <c r="E90" s="2">
        <v>758.12</v>
      </c>
      <c r="F90" t="s">
        <v>151</v>
      </c>
      <c r="G90">
        <v>97</v>
      </c>
      <c r="H90">
        <v>43</v>
      </c>
      <c r="I90">
        <v>98</v>
      </c>
      <c r="J90">
        <v>76</v>
      </c>
      <c r="K90" s="2">
        <f>Table25[[#This Row],[net sales]]-Table25[[#This Row],[Cost of Goods Sold]]-Table25[[#This Row],[Total Operating Costs]]-Table25[[#This Row],[Finance Expense ]]</f>
        <v>129.91000000000003</v>
      </c>
      <c r="L90" t="s">
        <v>156</v>
      </c>
    </row>
    <row r="91" spans="1:12" x14ac:dyDescent="0.45">
      <c r="A91" s="1">
        <v>44075</v>
      </c>
      <c r="B91" s="2">
        <v>169.44</v>
      </c>
      <c r="C91">
        <v>0.28000000000000003</v>
      </c>
      <c r="D91" s="2">
        <v>554.69000000000005</v>
      </c>
      <c r="E91" s="2">
        <v>718.47</v>
      </c>
      <c r="F91" t="s">
        <v>152</v>
      </c>
      <c r="G91">
        <v>97</v>
      </c>
      <c r="H91">
        <v>49</v>
      </c>
      <c r="I91">
        <v>15</v>
      </c>
      <c r="J91">
        <v>93</v>
      </c>
      <c r="K91" s="2">
        <f>Table25[[#This Row],[net sales]]-Table25[[#This Row],[Cost of Goods Sold]]-Table25[[#This Row],[Total Operating Costs]]-Table25[[#This Row],[Finance Expense ]]</f>
        <v>8.4399999999999977</v>
      </c>
      <c r="L91" t="s">
        <v>152</v>
      </c>
    </row>
    <row r="92" spans="1:12" x14ac:dyDescent="0.45">
      <c r="A92" s="1">
        <v>44075</v>
      </c>
      <c r="B92" s="2">
        <v>280.81</v>
      </c>
      <c r="C92">
        <v>0.32</v>
      </c>
      <c r="D92" s="2">
        <v>691.17</v>
      </c>
      <c r="E92" s="2">
        <v>615.88</v>
      </c>
      <c r="F92" t="s">
        <v>151</v>
      </c>
      <c r="G92">
        <v>21</v>
      </c>
      <c r="H92">
        <v>87</v>
      </c>
      <c r="I92">
        <v>44</v>
      </c>
      <c r="J92">
        <v>53</v>
      </c>
      <c r="K92" s="2">
        <f>Table25[[#This Row],[net sales]]-Table25[[#This Row],[Cost of Goods Sold]]-Table25[[#This Row],[Total Operating Costs]]-Table25[[#This Row],[Finance Expense ]]</f>
        <v>128.81</v>
      </c>
      <c r="L92" t="s">
        <v>156</v>
      </c>
    </row>
    <row r="93" spans="1:12" x14ac:dyDescent="0.45">
      <c r="A93" s="1">
        <v>44076</v>
      </c>
      <c r="B93" s="2">
        <v>198.59</v>
      </c>
      <c r="C93">
        <v>0.21</v>
      </c>
      <c r="D93" s="2">
        <v>669.52</v>
      </c>
      <c r="E93" s="2">
        <v>642.75</v>
      </c>
      <c r="F93" t="s">
        <v>151</v>
      </c>
      <c r="G93">
        <v>40</v>
      </c>
      <c r="H93">
        <v>19</v>
      </c>
      <c r="I93">
        <v>29</v>
      </c>
      <c r="J93">
        <v>6</v>
      </c>
      <c r="K93" s="2">
        <f>Table25[[#This Row],[net sales]]-Table25[[#This Row],[Cost of Goods Sold]]-Table25[[#This Row],[Total Operating Costs]]-Table25[[#This Row],[Finance Expense ]]</f>
        <v>110.59</v>
      </c>
      <c r="L93" t="s">
        <v>156</v>
      </c>
    </row>
    <row r="94" spans="1:12" x14ac:dyDescent="0.45">
      <c r="A94" s="1">
        <v>44076</v>
      </c>
      <c r="B94" s="2">
        <v>455.96</v>
      </c>
      <c r="C94">
        <v>0.24</v>
      </c>
      <c r="D94" s="2">
        <v>637.76</v>
      </c>
      <c r="E94" s="2">
        <v>732.04</v>
      </c>
      <c r="F94" t="s">
        <v>150</v>
      </c>
      <c r="G94">
        <v>97</v>
      </c>
      <c r="H94">
        <v>4</v>
      </c>
      <c r="I94">
        <v>47</v>
      </c>
      <c r="J94">
        <v>16</v>
      </c>
      <c r="K94" s="2">
        <f>Table25[[#This Row],[net sales]]-Table25[[#This Row],[Cost of Goods Sold]]-Table25[[#This Row],[Total Operating Costs]]-Table25[[#This Row],[Finance Expense ]]</f>
        <v>307.95999999999998</v>
      </c>
      <c r="L94" t="s">
        <v>156</v>
      </c>
    </row>
    <row r="95" spans="1:12" x14ac:dyDescent="0.45">
      <c r="A95" s="1">
        <v>44076</v>
      </c>
      <c r="B95" s="2">
        <v>143.33000000000001</v>
      </c>
      <c r="C95">
        <v>0.26</v>
      </c>
      <c r="D95" s="2">
        <v>572.14</v>
      </c>
      <c r="E95" s="2">
        <v>749.06</v>
      </c>
      <c r="F95" t="s">
        <v>151</v>
      </c>
      <c r="G95">
        <v>18</v>
      </c>
      <c r="H95">
        <v>83</v>
      </c>
      <c r="I95">
        <v>48</v>
      </c>
      <c r="J95">
        <v>87</v>
      </c>
      <c r="K95" s="2">
        <f>Table25[[#This Row],[net sales]]-Table25[[#This Row],[Cost of Goods Sold]]-Table25[[#This Row],[Total Operating Costs]]-Table25[[#This Row],[Finance Expense ]]</f>
        <v>-5.6699999999999875</v>
      </c>
      <c r="L95" t="s">
        <v>156</v>
      </c>
    </row>
    <row r="96" spans="1:12" x14ac:dyDescent="0.45">
      <c r="A96" s="1">
        <v>44076</v>
      </c>
      <c r="B96" s="2">
        <v>444.4</v>
      </c>
      <c r="C96">
        <v>0.25</v>
      </c>
      <c r="D96" s="2">
        <v>552.9</v>
      </c>
      <c r="E96" s="2">
        <v>686.82</v>
      </c>
      <c r="F96" t="s">
        <v>151</v>
      </c>
      <c r="G96">
        <v>15</v>
      </c>
      <c r="H96">
        <v>15</v>
      </c>
      <c r="I96">
        <v>32</v>
      </c>
      <c r="J96">
        <v>82</v>
      </c>
      <c r="K96" s="2">
        <f>Table25[[#This Row],[net sales]]-Table25[[#This Row],[Cost of Goods Sold]]-Table25[[#This Row],[Total Operating Costs]]-Table25[[#This Row],[Finance Expense ]]</f>
        <v>382.4</v>
      </c>
      <c r="L96" t="s">
        <v>156</v>
      </c>
    </row>
    <row r="97" spans="1:12" x14ac:dyDescent="0.45">
      <c r="A97" s="1">
        <v>44077</v>
      </c>
      <c r="B97" s="2">
        <v>322.58999999999997</v>
      </c>
      <c r="C97">
        <v>0.33</v>
      </c>
      <c r="D97" s="2">
        <v>645.48</v>
      </c>
      <c r="E97" s="2">
        <v>733.06</v>
      </c>
      <c r="F97" t="s">
        <v>150</v>
      </c>
      <c r="G97">
        <v>15</v>
      </c>
      <c r="H97">
        <v>59</v>
      </c>
      <c r="I97">
        <v>13</v>
      </c>
      <c r="J97">
        <v>71</v>
      </c>
      <c r="K97" s="2">
        <f>Table25[[#This Row],[net sales]]-Table25[[#This Row],[Cost of Goods Sold]]-Table25[[#This Row],[Total Operating Costs]]-Table25[[#This Row],[Finance Expense ]]</f>
        <v>235.58999999999997</v>
      </c>
      <c r="L97" t="s">
        <v>156</v>
      </c>
    </row>
    <row r="98" spans="1:12" x14ac:dyDescent="0.45">
      <c r="A98" s="1">
        <v>44077</v>
      </c>
      <c r="B98" s="2">
        <v>249</v>
      </c>
      <c r="C98">
        <v>0.2</v>
      </c>
      <c r="D98" s="2">
        <v>783</v>
      </c>
      <c r="E98" s="2">
        <v>580.59</v>
      </c>
      <c r="F98" t="s">
        <v>150</v>
      </c>
      <c r="G98">
        <v>34</v>
      </c>
      <c r="H98">
        <v>28</v>
      </c>
      <c r="I98">
        <v>7</v>
      </c>
      <c r="J98">
        <v>24</v>
      </c>
      <c r="K98" s="2">
        <f>Table25[[#This Row],[net sales]]-Table25[[#This Row],[Cost of Goods Sold]]-Table25[[#This Row],[Total Operating Costs]]-Table25[[#This Row],[Finance Expense ]]</f>
        <v>180</v>
      </c>
      <c r="L98" t="s">
        <v>156</v>
      </c>
    </row>
    <row r="99" spans="1:12" x14ac:dyDescent="0.45">
      <c r="A99" s="1">
        <v>44078</v>
      </c>
      <c r="B99" s="2">
        <v>274.7</v>
      </c>
      <c r="C99">
        <v>0.28999999999999998</v>
      </c>
      <c r="D99" s="2">
        <v>629.41</v>
      </c>
      <c r="E99" s="2">
        <v>511.07</v>
      </c>
      <c r="F99" t="s">
        <v>150</v>
      </c>
      <c r="G99">
        <v>80</v>
      </c>
      <c r="H99">
        <v>98</v>
      </c>
      <c r="I99">
        <v>2</v>
      </c>
      <c r="J99">
        <v>90</v>
      </c>
      <c r="K99" s="2">
        <f>Table25[[#This Row],[net sales]]-Table25[[#This Row],[Cost of Goods Sold]]-Table25[[#This Row],[Total Operating Costs]]-Table25[[#This Row],[Finance Expense ]]</f>
        <v>94.699999999999989</v>
      </c>
      <c r="L99" t="s">
        <v>156</v>
      </c>
    </row>
    <row r="100" spans="1:12" x14ac:dyDescent="0.45">
      <c r="A100" s="1">
        <v>44078</v>
      </c>
      <c r="B100" s="2">
        <v>396.68</v>
      </c>
      <c r="C100">
        <v>0.28000000000000003</v>
      </c>
      <c r="D100" s="2">
        <v>672.69</v>
      </c>
      <c r="E100" s="2">
        <v>731.43</v>
      </c>
      <c r="F100" t="s">
        <v>150</v>
      </c>
      <c r="G100">
        <v>93</v>
      </c>
      <c r="H100">
        <v>29</v>
      </c>
      <c r="I100">
        <v>42</v>
      </c>
      <c r="J100">
        <v>81</v>
      </c>
      <c r="K100" s="2">
        <f>Table25[[#This Row],[net sales]]-Table25[[#This Row],[Cost of Goods Sold]]-Table25[[#This Row],[Total Operating Costs]]-Table25[[#This Row],[Finance Expense ]]</f>
        <v>232.68</v>
      </c>
      <c r="L100" t="s">
        <v>156</v>
      </c>
    </row>
    <row r="101" spans="1:12" x14ac:dyDescent="0.45">
      <c r="A101" s="1">
        <v>44078</v>
      </c>
      <c r="B101" s="2">
        <v>255.39</v>
      </c>
      <c r="C101">
        <v>0.32</v>
      </c>
      <c r="D101" s="2">
        <v>570.04</v>
      </c>
      <c r="E101" s="2">
        <v>711.59</v>
      </c>
      <c r="F101" t="s">
        <v>151</v>
      </c>
      <c r="G101">
        <v>80</v>
      </c>
      <c r="H101">
        <v>55</v>
      </c>
      <c r="I101">
        <v>100</v>
      </c>
      <c r="J101">
        <v>51</v>
      </c>
      <c r="K101" s="2">
        <f>Table25[[#This Row],[net sales]]-Table25[[#This Row],[Cost of Goods Sold]]-Table25[[#This Row],[Total Operating Costs]]-Table25[[#This Row],[Finance Expense ]]</f>
        <v>20.389999999999986</v>
      </c>
      <c r="L101" t="s">
        <v>156</v>
      </c>
    </row>
    <row r="102" spans="1:12" x14ac:dyDescent="0.45">
      <c r="A102" s="1">
        <v>44078</v>
      </c>
      <c r="B102" s="2">
        <v>346.63</v>
      </c>
      <c r="C102">
        <v>0.27</v>
      </c>
      <c r="D102" s="2">
        <v>680.43</v>
      </c>
      <c r="E102" s="2">
        <v>769.47</v>
      </c>
      <c r="F102" t="s">
        <v>150</v>
      </c>
      <c r="G102">
        <v>2</v>
      </c>
      <c r="H102">
        <v>23</v>
      </c>
      <c r="I102">
        <v>4</v>
      </c>
      <c r="J102">
        <v>73</v>
      </c>
      <c r="K102" s="2">
        <f>Table25[[#This Row],[net sales]]-Table25[[#This Row],[Cost of Goods Sold]]-Table25[[#This Row],[Total Operating Costs]]-Table25[[#This Row],[Finance Expense ]]</f>
        <v>317.63</v>
      </c>
      <c r="L102" t="s">
        <v>150</v>
      </c>
    </row>
    <row r="103" spans="1:12" x14ac:dyDescent="0.45">
      <c r="A103" s="1">
        <v>44079</v>
      </c>
      <c r="B103" s="2">
        <v>386.89</v>
      </c>
      <c r="C103">
        <v>0.23</v>
      </c>
      <c r="D103" s="2">
        <v>776.61</v>
      </c>
      <c r="E103" s="2">
        <v>772.23</v>
      </c>
      <c r="F103" t="s">
        <v>151</v>
      </c>
      <c r="G103">
        <v>21</v>
      </c>
      <c r="H103">
        <v>74</v>
      </c>
      <c r="I103">
        <v>19</v>
      </c>
      <c r="J103">
        <v>12</v>
      </c>
      <c r="K103" s="2">
        <f>Table25[[#This Row],[net sales]]-Table25[[#This Row],[Cost of Goods Sold]]-Table25[[#This Row],[Total Operating Costs]]-Table25[[#This Row],[Finance Expense ]]</f>
        <v>272.89</v>
      </c>
      <c r="L103" t="s">
        <v>151</v>
      </c>
    </row>
    <row r="104" spans="1:12" x14ac:dyDescent="0.45">
      <c r="A104" s="1">
        <v>44079</v>
      </c>
      <c r="B104" s="2">
        <v>234.66</v>
      </c>
      <c r="C104">
        <v>0.32</v>
      </c>
      <c r="D104" s="2">
        <v>616.24</v>
      </c>
      <c r="E104" s="2">
        <v>655.97</v>
      </c>
      <c r="F104" t="s">
        <v>151</v>
      </c>
      <c r="G104">
        <v>49</v>
      </c>
      <c r="H104">
        <v>55</v>
      </c>
      <c r="I104">
        <v>82</v>
      </c>
      <c r="J104">
        <v>76</v>
      </c>
      <c r="K104" s="2">
        <f>Table25[[#This Row],[net sales]]-Table25[[#This Row],[Cost of Goods Sold]]-Table25[[#This Row],[Total Operating Costs]]-Table25[[#This Row],[Finance Expense ]]</f>
        <v>48.66</v>
      </c>
      <c r="L104" t="s">
        <v>156</v>
      </c>
    </row>
    <row r="105" spans="1:12" x14ac:dyDescent="0.45">
      <c r="A105" s="1">
        <v>44079</v>
      </c>
      <c r="B105" s="2">
        <v>350.25</v>
      </c>
      <c r="C105">
        <v>0.25</v>
      </c>
      <c r="D105" s="2">
        <v>661.99</v>
      </c>
      <c r="E105" s="2">
        <v>670.19</v>
      </c>
      <c r="F105" t="s">
        <v>151</v>
      </c>
      <c r="G105">
        <v>52</v>
      </c>
      <c r="H105">
        <v>62</v>
      </c>
      <c r="I105">
        <v>100</v>
      </c>
      <c r="J105">
        <v>36</v>
      </c>
      <c r="K105" s="2">
        <f>Table25[[#This Row],[net sales]]-Table25[[#This Row],[Cost of Goods Sold]]-Table25[[#This Row],[Total Operating Costs]]-Table25[[#This Row],[Finance Expense ]]</f>
        <v>136.25</v>
      </c>
      <c r="L105" t="s">
        <v>156</v>
      </c>
    </row>
    <row r="106" spans="1:12" x14ac:dyDescent="0.45">
      <c r="A106" s="1">
        <v>44079</v>
      </c>
      <c r="B106" s="2">
        <v>284.08</v>
      </c>
      <c r="C106">
        <v>0.25</v>
      </c>
      <c r="D106" s="2">
        <v>559.37</v>
      </c>
      <c r="E106" s="2">
        <v>517.59</v>
      </c>
      <c r="F106" t="s">
        <v>151</v>
      </c>
      <c r="G106">
        <v>59</v>
      </c>
      <c r="H106">
        <v>37</v>
      </c>
      <c r="I106">
        <v>59</v>
      </c>
      <c r="J106">
        <v>81</v>
      </c>
      <c r="K106" s="2">
        <f>Table25[[#This Row],[net sales]]-Table25[[#This Row],[Cost of Goods Sold]]-Table25[[#This Row],[Total Operating Costs]]-Table25[[#This Row],[Finance Expense ]]</f>
        <v>129.07999999999998</v>
      </c>
      <c r="L106" t="s">
        <v>156</v>
      </c>
    </row>
    <row r="107" spans="1:12" x14ac:dyDescent="0.45">
      <c r="A107" s="1">
        <v>44080</v>
      </c>
      <c r="B107" s="2">
        <v>141.52000000000001</v>
      </c>
      <c r="C107">
        <v>0.24</v>
      </c>
      <c r="D107" s="2">
        <v>609.25</v>
      </c>
      <c r="E107" s="2">
        <v>547.54</v>
      </c>
      <c r="F107" t="s">
        <v>150</v>
      </c>
      <c r="G107">
        <v>61</v>
      </c>
      <c r="H107">
        <v>14</v>
      </c>
      <c r="I107">
        <v>58</v>
      </c>
      <c r="J107">
        <v>73</v>
      </c>
      <c r="K107" s="2">
        <f>Table25[[#This Row],[net sales]]-Table25[[#This Row],[Cost of Goods Sold]]-Table25[[#This Row],[Total Operating Costs]]-Table25[[#This Row],[Finance Expense ]]</f>
        <v>8.5200000000000102</v>
      </c>
      <c r="L107" t="s">
        <v>156</v>
      </c>
    </row>
    <row r="108" spans="1:12" x14ac:dyDescent="0.45">
      <c r="A108" s="1">
        <v>44080</v>
      </c>
      <c r="B108" s="2">
        <v>317.64</v>
      </c>
      <c r="C108">
        <v>0.31</v>
      </c>
      <c r="D108" s="2">
        <v>532.42999999999995</v>
      </c>
      <c r="E108" s="2">
        <v>787.75</v>
      </c>
      <c r="F108" t="s">
        <v>151</v>
      </c>
      <c r="G108">
        <v>48</v>
      </c>
      <c r="H108">
        <v>81</v>
      </c>
      <c r="I108">
        <v>52</v>
      </c>
      <c r="J108">
        <v>96</v>
      </c>
      <c r="K108" s="2">
        <f>Table25[[#This Row],[net sales]]-Table25[[#This Row],[Cost of Goods Sold]]-Table25[[#This Row],[Total Operating Costs]]-Table25[[#This Row],[Finance Expense ]]</f>
        <v>136.63999999999999</v>
      </c>
      <c r="L108" t="s">
        <v>156</v>
      </c>
    </row>
    <row r="109" spans="1:12" x14ac:dyDescent="0.45">
      <c r="A109" s="1">
        <v>44081</v>
      </c>
      <c r="B109" s="2">
        <v>411.84</v>
      </c>
      <c r="C109">
        <v>0.34</v>
      </c>
      <c r="D109" s="2">
        <v>580.51</v>
      </c>
      <c r="E109" s="2">
        <v>503.46</v>
      </c>
      <c r="F109" t="s">
        <v>150</v>
      </c>
      <c r="G109">
        <v>87</v>
      </c>
      <c r="H109">
        <v>3</v>
      </c>
      <c r="I109">
        <v>36</v>
      </c>
      <c r="J109">
        <v>51</v>
      </c>
      <c r="K109" s="2">
        <f>Table25[[#This Row],[net sales]]-Table25[[#This Row],[Cost of Goods Sold]]-Table25[[#This Row],[Total Operating Costs]]-Table25[[#This Row],[Finance Expense ]]</f>
        <v>285.83999999999997</v>
      </c>
      <c r="L109" t="s">
        <v>156</v>
      </c>
    </row>
    <row r="110" spans="1:12" x14ac:dyDescent="0.45">
      <c r="A110" s="1">
        <v>44081</v>
      </c>
      <c r="B110" s="2">
        <v>327.39999999999998</v>
      </c>
      <c r="C110">
        <v>0.27</v>
      </c>
      <c r="D110" s="2">
        <v>736.44</v>
      </c>
      <c r="E110" s="2">
        <v>605.96</v>
      </c>
      <c r="F110" t="s">
        <v>151</v>
      </c>
      <c r="G110">
        <v>99</v>
      </c>
      <c r="H110">
        <v>24</v>
      </c>
      <c r="I110">
        <v>17</v>
      </c>
      <c r="J110">
        <v>42</v>
      </c>
      <c r="K110" s="2">
        <f>Table25[[#This Row],[net sales]]-Table25[[#This Row],[Cost of Goods Sold]]-Table25[[#This Row],[Total Operating Costs]]-Table25[[#This Row],[Finance Expense ]]</f>
        <v>187.39999999999998</v>
      </c>
      <c r="L110" t="s">
        <v>156</v>
      </c>
    </row>
    <row r="111" spans="1:12" x14ac:dyDescent="0.45">
      <c r="A111" s="1">
        <v>44081</v>
      </c>
      <c r="B111" s="2">
        <v>209.44</v>
      </c>
      <c r="C111">
        <v>0.34</v>
      </c>
      <c r="D111" s="2">
        <v>726.06</v>
      </c>
      <c r="E111" s="2">
        <v>738.37</v>
      </c>
      <c r="F111" t="s">
        <v>150</v>
      </c>
      <c r="G111">
        <v>18</v>
      </c>
      <c r="H111">
        <v>68</v>
      </c>
      <c r="I111">
        <v>39</v>
      </c>
      <c r="J111">
        <v>37</v>
      </c>
      <c r="K111" s="2">
        <f>Table25[[#This Row],[net sales]]-Table25[[#This Row],[Cost of Goods Sold]]-Table25[[#This Row],[Total Operating Costs]]-Table25[[#This Row],[Finance Expense ]]</f>
        <v>84.44</v>
      </c>
      <c r="L111" t="s">
        <v>156</v>
      </c>
    </row>
    <row r="112" spans="1:12" x14ac:dyDescent="0.45">
      <c r="A112" s="1">
        <v>44081</v>
      </c>
      <c r="B112" s="2">
        <v>413.77</v>
      </c>
      <c r="C112">
        <v>0.25</v>
      </c>
      <c r="D112" s="2">
        <v>522.79999999999995</v>
      </c>
      <c r="E112" s="2">
        <v>699.61</v>
      </c>
      <c r="F112" t="s">
        <v>151</v>
      </c>
      <c r="G112">
        <v>6</v>
      </c>
      <c r="H112">
        <v>17</v>
      </c>
      <c r="I112">
        <v>17</v>
      </c>
      <c r="J112">
        <v>73</v>
      </c>
      <c r="K112" s="2">
        <f>Table25[[#This Row],[net sales]]-Table25[[#This Row],[Cost of Goods Sold]]-Table25[[#This Row],[Total Operating Costs]]-Table25[[#This Row],[Finance Expense ]]</f>
        <v>373.77</v>
      </c>
      <c r="L112" t="s">
        <v>151</v>
      </c>
    </row>
    <row r="113" spans="1:12" x14ac:dyDescent="0.45">
      <c r="A113" s="1">
        <v>44081</v>
      </c>
      <c r="B113" s="2">
        <v>290.62</v>
      </c>
      <c r="C113">
        <v>0.24</v>
      </c>
      <c r="D113" s="2">
        <v>799.15</v>
      </c>
      <c r="E113" s="2">
        <v>647.27</v>
      </c>
      <c r="F113" t="s">
        <v>151</v>
      </c>
      <c r="G113">
        <v>79</v>
      </c>
      <c r="H113">
        <v>8</v>
      </c>
      <c r="I113">
        <v>20</v>
      </c>
      <c r="J113">
        <v>87</v>
      </c>
      <c r="K113" s="2">
        <f>Table25[[#This Row],[net sales]]-Table25[[#This Row],[Cost of Goods Sold]]-Table25[[#This Row],[Total Operating Costs]]-Table25[[#This Row],[Finance Expense ]]</f>
        <v>183.62</v>
      </c>
      <c r="L113" t="s">
        <v>156</v>
      </c>
    </row>
    <row r="114" spans="1:12" x14ac:dyDescent="0.45">
      <c r="A114" s="1">
        <v>44081</v>
      </c>
      <c r="B114" s="2">
        <v>310.83999999999997</v>
      </c>
      <c r="C114">
        <v>0.28000000000000003</v>
      </c>
      <c r="D114" s="2">
        <v>718.13</v>
      </c>
      <c r="E114" s="2">
        <v>677.94</v>
      </c>
      <c r="F114" t="s">
        <v>151</v>
      </c>
      <c r="G114">
        <v>25</v>
      </c>
      <c r="H114">
        <v>38</v>
      </c>
      <c r="I114">
        <v>24</v>
      </c>
      <c r="J114">
        <v>46</v>
      </c>
      <c r="K114" s="2">
        <f>Table25[[#This Row],[net sales]]-Table25[[#This Row],[Cost of Goods Sold]]-Table25[[#This Row],[Total Operating Costs]]-Table25[[#This Row],[Finance Expense ]]</f>
        <v>223.83999999999997</v>
      </c>
      <c r="L114" t="s">
        <v>151</v>
      </c>
    </row>
    <row r="115" spans="1:12" x14ac:dyDescent="0.45">
      <c r="A115" s="1">
        <v>44081</v>
      </c>
      <c r="B115" s="2">
        <v>349.96</v>
      </c>
      <c r="C115">
        <v>0.35</v>
      </c>
      <c r="D115" s="2">
        <v>791.15</v>
      </c>
      <c r="E115" s="2">
        <v>689.39</v>
      </c>
      <c r="F115" t="s">
        <v>150</v>
      </c>
      <c r="G115">
        <v>59</v>
      </c>
      <c r="H115">
        <v>87</v>
      </c>
      <c r="I115">
        <v>55</v>
      </c>
      <c r="J115">
        <v>85</v>
      </c>
      <c r="K115" s="2">
        <f>Table25[[#This Row],[net sales]]-Table25[[#This Row],[Cost of Goods Sold]]-Table25[[#This Row],[Total Operating Costs]]-Table25[[#This Row],[Finance Expense ]]</f>
        <v>148.95999999999998</v>
      </c>
      <c r="L115" t="s">
        <v>150</v>
      </c>
    </row>
    <row r="116" spans="1:12" x14ac:dyDescent="0.45">
      <c r="A116" s="1">
        <v>44082</v>
      </c>
      <c r="B116" s="2">
        <v>140.5</v>
      </c>
      <c r="C116">
        <v>0.26</v>
      </c>
      <c r="D116" s="2">
        <v>785.62</v>
      </c>
      <c r="E116" s="2">
        <v>658.24</v>
      </c>
      <c r="F116" t="s">
        <v>150</v>
      </c>
      <c r="G116">
        <v>22</v>
      </c>
      <c r="H116">
        <v>37</v>
      </c>
      <c r="I116">
        <v>43</v>
      </c>
      <c r="J116">
        <v>82</v>
      </c>
      <c r="K116" s="2">
        <f>Table25[[#This Row],[net sales]]-Table25[[#This Row],[Cost of Goods Sold]]-Table25[[#This Row],[Total Operating Costs]]-Table25[[#This Row],[Finance Expense ]]</f>
        <v>38.5</v>
      </c>
      <c r="L116" t="s">
        <v>156</v>
      </c>
    </row>
    <row r="117" spans="1:12" x14ac:dyDescent="0.45">
      <c r="A117" s="1">
        <v>44082</v>
      </c>
      <c r="B117" s="2">
        <v>448.09</v>
      </c>
      <c r="C117">
        <v>0.19</v>
      </c>
      <c r="D117" s="2">
        <v>588.04999999999995</v>
      </c>
      <c r="E117" s="2">
        <v>606.54999999999995</v>
      </c>
      <c r="F117" t="s">
        <v>151</v>
      </c>
      <c r="G117">
        <v>9</v>
      </c>
      <c r="H117">
        <v>30</v>
      </c>
      <c r="I117">
        <v>44</v>
      </c>
      <c r="J117">
        <v>67</v>
      </c>
      <c r="K117" s="2">
        <f>Table25[[#This Row],[net sales]]-Table25[[#This Row],[Cost of Goods Sold]]-Table25[[#This Row],[Total Operating Costs]]-Table25[[#This Row],[Finance Expense ]]</f>
        <v>365.09</v>
      </c>
      <c r="L117" t="s">
        <v>156</v>
      </c>
    </row>
    <row r="118" spans="1:12" x14ac:dyDescent="0.45">
      <c r="A118" s="1">
        <v>44082</v>
      </c>
      <c r="B118" s="2">
        <v>371.48</v>
      </c>
      <c r="C118">
        <v>0.31</v>
      </c>
      <c r="D118" s="2">
        <v>720.89</v>
      </c>
      <c r="E118" s="2">
        <v>703.21</v>
      </c>
      <c r="F118" t="s">
        <v>151</v>
      </c>
      <c r="G118">
        <v>92</v>
      </c>
      <c r="H118">
        <v>86</v>
      </c>
      <c r="I118">
        <v>17</v>
      </c>
      <c r="J118">
        <v>79</v>
      </c>
      <c r="K118" s="2">
        <f>Table25[[#This Row],[net sales]]-Table25[[#This Row],[Cost of Goods Sold]]-Table25[[#This Row],[Total Operating Costs]]-Table25[[#This Row],[Finance Expense ]]</f>
        <v>176.48000000000002</v>
      </c>
      <c r="L118" t="s">
        <v>151</v>
      </c>
    </row>
    <row r="119" spans="1:12" x14ac:dyDescent="0.45">
      <c r="A119" s="1">
        <v>44082</v>
      </c>
      <c r="B119" s="2">
        <v>262.61</v>
      </c>
      <c r="C119">
        <v>0.31</v>
      </c>
      <c r="D119" s="2">
        <v>548.54</v>
      </c>
      <c r="E119" s="2">
        <v>768.71</v>
      </c>
      <c r="F119" t="s">
        <v>151</v>
      </c>
      <c r="G119">
        <v>66</v>
      </c>
      <c r="H119">
        <v>28</v>
      </c>
      <c r="I119">
        <v>25</v>
      </c>
      <c r="J119">
        <v>54</v>
      </c>
      <c r="K119" s="2">
        <f>Table25[[#This Row],[net sales]]-Table25[[#This Row],[Cost of Goods Sold]]-Table25[[#This Row],[Total Operating Costs]]-Table25[[#This Row],[Finance Expense ]]</f>
        <v>143.61000000000001</v>
      </c>
      <c r="L119" t="s">
        <v>156</v>
      </c>
    </row>
    <row r="120" spans="1:12" x14ac:dyDescent="0.45">
      <c r="A120" s="1">
        <v>44082</v>
      </c>
      <c r="B120" s="2">
        <v>309.33999999999997</v>
      </c>
      <c r="C120">
        <v>0.22</v>
      </c>
      <c r="D120" s="2">
        <v>570</v>
      </c>
      <c r="E120" s="2">
        <v>730.3</v>
      </c>
      <c r="F120" t="s">
        <v>151</v>
      </c>
      <c r="G120">
        <v>52</v>
      </c>
      <c r="H120">
        <v>88</v>
      </c>
      <c r="I120">
        <v>84</v>
      </c>
      <c r="J120">
        <v>25</v>
      </c>
      <c r="K120" s="2">
        <f>Table25[[#This Row],[net sales]]-Table25[[#This Row],[Cost of Goods Sold]]-Table25[[#This Row],[Total Operating Costs]]-Table25[[#This Row],[Finance Expense ]]</f>
        <v>85.339999999999975</v>
      </c>
      <c r="L120" t="s">
        <v>151</v>
      </c>
    </row>
    <row r="121" spans="1:12" x14ac:dyDescent="0.45">
      <c r="A121" s="1">
        <v>44082</v>
      </c>
      <c r="B121" s="2">
        <v>344.08</v>
      </c>
      <c r="C121">
        <v>0.25</v>
      </c>
      <c r="D121" s="2">
        <v>719.55</v>
      </c>
      <c r="E121" s="2">
        <v>780.75</v>
      </c>
      <c r="F121" t="s">
        <v>151</v>
      </c>
      <c r="G121">
        <v>68</v>
      </c>
      <c r="H121">
        <v>32</v>
      </c>
      <c r="I121">
        <v>53</v>
      </c>
      <c r="J121">
        <v>27</v>
      </c>
      <c r="K121" s="2">
        <f>Table25[[#This Row],[net sales]]-Table25[[#This Row],[Cost of Goods Sold]]-Table25[[#This Row],[Total Operating Costs]]-Table25[[#This Row],[Finance Expense ]]</f>
        <v>191.07999999999998</v>
      </c>
      <c r="L121" t="s">
        <v>151</v>
      </c>
    </row>
    <row r="122" spans="1:12" x14ac:dyDescent="0.45">
      <c r="A122" s="1">
        <v>44083</v>
      </c>
      <c r="B122" s="2">
        <v>410.53</v>
      </c>
      <c r="C122">
        <v>0.33</v>
      </c>
      <c r="D122" s="2">
        <v>692.68</v>
      </c>
      <c r="E122" s="2">
        <v>681.27</v>
      </c>
      <c r="F122" t="s">
        <v>151</v>
      </c>
      <c r="G122">
        <v>70</v>
      </c>
      <c r="H122">
        <v>20</v>
      </c>
      <c r="I122">
        <v>58</v>
      </c>
      <c r="J122">
        <v>44</v>
      </c>
      <c r="K122" s="2">
        <f>Table25[[#This Row],[net sales]]-Table25[[#This Row],[Cost of Goods Sold]]-Table25[[#This Row],[Total Operating Costs]]-Table25[[#This Row],[Finance Expense ]]</f>
        <v>262.52999999999997</v>
      </c>
      <c r="L122" t="s">
        <v>151</v>
      </c>
    </row>
    <row r="123" spans="1:12" x14ac:dyDescent="0.45">
      <c r="A123" s="1">
        <v>44083</v>
      </c>
      <c r="B123" s="2">
        <v>127.15</v>
      </c>
      <c r="C123">
        <v>0.32</v>
      </c>
      <c r="D123" s="2">
        <v>788.95</v>
      </c>
      <c r="E123" s="2">
        <v>626.21</v>
      </c>
      <c r="F123" t="s">
        <v>151</v>
      </c>
      <c r="G123">
        <v>6</v>
      </c>
      <c r="H123">
        <v>45</v>
      </c>
      <c r="I123">
        <v>46</v>
      </c>
      <c r="J123">
        <v>66</v>
      </c>
      <c r="K123" s="2">
        <f>Table25[[#This Row],[net sales]]-Table25[[#This Row],[Cost of Goods Sold]]-Table25[[#This Row],[Total Operating Costs]]-Table25[[#This Row],[Finance Expense ]]</f>
        <v>30.150000000000006</v>
      </c>
      <c r="L123" t="s">
        <v>151</v>
      </c>
    </row>
    <row r="124" spans="1:12" x14ac:dyDescent="0.45">
      <c r="A124" s="1">
        <v>44083</v>
      </c>
      <c r="B124" s="2">
        <v>154.65</v>
      </c>
      <c r="C124">
        <v>0.28999999999999998</v>
      </c>
      <c r="D124" s="2">
        <v>549.66999999999996</v>
      </c>
      <c r="E124" s="2">
        <v>791.96</v>
      </c>
      <c r="F124" t="s">
        <v>151</v>
      </c>
      <c r="G124">
        <v>69</v>
      </c>
      <c r="H124">
        <v>37</v>
      </c>
      <c r="I124">
        <v>13</v>
      </c>
      <c r="J124">
        <v>54</v>
      </c>
      <c r="K124" s="2">
        <f>Table25[[#This Row],[net sales]]-Table25[[#This Row],[Cost of Goods Sold]]-Table25[[#This Row],[Total Operating Costs]]-Table25[[#This Row],[Finance Expense ]]</f>
        <v>35.650000000000006</v>
      </c>
      <c r="L124" t="s">
        <v>156</v>
      </c>
    </row>
    <row r="125" spans="1:12" x14ac:dyDescent="0.45">
      <c r="A125" s="1">
        <v>44083</v>
      </c>
      <c r="B125" s="2">
        <v>484.42</v>
      </c>
      <c r="C125">
        <v>0.19</v>
      </c>
      <c r="D125" s="2">
        <v>593.15</v>
      </c>
      <c r="E125" s="2">
        <v>625.55999999999995</v>
      </c>
      <c r="F125" t="s">
        <v>152</v>
      </c>
      <c r="G125">
        <v>74</v>
      </c>
      <c r="H125">
        <v>93</v>
      </c>
      <c r="I125">
        <v>35</v>
      </c>
      <c r="J125">
        <v>42</v>
      </c>
      <c r="K125" s="2">
        <f>Table25[[#This Row],[net sales]]-Table25[[#This Row],[Cost of Goods Sold]]-Table25[[#This Row],[Total Operating Costs]]-Table25[[#This Row],[Finance Expense ]]</f>
        <v>282.42</v>
      </c>
      <c r="L125" t="s">
        <v>152</v>
      </c>
    </row>
    <row r="126" spans="1:12" x14ac:dyDescent="0.45">
      <c r="A126" s="1">
        <v>44083</v>
      </c>
      <c r="B126" s="2">
        <v>379.96</v>
      </c>
      <c r="C126">
        <v>0.24</v>
      </c>
      <c r="D126" s="2">
        <v>509.66</v>
      </c>
      <c r="E126" s="2">
        <v>508.68</v>
      </c>
      <c r="F126" t="s">
        <v>150</v>
      </c>
      <c r="G126">
        <v>47</v>
      </c>
      <c r="H126">
        <v>77</v>
      </c>
      <c r="I126">
        <v>60</v>
      </c>
      <c r="J126">
        <v>55</v>
      </c>
      <c r="K126" s="2">
        <f>Table25[[#This Row],[net sales]]-Table25[[#This Row],[Cost of Goods Sold]]-Table25[[#This Row],[Total Operating Costs]]-Table25[[#This Row],[Finance Expense ]]</f>
        <v>195.95999999999998</v>
      </c>
      <c r="L126" t="s">
        <v>156</v>
      </c>
    </row>
    <row r="127" spans="1:12" x14ac:dyDescent="0.45">
      <c r="A127" s="1">
        <v>44084</v>
      </c>
      <c r="B127" s="2">
        <v>420.96</v>
      </c>
      <c r="C127">
        <v>0.28999999999999998</v>
      </c>
      <c r="D127" s="2">
        <v>501.55</v>
      </c>
      <c r="E127" s="2">
        <v>629.15</v>
      </c>
      <c r="F127" t="s">
        <v>150</v>
      </c>
      <c r="G127">
        <v>45</v>
      </c>
      <c r="H127">
        <v>82</v>
      </c>
      <c r="I127">
        <v>68</v>
      </c>
      <c r="J127">
        <v>42</v>
      </c>
      <c r="K127" s="2">
        <f>Table25[[#This Row],[net sales]]-Table25[[#This Row],[Cost of Goods Sold]]-Table25[[#This Row],[Total Operating Costs]]-Table25[[#This Row],[Finance Expense ]]</f>
        <v>225.95999999999998</v>
      </c>
      <c r="L127" t="s">
        <v>156</v>
      </c>
    </row>
    <row r="128" spans="1:12" x14ac:dyDescent="0.45">
      <c r="A128" s="1">
        <v>44084</v>
      </c>
      <c r="B128" s="2">
        <v>196.63</v>
      </c>
      <c r="C128">
        <v>0.26</v>
      </c>
      <c r="D128" s="2">
        <v>789.8</v>
      </c>
      <c r="E128" s="2">
        <v>610.47</v>
      </c>
      <c r="F128" t="s">
        <v>151</v>
      </c>
      <c r="G128">
        <v>47</v>
      </c>
      <c r="H128">
        <v>33</v>
      </c>
      <c r="I128">
        <v>64</v>
      </c>
      <c r="J128">
        <v>2</v>
      </c>
      <c r="K128" s="2">
        <f>Table25[[#This Row],[net sales]]-Table25[[#This Row],[Cost of Goods Sold]]-Table25[[#This Row],[Total Operating Costs]]-Table25[[#This Row],[Finance Expense ]]</f>
        <v>52.629999999999995</v>
      </c>
      <c r="L128" t="s">
        <v>156</v>
      </c>
    </row>
    <row r="129" spans="1:12" x14ac:dyDescent="0.45">
      <c r="A129" s="1">
        <v>44084</v>
      </c>
      <c r="B129" s="2">
        <v>157.33000000000001</v>
      </c>
      <c r="C129">
        <v>0.2</v>
      </c>
      <c r="D129" s="2">
        <v>766.28</v>
      </c>
      <c r="E129" s="2">
        <v>659.23</v>
      </c>
      <c r="F129" t="s">
        <v>151</v>
      </c>
      <c r="G129">
        <v>93</v>
      </c>
      <c r="H129">
        <v>22</v>
      </c>
      <c r="I129">
        <v>80</v>
      </c>
      <c r="J129">
        <v>46</v>
      </c>
      <c r="K129" s="2">
        <f>Table25[[#This Row],[net sales]]-Table25[[#This Row],[Cost of Goods Sold]]-Table25[[#This Row],[Total Operating Costs]]-Table25[[#This Row],[Finance Expense ]]</f>
        <v>-37.669999999999987</v>
      </c>
      <c r="L129" t="s">
        <v>156</v>
      </c>
    </row>
    <row r="130" spans="1:12" x14ac:dyDescent="0.45">
      <c r="A130" s="1">
        <v>44084</v>
      </c>
      <c r="B130" s="2">
        <v>257.66000000000003</v>
      </c>
      <c r="C130">
        <v>0.25</v>
      </c>
      <c r="D130" s="2">
        <v>666.27</v>
      </c>
      <c r="E130" s="2">
        <v>602.32000000000005</v>
      </c>
      <c r="F130" t="s">
        <v>151</v>
      </c>
      <c r="G130">
        <v>26</v>
      </c>
      <c r="H130">
        <v>44</v>
      </c>
      <c r="I130">
        <v>88</v>
      </c>
      <c r="J130">
        <v>95</v>
      </c>
      <c r="K130" s="2">
        <f>Table25[[#This Row],[net sales]]-Table25[[#This Row],[Cost of Goods Sold]]-Table25[[#This Row],[Total Operating Costs]]-Table25[[#This Row],[Finance Expense ]]</f>
        <v>99.660000000000025</v>
      </c>
      <c r="L130" t="s">
        <v>156</v>
      </c>
    </row>
    <row r="131" spans="1:12" x14ac:dyDescent="0.45">
      <c r="A131" s="1">
        <v>44084</v>
      </c>
      <c r="B131" s="2">
        <v>191.82</v>
      </c>
      <c r="C131">
        <v>0.22</v>
      </c>
      <c r="D131" s="2">
        <v>641.30999999999995</v>
      </c>
      <c r="E131" s="2">
        <v>616.03</v>
      </c>
      <c r="F131" t="s">
        <v>150</v>
      </c>
      <c r="G131">
        <v>31</v>
      </c>
      <c r="H131">
        <v>19</v>
      </c>
      <c r="I131">
        <v>38</v>
      </c>
      <c r="J131">
        <v>77</v>
      </c>
      <c r="K131" s="2">
        <f>Table25[[#This Row],[net sales]]-Table25[[#This Row],[Cost of Goods Sold]]-Table25[[#This Row],[Total Operating Costs]]-Table25[[#This Row],[Finance Expense ]]</f>
        <v>103.82</v>
      </c>
      <c r="L131" t="s">
        <v>156</v>
      </c>
    </row>
    <row r="132" spans="1:12" x14ac:dyDescent="0.45">
      <c r="A132" s="1">
        <v>44085</v>
      </c>
      <c r="B132" s="2">
        <v>343.96</v>
      </c>
      <c r="C132">
        <v>0.24</v>
      </c>
      <c r="D132" s="2">
        <v>583.6</v>
      </c>
      <c r="E132" s="2">
        <v>681.97</v>
      </c>
      <c r="F132" t="s">
        <v>151</v>
      </c>
      <c r="G132">
        <v>62</v>
      </c>
      <c r="H132">
        <v>94</v>
      </c>
      <c r="I132">
        <v>75</v>
      </c>
      <c r="J132">
        <v>52</v>
      </c>
      <c r="K132" s="2">
        <f>Table25[[#This Row],[net sales]]-Table25[[#This Row],[Cost of Goods Sold]]-Table25[[#This Row],[Total Operating Costs]]-Table25[[#This Row],[Finance Expense ]]</f>
        <v>112.95999999999998</v>
      </c>
      <c r="L132" t="s">
        <v>156</v>
      </c>
    </row>
    <row r="133" spans="1:12" x14ac:dyDescent="0.45">
      <c r="A133" s="1">
        <v>44085</v>
      </c>
      <c r="B133" s="2">
        <v>429.16</v>
      </c>
      <c r="C133">
        <v>0.3</v>
      </c>
      <c r="D133" s="2">
        <v>641.36</v>
      </c>
      <c r="E133" s="2">
        <v>662.57</v>
      </c>
      <c r="F133" t="s">
        <v>150</v>
      </c>
      <c r="G133">
        <v>23</v>
      </c>
      <c r="H133">
        <v>51</v>
      </c>
      <c r="I133">
        <v>35</v>
      </c>
      <c r="J133">
        <v>44</v>
      </c>
      <c r="K133" s="2">
        <f>Table25[[#This Row],[net sales]]-Table25[[#This Row],[Cost of Goods Sold]]-Table25[[#This Row],[Total Operating Costs]]-Table25[[#This Row],[Finance Expense ]]</f>
        <v>320.16000000000003</v>
      </c>
      <c r="L133" t="s">
        <v>156</v>
      </c>
    </row>
    <row r="134" spans="1:12" x14ac:dyDescent="0.45">
      <c r="A134" s="1">
        <v>44086</v>
      </c>
      <c r="B134" s="2">
        <v>247.14</v>
      </c>
      <c r="C134">
        <v>0.32</v>
      </c>
      <c r="D134" s="2">
        <v>647.16</v>
      </c>
      <c r="E134" s="2">
        <v>692.46</v>
      </c>
      <c r="F134" t="s">
        <v>150</v>
      </c>
      <c r="G134">
        <v>62</v>
      </c>
      <c r="H134">
        <v>45</v>
      </c>
      <c r="I134">
        <v>43</v>
      </c>
      <c r="J134">
        <v>29</v>
      </c>
      <c r="K134" s="2">
        <f>Table25[[#This Row],[net sales]]-Table25[[#This Row],[Cost of Goods Sold]]-Table25[[#This Row],[Total Operating Costs]]-Table25[[#This Row],[Finance Expense ]]</f>
        <v>97.139999999999986</v>
      </c>
      <c r="L134" t="s">
        <v>150</v>
      </c>
    </row>
    <row r="135" spans="1:12" x14ac:dyDescent="0.45">
      <c r="A135" s="1">
        <v>44087</v>
      </c>
      <c r="B135" s="2">
        <v>291.58</v>
      </c>
      <c r="C135">
        <v>0.25</v>
      </c>
      <c r="D135" s="2">
        <v>662.25</v>
      </c>
      <c r="E135" s="2">
        <v>747.81</v>
      </c>
      <c r="F135" t="s">
        <v>150</v>
      </c>
      <c r="G135">
        <v>57</v>
      </c>
      <c r="H135">
        <v>42</v>
      </c>
      <c r="I135">
        <v>95</v>
      </c>
      <c r="J135">
        <v>85</v>
      </c>
      <c r="K135" s="2">
        <f>Table25[[#This Row],[net sales]]-Table25[[#This Row],[Cost of Goods Sold]]-Table25[[#This Row],[Total Operating Costs]]-Table25[[#This Row],[Finance Expense ]]</f>
        <v>97.579999999999984</v>
      </c>
      <c r="L135" t="s">
        <v>156</v>
      </c>
    </row>
    <row r="136" spans="1:12" x14ac:dyDescent="0.45">
      <c r="A136" s="1">
        <v>44087</v>
      </c>
      <c r="B136" s="2">
        <v>404.74</v>
      </c>
      <c r="C136">
        <v>0.33</v>
      </c>
      <c r="D136" s="2">
        <v>511.2</v>
      </c>
      <c r="E136" s="2">
        <v>549.59</v>
      </c>
      <c r="F136" t="s">
        <v>151</v>
      </c>
      <c r="G136">
        <v>32</v>
      </c>
      <c r="H136">
        <v>97</v>
      </c>
      <c r="I136">
        <v>69</v>
      </c>
      <c r="J136">
        <v>30</v>
      </c>
      <c r="K136" s="2">
        <f>Table25[[#This Row],[net sales]]-Table25[[#This Row],[Cost of Goods Sold]]-Table25[[#This Row],[Total Operating Costs]]-Table25[[#This Row],[Finance Expense ]]</f>
        <v>206.74</v>
      </c>
      <c r="L136" t="s">
        <v>156</v>
      </c>
    </row>
    <row r="137" spans="1:12" x14ac:dyDescent="0.45">
      <c r="A137" s="1">
        <v>44087</v>
      </c>
      <c r="B137" s="2">
        <v>289.77</v>
      </c>
      <c r="C137">
        <v>0.28999999999999998</v>
      </c>
      <c r="D137" s="2">
        <v>782.05</v>
      </c>
      <c r="E137" s="2">
        <v>516.71</v>
      </c>
      <c r="F137" t="s">
        <v>150</v>
      </c>
      <c r="G137">
        <v>13</v>
      </c>
      <c r="H137">
        <v>72</v>
      </c>
      <c r="I137">
        <v>59</v>
      </c>
      <c r="J137">
        <v>16</v>
      </c>
      <c r="K137" s="2">
        <f>Table25[[#This Row],[net sales]]-Table25[[#This Row],[Cost of Goods Sold]]-Table25[[#This Row],[Total Operating Costs]]-Table25[[#This Row],[Finance Expense ]]</f>
        <v>145.76999999999998</v>
      </c>
      <c r="L137" t="s">
        <v>150</v>
      </c>
    </row>
    <row r="138" spans="1:12" x14ac:dyDescent="0.45">
      <c r="A138" s="1">
        <v>44087</v>
      </c>
      <c r="B138" s="2">
        <v>102.33</v>
      </c>
      <c r="C138">
        <v>0.28000000000000003</v>
      </c>
      <c r="D138" s="2">
        <v>686.94</v>
      </c>
      <c r="E138" s="2">
        <v>721.07</v>
      </c>
      <c r="F138" t="s">
        <v>150</v>
      </c>
      <c r="G138">
        <v>72</v>
      </c>
      <c r="H138">
        <v>50</v>
      </c>
      <c r="I138">
        <v>46</v>
      </c>
      <c r="J138">
        <v>91</v>
      </c>
      <c r="K138" s="2">
        <f>Table25[[#This Row],[net sales]]-Table25[[#This Row],[Cost of Goods Sold]]-Table25[[#This Row],[Total Operating Costs]]-Table25[[#This Row],[Finance Expense ]]</f>
        <v>-65.67</v>
      </c>
      <c r="L138" t="s">
        <v>150</v>
      </c>
    </row>
    <row r="139" spans="1:12" x14ac:dyDescent="0.45">
      <c r="A139" s="1">
        <v>44088</v>
      </c>
      <c r="B139" s="2">
        <v>306.52</v>
      </c>
      <c r="C139">
        <v>0.31</v>
      </c>
      <c r="D139" s="2">
        <v>514.91</v>
      </c>
      <c r="E139" s="2">
        <v>514.15</v>
      </c>
      <c r="F139" t="s">
        <v>152</v>
      </c>
      <c r="G139">
        <v>96</v>
      </c>
      <c r="H139">
        <v>15</v>
      </c>
      <c r="I139">
        <v>38</v>
      </c>
      <c r="J139">
        <v>46</v>
      </c>
      <c r="K139" s="2">
        <f>Table25[[#This Row],[net sales]]-Table25[[#This Row],[Cost of Goods Sold]]-Table25[[#This Row],[Total Operating Costs]]-Table25[[#This Row],[Finance Expense ]]</f>
        <v>157.51999999999998</v>
      </c>
      <c r="L139" t="s">
        <v>156</v>
      </c>
    </row>
    <row r="140" spans="1:12" x14ac:dyDescent="0.45">
      <c r="A140" s="1">
        <v>44089</v>
      </c>
      <c r="B140" s="2">
        <v>202.76</v>
      </c>
      <c r="C140">
        <v>0.23</v>
      </c>
      <c r="D140" s="2">
        <v>626.33000000000004</v>
      </c>
      <c r="E140" s="2">
        <v>613</v>
      </c>
      <c r="F140" t="s">
        <v>151</v>
      </c>
      <c r="G140">
        <v>57</v>
      </c>
      <c r="H140">
        <v>33</v>
      </c>
      <c r="I140">
        <v>83</v>
      </c>
      <c r="J140">
        <v>40</v>
      </c>
      <c r="K140" s="2">
        <f>Table25[[#This Row],[net sales]]-Table25[[#This Row],[Cost of Goods Sold]]-Table25[[#This Row],[Total Operating Costs]]-Table25[[#This Row],[Finance Expense ]]</f>
        <v>29.759999999999991</v>
      </c>
      <c r="L140" t="s">
        <v>156</v>
      </c>
    </row>
    <row r="141" spans="1:12" x14ac:dyDescent="0.45">
      <c r="A141" s="1">
        <v>44090</v>
      </c>
      <c r="B141" s="2">
        <v>137.83000000000001</v>
      </c>
      <c r="C141">
        <v>0.26</v>
      </c>
      <c r="D141" s="2">
        <v>611.23</v>
      </c>
      <c r="E141" s="2">
        <v>740.79</v>
      </c>
      <c r="F141" t="s">
        <v>151</v>
      </c>
      <c r="G141">
        <v>19</v>
      </c>
      <c r="H141">
        <v>80</v>
      </c>
      <c r="I141">
        <v>98</v>
      </c>
      <c r="J141">
        <v>62</v>
      </c>
      <c r="K141" s="2">
        <f>Table25[[#This Row],[net sales]]-Table25[[#This Row],[Cost of Goods Sold]]-Table25[[#This Row],[Total Operating Costs]]-Table25[[#This Row],[Finance Expense ]]</f>
        <v>-59.169999999999987</v>
      </c>
      <c r="L141" t="s">
        <v>156</v>
      </c>
    </row>
    <row r="142" spans="1:12" x14ac:dyDescent="0.45">
      <c r="A142" s="1">
        <v>44090</v>
      </c>
      <c r="B142" s="2">
        <v>365.03</v>
      </c>
      <c r="C142">
        <v>0.26</v>
      </c>
      <c r="D142" s="2">
        <v>547.13</v>
      </c>
      <c r="E142" s="2">
        <v>555.54999999999995</v>
      </c>
      <c r="F142" t="s">
        <v>150</v>
      </c>
      <c r="G142">
        <v>74</v>
      </c>
      <c r="H142">
        <v>66</v>
      </c>
      <c r="I142">
        <v>100</v>
      </c>
      <c r="J142">
        <v>13</v>
      </c>
      <c r="K142" s="2">
        <f>Table25[[#This Row],[net sales]]-Table25[[#This Row],[Cost of Goods Sold]]-Table25[[#This Row],[Total Operating Costs]]-Table25[[#This Row],[Finance Expense ]]</f>
        <v>125.02999999999997</v>
      </c>
      <c r="L142" t="s">
        <v>150</v>
      </c>
    </row>
    <row r="143" spans="1:12" x14ac:dyDescent="0.45">
      <c r="A143" s="1">
        <v>44090</v>
      </c>
      <c r="B143" s="2">
        <v>405.26</v>
      </c>
      <c r="C143">
        <v>0.33</v>
      </c>
      <c r="D143" s="2">
        <v>693.77</v>
      </c>
      <c r="E143" s="2">
        <v>774.48</v>
      </c>
      <c r="F143" t="s">
        <v>150</v>
      </c>
      <c r="G143">
        <v>57</v>
      </c>
      <c r="H143">
        <v>25</v>
      </c>
      <c r="I143">
        <v>68</v>
      </c>
      <c r="J143">
        <v>48</v>
      </c>
      <c r="K143" s="2">
        <f>Table25[[#This Row],[net sales]]-Table25[[#This Row],[Cost of Goods Sold]]-Table25[[#This Row],[Total Operating Costs]]-Table25[[#This Row],[Finance Expense ]]</f>
        <v>255.26</v>
      </c>
      <c r="L143" t="s">
        <v>150</v>
      </c>
    </row>
    <row r="144" spans="1:12" x14ac:dyDescent="0.45">
      <c r="A144" s="1">
        <v>44091</v>
      </c>
      <c r="B144" s="2">
        <v>107.95</v>
      </c>
      <c r="C144">
        <v>0.34</v>
      </c>
      <c r="D144" s="2">
        <v>763.39</v>
      </c>
      <c r="E144" s="2">
        <v>625</v>
      </c>
      <c r="F144" t="s">
        <v>151</v>
      </c>
      <c r="G144">
        <v>89</v>
      </c>
      <c r="H144">
        <v>36</v>
      </c>
      <c r="I144">
        <v>79</v>
      </c>
      <c r="J144">
        <v>13</v>
      </c>
      <c r="K144" s="2">
        <f>Table25[[#This Row],[net sales]]-Table25[[#This Row],[Cost of Goods Sold]]-Table25[[#This Row],[Total Operating Costs]]-Table25[[#This Row],[Finance Expense ]]</f>
        <v>-96.05</v>
      </c>
      <c r="L144" t="s">
        <v>151</v>
      </c>
    </row>
    <row r="145" spans="1:12" x14ac:dyDescent="0.45">
      <c r="A145" s="1">
        <v>44091</v>
      </c>
      <c r="B145" s="2">
        <v>483.13</v>
      </c>
      <c r="C145">
        <v>0.2</v>
      </c>
      <c r="D145" s="2">
        <v>640.66999999999996</v>
      </c>
      <c r="E145" s="2">
        <v>774.61</v>
      </c>
      <c r="F145" t="s">
        <v>151</v>
      </c>
      <c r="G145">
        <v>22</v>
      </c>
      <c r="H145">
        <v>18</v>
      </c>
      <c r="I145">
        <v>34</v>
      </c>
      <c r="J145">
        <v>77</v>
      </c>
      <c r="K145" s="2">
        <f>Table25[[#This Row],[net sales]]-Table25[[#This Row],[Cost of Goods Sold]]-Table25[[#This Row],[Total Operating Costs]]-Table25[[#This Row],[Finance Expense ]]</f>
        <v>409.13</v>
      </c>
      <c r="L145" t="s">
        <v>156</v>
      </c>
    </row>
    <row r="146" spans="1:12" x14ac:dyDescent="0.45">
      <c r="A146" s="1">
        <v>44092</v>
      </c>
      <c r="B146" s="2">
        <v>265.07</v>
      </c>
      <c r="C146">
        <v>0.28000000000000003</v>
      </c>
      <c r="D146" s="2">
        <v>733.2</v>
      </c>
      <c r="E146" s="2">
        <v>581.41</v>
      </c>
      <c r="F146" t="s">
        <v>150</v>
      </c>
      <c r="G146">
        <v>69</v>
      </c>
      <c r="H146">
        <v>21</v>
      </c>
      <c r="I146">
        <v>98</v>
      </c>
      <c r="J146">
        <v>38</v>
      </c>
      <c r="K146" s="2">
        <f>Table25[[#This Row],[net sales]]-Table25[[#This Row],[Cost of Goods Sold]]-Table25[[#This Row],[Total Operating Costs]]-Table25[[#This Row],[Finance Expense ]]</f>
        <v>77.069999999999993</v>
      </c>
      <c r="L146" t="s">
        <v>156</v>
      </c>
    </row>
    <row r="147" spans="1:12" x14ac:dyDescent="0.45">
      <c r="A147" s="1">
        <v>44092</v>
      </c>
      <c r="B147" s="2">
        <v>396.84</v>
      </c>
      <c r="C147">
        <v>0.23</v>
      </c>
      <c r="D147" s="2">
        <v>563.22</v>
      </c>
      <c r="E147" s="2">
        <v>628.98</v>
      </c>
      <c r="F147" t="s">
        <v>152</v>
      </c>
      <c r="G147">
        <v>4</v>
      </c>
      <c r="H147">
        <v>57</v>
      </c>
      <c r="I147">
        <v>73</v>
      </c>
      <c r="J147">
        <v>2</v>
      </c>
      <c r="K147" s="2">
        <f>Table25[[#This Row],[net sales]]-Table25[[#This Row],[Cost of Goods Sold]]-Table25[[#This Row],[Total Operating Costs]]-Table25[[#This Row],[Finance Expense ]]</f>
        <v>262.83999999999997</v>
      </c>
      <c r="L147" t="s">
        <v>156</v>
      </c>
    </row>
    <row r="148" spans="1:12" x14ac:dyDescent="0.45">
      <c r="A148" s="1">
        <v>44092</v>
      </c>
      <c r="B148" s="2">
        <v>312.33999999999997</v>
      </c>
      <c r="C148">
        <v>0.21</v>
      </c>
      <c r="D148" s="2">
        <v>742.59</v>
      </c>
      <c r="E148" s="2">
        <v>679.95</v>
      </c>
      <c r="F148" t="s">
        <v>151</v>
      </c>
      <c r="G148">
        <v>38</v>
      </c>
      <c r="H148">
        <v>90</v>
      </c>
      <c r="I148">
        <v>15</v>
      </c>
      <c r="J148">
        <v>11</v>
      </c>
      <c r="K148" s="2">
        <f>Table25[[#This Row],[net sales]]-Table25[[#This Row],[Cost of Goods Sold]]-Table25[[#This Row],[Total Operating Costs]]-Table25[[#This Row],[Finance Expense ]]</f>
        <v>169.33999999999997</v>
      </c>
      <c r="L148" t="s">
        <v>151</v>
      </c>
    </row>
    <row r="149" spans="1:12" x14ac:dyDescent="0.45">
      <c r="A149" s="1">
        <v>44093</v>
      </c>
      <c r="B149" s="2">
        <v>365.37</v>
      </c>
      <c r="C149">
        <v>0.26</v>
      </c>
      <c r="D149" s="2">
        <v>719.21</v>
      </c>
      <c r="E149" s="2">
        <v>507.54</v>
      </c>
      <c r="F149" t="s">
        <v>151</v>
      </c>
      <c r="G149">
        <v>46</v>
      </c>
      <c r="H149">
        <v>30</v>
      </c>
      <c r="I149">
        <v>75</v>
      </c>
      <c r="J149">
        <v>64</v>
      </c>
      <c r="K149" s="2">
        <f>Table25[[#This Row],[net sales]]-Table25[[#This Row],[Cost of Goods Sold]]-Table25[[#This Row],[Total Operating Costs]]-Table25[[#This Row],[Finance Expense ]]</f>
        <v>214.37</v>
      </c>
      <c r="L149" t="s">
        <v>156</v>
      </c>
    </row>
    <row r="150" spans="1:12" x14ac:dyDescent="0.45">
      <c r="A150" s="1">
        <v>44093</v>
      </c>
      <c r="B150" s="2">
        <v>173.53</v>
      </c>
      <c r="C150">
        <v>0.26</v>
      </c>
      <c r="D150" s="2">
        <v>617.04</v>
      </c>
      <c r="E150" s="2">
        <v>597.77</v>
      </c>
      <c r="F150" t="s">
        <v>151</v>
      </c>
      <c r="G150">
        <v>17</v>
      </c>
      <c r="H150">
        <v>24</v>
      </c>
      <c r="I150">
        <v>28</v>
      </c>
      <c r="J150">
        <v>3</v>
      </c>
      <c r="K150" s="2">
        <f>Table25[[#This Row],[net sales]]-Table25[[#This Row],[Cost of Goods Sold]]-Table25[[#This Row],[Total Operating Costs]]-Table25[[#This Row],[Finance Expense ]]</f>
        <v>104.53</v>
      </c>
      <c r="L150" t="s">
        <v>151</v>
      </c>
    </row>
    <row r="151" spans="1:12" x14ac:dyDescent="0.45">
      <c r="A151" s="1">
        <v>44093</v>
      </c>
      <c r="B151" s="2">
        <v>400.89</v>
      </c>
      <c r="C151">
        <v>0.3</v>
      </c>
      <c r="D151" s="2">
        <v>556.02</v>
      </c>
      <c r="E151" s="2">
        <v>543.35</v>
      </c>
      <c r="F151" t="s">
        <v>151</v>
      </c>
      <c r="G151">
        <v>76</v>
      </c>
      <c r="H151">
        <v>80</v>
      </c>
      <c r="I151">
        <v>42</v>
      </c>
      <c r="J151">
        <v>48</v>
      </c>
      <c r="K151" s="2">
        <f>Table25[[#This Row],[net sales]]-Table25[[#This Row],[Cost of Goods Sold]]-Table25[[#This Row],[Total Operating Costs]]-Table25[[#This Row],[Finance Expense ]]</f>
        <v>202.89</v>
      </c>
      <c r="L151" t="s">
        <v>151</v>
      </c>
    </row>
    <row r="152" spans="1:12" x14ac:dyDescent="0.45">
      <c r="A152" s="1">
        <v>44093</v>
      </c>
      <c r="B152" s="2">
        <v>454.28</v>
      </c>
      <c r="C152">
        <v>0.26</v>
      </c>
      <c r="D152" s="2">
        <v>650.57000000000005</v>
      </c>
      <c r="E152" s="2">
        <v>741.86</v>
      </c>
      <c r="F152" t="s">
        <v>151</v>
      </c>
      <c r="G152">
        <v>12</v>
      </c>
      <c r="H152">
        <v>74</v>
      </c>
      <c r="I152">
        <v>55</v>
      </c>
      <c r="J152">
        <v>5</v>
      </c>
      <c r="K152" s="2">
        <f>Table25[[#This Row],[net sales]]-Table25[[#This Row],[Cost of Goods Sold]]-Table25[[#This Row],[Total Operating Costs]]-Table25[[#This Row],[Finance Expense ]]</f>
        <v>313.27999999999997</v>
      </c>
      <c r="L152" t="s">
        <v>151</v>
      </c>
    </row>
    <row r="153" spans="1:12" x14ac:dyDescent="0.45">
      <c r="A153" s="1">
        <v>44093</v>
      </c>
      <c r="B153" s="2">
        <v>199.01</v>
      </c>
      <c r="C153">
        <v>0.3</v>
      </c>
      <c r="D153" s="2">
        <v>767.89</v>
      </c>
      <c r="E153" s="2">
        <v>517.19000000000005</v>
      </c>
      <c r="F153" t="s">
        <v>151</v>
      </c>
      <c r="G153">
        <v>77</v>
      </c>
      <c r="H153">
        <v>65</v>
      </c>
      <c r="I153">
        <v>94</v>
      </c>
      <c r="J153">
        <v>87</v>
      </c>
      <c r="K153" s="2">
        <f>Table25[[#This Row],[net sales]]-Table25[[#This Row],[Cost of Goods Sold]]-Table25[[#This Row],[Total Operating Costs]]-Table25[[#This Row],[Finance Expense ]]</f>
        <v>-36.990000000000009</v>
      </c>
      <c r="L153" t="s">
        <v>156</v>
      </c>
    </row>
    <row r="154" spans="1:12" x14ac:dyDescent="0.45">
      <c r="A154" s="1">
        <v>44093</v>
      </c>
      <c r="B154" s="2">
        <v>124.68</v>
      </c>
      <c r="C154">
        <v>0.19</v>
      </c>
      <c r="D154" s="2">
        <v>649.26</v>
      </c>
      <c r="E154" s="2">
        <v>558.34</v>
      </c>
      <c r="F154" t="s">
        <v>151</v>
      </c>
      <c r="G154">
        <v>79</v>
      </c>
      <c r="H154">
        <v>13</v>
      </c>
      <c r="I154">
        <v>92</v>
      </c>
      <c r="J154">
        <v>12</v>
      </c>
      <c r="K154" s="2">
        <f>Table25[[#This Row],[net sales]]-Table25[[#This Row],[Cost of Goods Sold]]-Table25[[#This Row],[Total Operating Costs]]-Table25[[#This Row],[Finance Expense ]]</f>
        <v>-59.319999999999993</v>
      </c>
      <c r="L154" t="s">
        <v>156</v>
      </c>
    </row>
    <row r="155" spans="1:12" x14ac:dyDescent="0.45">
      <c r="A155" s="1">
        <v>44093</v>
      </c>
      <c r="B155" s="2">
        <v>481.23</v>
      </c>
      <c r="C155">
        <v>0.3</v>
      </c>
      <c r="D155" s="2">
        <v>769.5</v>
      </c>
      <c r="E155" s="2">
        <v>704.7</v>
      </c>
      <c r="F155" t="s">
        <v>150</v>
      </c>
      <c r="G155">
        <v>79</v>
      </c>
      <c r="H155">
        <v>51</v>
      </c>
      <c r="I155">
        <v>72</v>
      </c>
      <c r="J155">
        <v>41</v>
      </c>
      <c r="K155" s="2">
        <f>Table25[[#This Row],[net sales]]-Table25[[#This Row],[Cost of Goods Sold]]-Table25[[#This Row],[Total Operating Costs]]-Table25[[#This Row],[Finance Expense ]]</f>
        <v>279.23</v>
      </c>
      <c r="L155" t="s">
        <v>156</v>
      </c>
    </row>
    <row r="156" spans="1:12" x14ac:dyDescent="0.45">
      <c r="A156" s="1">
        <v>44094</v>
      </c>
      <c r="B156" s="2">
        <v>157.04</v>
      </c>
      <c r="C156">
        <v>0.3</v>
      </c>
      <c r="D156" s="2">
        <v>657.11</v>
      </c>
      <c r="E156" s="2">
        <v>636.63</v>
      </c>
      <c r="F156" t="s">
        <v>152</v>
      </c>
      <c r="G156">
        <v>7</v>
      </c>
      <c r="H156">
        <v>44</v>
      </c>
      <c r="I156">
        <v>45</v>
      </c>
      <c r="J156">
        <v>43</v>
      </c>
      <c r="K156" s="2">
        <f>Table25[[#This Row],[net sales]]-Table25[[#This Row],[Cost of Goods Sold]]-Table25[[#This Row],[Total Operating Costs]]-Table25[[#This Row],[Finance Expense ]]</f>
        <v>61.039999999999992</v>
      </c>
      <c r="L156" t="s">
        <v>156</v>
      </c>
    </row>
    <row r="157" spans="1:12" x14ac:dyDescent="0.45">
      <c r="A157" s="1">
        <v>44094</v>
      </c>
      <c r="B157" s="2">
        <v>156.41999999999999</v>
      </c>
      <c r="C157">
        <v>0.28999999999999998</v>
      </c>
      <c r="D157" s="2">
        <v>573.09</v>
      </c>
      <c r="E157" s="2">
        <v>775.14</v>
      </c>
      <c r="F157" t="s">
        <v>151</v>
      </c>
      <c r="G157">
        <v>77</v>
      </c>
      <c r="H157">
        <v>85</v>
      </c>
      <c r="I157">
        <v>79</v>
      </c>
      <c r="J157">
        <v>88</v>
      </c>
      <c r="K157" s="2">
        <f>Table25[[#This Row],[net sales]]-Table25[[#This Row],[Cost of Goods Sold]]-Table25[[#This Row],[Total Operating Costs]]-Table25[[#This Row],[Finance Expense ]]</f>
        <v>-84.580000000000013</v>
      </c>
      <c r="L157" t="s">
        <v>151</v>
      </c>
    </row>
    <row r="158" spans="1:12" x14ac:dyDescent="0.45">
      <c r="A158" s="1">
        <v>44095</v>
      </c>
      <c r="B158" s="2">
        <v>312.37</v>
      </c>
      <c r="C158">
        <v>0.31</v>
      </c>
      <c r="D158" s="2">
        <v>669.71</v>
      </c>
      <c r="E158" s="2">
        <v>658.58</v>
      </c>
      <c r="F158" t="s">
        <v>151</v>
      </c>
      <c r="G158">
        <v>82</v>
      </c>
      <c r="H158">
        <v>96</v>
      </c>
      <c r="I158">
        <v>4</v>
      </c>
      <c r="J158">
        <v>42</v>
      </c>
      <c r="K158" s="2">
        <f>Table25[[#This Row],[net sales]]-Table25[[#This Row],[Cost of Goods Sold]]-Table25[[#This Row],[Total Operating Costs]]-Table25[[#This Row],[Finance Expense ]]</f>
        <v>130.37</v>
      </c>
      <c r="L158" t="s">
        <v>151</v>
      </c>
    </row>
    <row r="159" spans="1:12" x14ac:dyDescent="0.45">
      <c r="A159" s="1">
        <v>44095</v>
      </c>
      <c r="B159" s="2">
        <v>407.91</v>
      </c>
      <c r="C159">
        <v>0.2</v>
      </c>
      <c r="D159" s="2">
        <v>511.19</v>
      </c>
      <c r="E159" s="2">
        <v>704.33</v>
      </c>
      <c r="F159" t="s">
        <v>151</v>
      </c>
      <c r="G159">
        <v>72</v>
      </c>
      <c r="H159">
        <v>38</v>
      </c>
      <c r="I159">
        <v>82</v>
      </c>
      <c r="J159">
        <v>44</v>
      </c>
      <c r="K159" s="2">
        <f>Table25[[#This Row],[net sales]]-Table25[[#This Row],[Cost of Goods Sold]]-Table25[[#This Row],[Total Operating Costs]]-Table25[[#This Row],[Finance Expense ]]</f>
        <v>215.91000000000003</v>
      </c>
      <c r="L159" t="s">
        <v>151</v>
      </c>
    </row>
    <row r="160" spans="1:12" x14ac:dyDescent="0.45">
      <c r="A160" s="1">
        <v>44095</v>
      </c>
      <c r="B160" s="2">
        <v>339.49</v>
      </c>
      <c r="C160">
        <v>0.21</v>
      </c>
      <c r="D160" s="2">
        <v>746.49</v>
      </c>
      <c r="E160" s="2">
        <v>703.36</v>
      </c>
      <c r="F160" t="s">
        <v>151</v>
      </c>
      <c r="G160">
        <v>8</v>
      </c>
      <c r="H160">
        <v>91</v>
      </c>
      <c r="I160">
        <v>82</v>
      </c>
      <c r="J160">
        <v>20</v>
      </c>
      <c r="K160" s="2">
        <f>Table25[[#This Row],[net sales]]-Table25[[#This Row],[Cost of Goods Sold]]-Table25[[#This Row],[Total Operating Costs]]-Table25[[#This Row],[Finance Expense ]]</f>
        <v>158.49</v>
      </c>
      <c r="L160" t="s">
        <v>151</v>
      </c>
    </row>
    <row r="161" spans="1:12" x14ac:dyDescent="0.45">
      <c r="A161" s="1">
        <v>44096</v>
      </c>
      <c r="B161" s="2">
        <v>103.5</v>
      </c>
      <c r="C161">
        <v>0.2</v>
      </c>
      <c r="D161" s="2">
        <v>757.22</v>
      </c>
      <c r="E161" s="2">
        <v>700.73</v>
      </c>
      <c r="F161" t="s">
        <v>151</v>
      </c>
      <c r="G161">
        <v>7</v>
      </c>
      <c r="H161">
        <v>3</v>
      </c>
      <c r="I161">
        <v>86</v>
      </c>
      <c r="J161">
        <v>47</v>
      </c>
      <c r="K161" s="2">
        <f>Table25[[#This Row],[net sales]]-Table25[[#This Row],[Cost of Goods Sold]]-Table25[[#This Row],[Total Operating Costs]]-Table25[[#This Row],[Finance Expense ]]</f>
        <v>7.5</v>
      </c>
      <c r="L161" t="s">
        <v>156</v>
      </c>
    </row>
    <row r="162" spans="1:12" x14ac:dyDescent="0.45">
      <c r="A162" s="1">
        <v>44096</v>
      </c>
      <c r="B162" s="2">
        <v>315.64</v>
      </c>
      <c r="C162">
        <v>0.28000000000000003</v>
      </c>
      <c r="D162" s="2">
        <v>597.27</v>
      </c>
      <c r="E162" s="2">
        <v>670.83</v>
      </c>
      <c r="F162" t="s">
        <v>151</v>
      </c>
      <c r="G162">
        <v>43</v>
      </c>
      <c r="H162">
        <v>15</v>
      </c>
      <c r="I162">
        <v>16</v>
      </c>
      <c r="J162">
        <v>40</v>
      </c>
      <c r="K162" s="2">
        <f>Table25[[#This Row],[net sales]]-Table25[[#This Row],[Cost of Goods Sold]]-Table25[[#This Row],[Total Operating Costs]]-Table25[[#This Row],[Finance Expense ]]</f>
        <v>241.64</v>
      </c>
      <c r="L162" t="s">
        <v>151</v>
      </c>
    </row>
    <row r="163" spans="1:12" x14ac:dyDescent="0.45">
      <c r="A163" s="1">
        <v>44096</v>
      </c>
      <c r="B163" s="2">
        <v>132.71</v>
      </c>
      <c r="C163">
        <v>0.26</v>
      </c>
      <c r="D163" s="2">
        <v>605.98</v>
      </c>
      <c r="E163" s="2">
        <v>601.52</v>
      </c>
      <c r="F163" t="s">
        <v>150</v>
      </c>
      <c r="G163">
        <v>55</v>
      </c>
      <c r="H163">
        <v>49</v>
      </c>
      <c r="I163">
        <v>76</v>
      </c>
      <c r="J163">
        <v>80</v>
      </c>
      <c r="K163" s="2">
        <f>Table25[[#This Row],[net sales]]-Table25[[#This Row],[Cost of Goods Sold]]-Table25[[#This Row],[Total Operating Costs]]-Table25[[#This Row],[Finance Expense ]]</f>
        <v>-47.289999999999992</v>
      </c>
      <c r="L163" t="s">
        <v>150</v>
      </c>
    </row>
    <row r="164" spans="1:12" x14ac:dyDescent="0.45">
      <c r="A164" s="1">
        <v>44097</v>
      </c>
      <c r="B164" s="2">
        <v>152.78</v>
      </c>
      <c r="C164">
        <v>0.32</v>
      </c>
      <c r="D164" s="2">
        <v>587.41999999999996</v>
      </c>
      <c r="E164" s="2">
        <v>561.77</v>
      </c>
      <c r="F164" t="s">
        <v>151</v>
      </c>
      <c r="G164">
        <v>6</v>
      </c>
      <c r="H164">
        <v>96</v>
      </c>
      <c r="I164">
        <v>15</v>
      </c>
      <c r="J164">
        <v>38</v>
      </c>
      <c r="K164" s="2">
        <f>Table25[[#This Row],[net sales]]-Table25[[#This Row],[Cost of Goods Sold]]-Table25[[#This Row],[Total Operating Costs]]-Table25[[#This Row],[Finance Expense ]]</f>
        <v>35.78</v>
      </c>
      <c r="L164" t="s">
        <v>151</v>
      </c>
    </row>
    <row r="165" spans="1:12" x14ac:dyDescent="0.45">
      <c r="A165" s="1">
        <v>44098</v>
      </c>
      <c r="B165" s="2">
        <v>187.18</v>
      </c>
      <c r="C165">
        <v>0.34</v>
      </c>
      <c r="D165" s="2">
        <v>668.1</v>
      </c>
      <c r="E165" s="2">
        <v>674.51</v>
      </c>
      <c r="F165" t="s">
        <v>151</v>
      </c>
      <c r="G165">
        <v>29</v>
      </c>
      <c r="H165">
        <v>24</v>
      </c>
      <c r="I165">
        <v>7</v>
      </c>
      <c r="J165">
        <v>42</v>
      </c>
      <c r="K165" s="2">
        <f>Table25[[#This Row],[net sales]]-Table25[[#This Row],[Cost of Goods Sold]]-Table25[[#This Row],[Total Operating Costs]]-Table25[[#This Row],[Finance Expense ]]</f>
        <v>127.18</v>
      </c>
      <c r="L165" t="s">
        <v>151</v>
      </c>
    </row>
    <row r="166" spans="1:12" x14ac:dyDescent="0.45">
      <c r="A166" s="1">
        <v>44098</v>
      </c>
      <c r="B166" s="2">
        <v>351.25</v>
      </c>
      <c r="C166">
        <v>0.32</v>
      </c>
      <c r="D166" s="2">
        <v>650.46</v>
      </c>
      <c r="E166" s="2">
        <v>570.65</v>
      </c>
      <c r="F166" t="s">
        <v>151</v>
      </c>
      <c r="G166">
        <v>9</v>
      </c>
      <c r="H166">
        <v>41</v>
      </c>
      <c r="I166">
        <v>44</v>
      </c>
      <c r="J166">
        <v>80</v>
      </c>
      <c r="K166" s="2">
        <f>Table25[[#This Row],[net sales]]-Table25[[#This Row],[Cost of Goods Sold]]-Table25[[#This Row],[Total Operating Costs]]-Table25[[#This Row],[Finance Expense ]]</f>
        <v>257.25</v>
      </c>
      <c r="L166" t="s">
        <v>156</v>
      </c>
    </row>
    <row r="167" spans="1:12" x14ac:dyDescent="0.45">
      <c r="A167" s="1">
        <v>44098</v>
      </c>
      <c r="B167" s="2">
        <v>400.62</v>
      </c>
      <c r="C167">
        <v>0.21</v>
      </c>
      <c r="D167" s="2">
        <v>753.83</v>
      </c>
      <c r="E167" s="2">
        <v>516.36</v>
      </c>
      <c r="F167" t="s">
        <v>151</v>
      </c>
      <c r="G167">
        <v>68</v>
      </c>
      <c r="H167">
        <v>21</v>
      </c>
      <c r="I167">
        <v>34</v>
      </c>
      <c r="J167">
        <v>82</v>
      </c>
      <c r="K167" s="2">
        <f>Table25[[#This Row],[net sales]]-Table25[[#This Row],[Cost of Goods Sold]]-Table25[[#This Row],[Total Operating Costs]]-Table25[[#This Row],[Finance Expense ]]</f>
        <v>277.62</v>
      </c>
      <c r="L167" t="s">
        <v>156</v>
      </c>
    </row>
    <row r="168" spans="1:12" x14ac:dyDescent="0.45">
      <c r="A168" s="1">
        <v>44098</v>
      </c>
      <c r="B168" s="2">
        <v>127.56</v>
      </c>
      <c r="C168">
        <v>0.33</v>
      </c>
      <c r="D168" s="2">
        <v>748.09</v>
      </c>
      <c r="E168" s="2">
        <v>576</v>
      </c>
      <c r="F168" t="s">
        <v>151</v>
      </c>
      <c r="G168">
        <v>35</v>
      </c>
      <c r="H168">
        <v>63</v>
      </c>
      <c r="I168">
        <v>76</v>
      </c>
      <c r="J168">
        <v>34</v>
      </c>
      <c r="K168" s="2">
        <f>Table25[[#This Row],[net sales]]-Table25[[#This Row],[Cost of Goods Sold]]-Table25[[#This Row],[Total Operating Costs]]-Table25[[#This Row],[Finance Expense ]]</f>
        <v>-46.44</v>
      </c>
      <c r="L168" t="s">
        <v>156</v>
      </c>
    </row>
    <row r="169" spans="1:12" x14ac:dyDescent="0.45">
      <c r="A169" s="1">
        <v>44098</v>
      </c>
      <c r="B169" s="2">
        <v>354.65</v>
      </c>
      <c r="C169">
        <v>0.3</v>
      </c>
      <c r="D169" s="2">
        <v>658.91</v>
      </c>
      <c r="E169" s="2">
        <v>537.71</v>
      </c>
      <c r="F169" t="s">
        <v>151</v>
      </c>
      <c r="G169">
        <v>23</v>
      </c>
      <c r="H169">
        <v>64</v>
      </c>
      <c r="I169">
        <v>89</v>
      </c>
      <c r="J169">
        <v>38</v>
      </c>
      <c r="K169" s="2">
        <f>Table25[[#This Row],[net sales]]-Table25[[#This Row],[Cost of Goods Sold]]-Table25[[#This Row],[Total Operating Costs]]-Table25[[#This Row],[Finance Expense ]]</f>
        <v>178.64999999999998</v>
      </c>
      <c r="L169" t="s">
        <v>151</v>
      </c>
    </row>
    <row r="170" spans="1:12" x14ac:dyDescent="0.45">
      <c r="A170" s="1">
        <v>44099</v>
      </c>
      <c r="B170" s="2">
        <v>417.02</v>
      </c>
      <c r="C170">
        <v>0.32</v>
      </c>
      <c r="D170" s="2">
        <v>648.41999999999996</v>
      </c>
      <c r="E170" s="2">
        <v>646.5</v>
      </c>
      <c r="F170" t="s">
        <v>151</v>
      </c>
      <c r="G170">
        <v>74</v>
      </c>
      <c r="H170">
        <v>60</v>
      </c>
      <c r="I170">
        <v>81</v>
      </c>
      <c r="J170">
        <v>27</v>
      </c>
      <c r="K170" s="2">
        <f>Table25[[#This Row],[net sales]]-Table25[[#This Row],[Cost of Goods Sold]]-Table25[[#This Row],[Total Operating Costs]]-Table25[[#This Row],[Finance Expense ]]</f>
        <v>202.01999999999998</v>
      </c>
      <c r="L170" t="s">
        <v>156</v>
      </c>
    </row>
    <row r="171" spans="1:12" x14ac:dyDescent="0.45">
      <c r="A171" s="1">
        <v>44099</v>
      </c>
      <c r="B171" s="2">
        <v>461.8</v>
      </c>
      <c r="C171">
        <v>0.34</v>
      </c>
      <c r="D171" s="2">
        <v>695.22</v>
      </c>
      <c r="E171" s="2">
        <v>701.3</v>
      </c>
      <c r="F171" t="s">
        <v>151</v>
      </c>
      <c r="G171">
        <v>4</v>
      </c>
      <c r="H171">
        <v>67</v>
      </c>
      <c r="I171">
        <v>39</v>
      </c>
      <c r="J171">
        <v>58</v>
      </c>
      <c r="K171" s="2">
        <f>Table25[[#This Row],[net sales]]-Table25[[#This Row],[Cost of Goods Sold]]-Table25[[#This Row],[Total Operating Costs]]-Table25[[#This Row],[Finance Expense ]]</f>
        <v>351.8</v>
      </c>
      <c r="L171" t="s">
        <v>156</v>
      </c>
    </row>
    <row r="172" spans="1:12" x14ac:dyDescent="0.45">
      <c r="A172" s="1">
        <v>44099</v>
      </c>
      <c r="B172" s="2">
        <v>315.08</v>
      </c>
      <c r="C172">
        <v>0.34</v>
      </c>
      <c r="D172" s="2">
        <v>749.88</v>
      </c>
      <c r="E172" s="2">
        <v>673.91</v>
      </c>
      <c r="F172" t="s">
        <v>151</v>
      </c>
      <c r="G172">
        <v>13</v>
      </c>
      <c r="H172">
        <v>97</v>
      </c>
      <c r="I172">
        <v>40</v>
      </c>
      <c r="J172">
        <v>63</v>
      </c>
      <c r="K172" s="2">
        <f>Table25[[#This Row],[net sales]]-Table25[[#This Row],[Cost of Goods Sold]]-Table25[[#This Row],[Total Operating Costs]]-Table25[[#This Row],[Finance Expense ]]</f>
        <v>165.07999999999998</v>
      </c>
      <c r="L172" t="s">
        <v>151</v>
      </c>
    </row>
    <row r="173" spans="1:12" x14ac:dyDescent="0.45">
      <c r="A173" s="1">
        <v>44099</v>
      </c>
      <c r="B173" s="2">
        <v>159.21</v>
      </c>
      <c r="C173">
        <v>0.33</v>
      </c>
      <c r="D173" s="2">
        <v>608.17999999999995</v>
      </c>
      <c r="E173" s="2">
        <v>697.65</v>
      </c>
      <c r="F173" t="s">
        <v>150</v>
      </c>
      <c r="G173">
        <v>28</v>
      </c>
      <c r="H173">
        <v>95</v>
      </c>
      <c r="I173">
        <v>12</v>
      </c>
      <c r="J173">
        <v>100</v>
      </c>
      <c r="K173" s="2">
        <f>Table25[[#This Row],[net sales]]-Table25[[#This Row],[Cost of Goods Sold]]-Table25[[#This Row],[Total Operating Costs]]-Table25[[#This Row],[Finance Expense ]]</f>
        <v>24.210000000000008</v>
      </c>
      <c r="L173" t="s">
        <v>150</v>
      </c>
    </row>
    <row r="174" spans="1:12" x14ac:dyDescent="0.45">
      <c r="A174" s="1">
        <v>44100</v>
      </c>
      <c r="B174" s="2">
        <v>431.59</v>
      </c>
      <c r="C174">
        <v>0.24</v>
      </c>
      <c r="D174" s="2">
        <v>610.28</v>
      </c>
      <c r="E174" s="2">
        <v>718.86</v>
      </c>
      <c r="F174" t="s">
        <v>150</v>
      </c>
      <c r="G174">
        <v>40</v>
      </c>
      <c r="H174">
        <v>5</v>
      </c>
      <c r="I174">
        <v>92</v>
      </c>
      <c r="J174">
        <v>5</v>
      </c>
      <c r="K174" s="2">
        <f>Table25[[#This Row],[net sales]]-Table25[[#This Row],[Cost of Goods Sold]]-Table25[[#This Row],[Total Operating Costs]]-Table25[[#This Row],[Finance Expense ]]</f>
        <v>294.58999999999997</v>
      </c>
      <c r="L174" t="s">
        <v>156</v>
      </c>
    </row>
    <row r="175" spans="1:12" x14ac:dyDescent="0.45">
      <c r="A175" s="1">
        <v>44100</v>
      </c>
      <c r="B175" s="2">
        <v>108.68</v>
      </c>
      <c r="C175">
        <v>0.31</v>
      </c>
      <c r="D175" s="2">
        <v>706.58</v>
      </c>
      <c r="E175" s="2">
        <v>568.44000000000005</v>
      </c>
      <c r="F175" t="s">
        <v>150</v>
      </c>
      <c r="G175">
        <v>36</v>
      </c>
      <c r="H175">
        <v>93</v>
      </c>
      <c r="I175">
        <v>72</v>
      </c>
      <c r="J175">
        <v>44</v>
      </c>
      <c r="K175" s="2">
        <f>Table25[[#This Row],[net sales]]-Table25[[#This Row],[Cost of Goods Sold]]-Table25[[#This Row],[Total Operating Costs]]-Table25[[#This Row],[Finance Expense ]]</f>
        <v>-92.32</v>
      </c>
      <c r="L175" t="s">
        <v>150</v>
      </c>
    </row>
    <row r="176" spans="1:12" x14ac:dyDescent="0.45">
      <c r="A176" s="1">
        <v>44101</v>
      </c>
      <c r="B176" s="2">
        <v>375.63</v>
      </c>
      <c r="C176">
        <v>0.22</v>
      </c>
      <c r="D176" s="2">
        <v>559.13</v>
      </c>
      <c r="E176" s="2">
        <v>527.25</v>
      </c>
      <c r="F176" t="s">
        <v>150</v>
      </c>
      <c r="G176">
        <v>67</v>
      </c>
      <c r="H176">
        <v>34</v>
      </c>
      <c r="I176">
        <v>94</v>
      </c>
      <c r="J176">
        <v>36</v>
      </c>
      <c r="K176" s="2">
        <f>Table25[[#This Row],[net sales]]-Table25[[#This Row],[Cost of Goods Sold]]-Table25[[#This Row],[Total Operating Costs]]-Table25[[#This Row],[Finance Expense ]]</f>
        <v>180.63</v>
      </c>
      <c r="L176" t="s">
        <v>156</v>
      </c>
    </row>
    <row r="177" spans="1:12" x14ac:dyDescent="0.45">
      <c r="A177" s="1">
        <v>44101</v>
      </c>
      <c r="B177" s="2">
        <v>125.5</v>
      </c>
      <c r="C177">
        <v>0.22</v>
      </c>
      <c r="D177" s="2">
        <v>502.18</v>
      </c>
      <c r="E177" s="2">
        <v>553.41</v>
      </c>
      <c r="F177" t="s">
        <v>151</v>
      </c>
      <c r="G177">
        <v>48</v>
      </c>
      <c r="H177">
        <v>40</v>
      </c>
      <c r="I177">
        <v>59</v>
      </c>
      <c r="J177">
        <v>70</v>
      </c>
      <c r="K177" s="2">
        <f>Table25[[#This Row],[net sales]]-Table25[[#This Row],[Cost of Goods Sold]]-Table25[[#This Row],[Total Operating Costs]]-Table25[[#This Row],[Finance Expense ]]</f>
        <v>-21.5</v>
      </c>
      <c r="L177" t="s">
        <v>156</v>
      </c>
    </row>
    <row r="178" spans="1:12" x14ac:dyDescent="0.45">
      <c r="A178" s="1">
        <v>44101</v>
      </c>
      <c r="B178" s="2">
        <v>158.19999999999999</v>
      </c>
      <c r="C178">
        <v>0.33</v>
      </c>
      <c r="D178" s="2">
        <v>748.85</v>
      </c>
      <c r="E178" s="2">
        <v>588.91</v>
      </c>
      <c r="F178" t="s">
        <v>151</v>
      </c>
      <c r="G178">
        <v>60</v>
      </c>
      <c r="H178">
        <v>3</v>
      </c>
      <c r="I178">
        <v>8</v>
      </c>
      <c r="J178">
        <v>49</v>
      </c>
      <c r="K178" s="2">
        <f>Table25[[#This Row],[net sales]]-Table25[[#This Row],[Cost of Goods Sold]]-Table25[[#This Row],[Total Operating Costs]]-Table25[[#This Row],[Finance Expense ]]</f>
        <v>87.199999999999989</v>
      </c>
      <c r="L178" t="s">
        <v>156</v>
      </c>
    </row>
    <row r="179" spans="1:12" x14ac:dyDescent="0.45">
      <c r="A179" s="1">
        <v>44101</v>
      </c>
      <c r="B179" s="2">
        <v>472.12</v>
      </c>
      <c r="C179">
        <v>0.3</v>
      </c>
      <c r="D179" s="2">
        <v>731.76</v>
      </c>
      <c r="E179" s="2">
        <v>737.01</v>
      </c>
      <c r="F179" t="s">
        <v>151</v>
      </c>
      <c r="G179">
        <v>2</v>
      </c>
      <c r="H179">
        <v>67</v>
      </c>
      <c r="I179">
        <v>35</v>
      </c>
      <c r="J179">
        <v>32</v>
      </c>
      <c r="K179" s="2">
        <f>Table25[[#This Row],[net sales]]-Table25[[#This Row],[Cost of Goods Sold]]-Table25[[#This Row],[Total Operating Costs]]-Table25[[#This Row],[Finance Expense ]]</f>
        <v>368.12</v>
      </c>
      <c r="L179" t="s">
        <v>151</v>
      </c>
    </row>
    <row r="180" spans="1:12" x14ac:dyDescent="0.45">
      <c r="A180" s="1">
        <v>44102</v>
      </c>
      <c r="B180" s="2">
        <v>367.88</v>
      </c>
      <c r="C180">
        <v>0.33</v>
      </c>
      <c r="D180" s="2">
        <v>535.51</v>
      </c>
      <c r="E180" s="2">
        <v>645.75</v>
      </c>
      <c r="F180" t="s">
        <v>150</v>
      </c>
      <c r="G180">
        <v>21</v>
      </c>
      <c r="H180">
        <v>71</v>
      </c>
      <c r="I180">
        <v>66</v>
      </c>
      <c r="J180">
        <v>41</v>
      </c>
      <c r="K180" s="2">
        <f>Table25[[#This Row],[net sales]]-Table25[[#This Row],[Cost of Goods Sold]]-Table25[[#This Row],[Total Operating Costs]]-Table25[[#This Row],[Finance Expense ]]</f>
        <v>209.88</v>
      </c>
      <c r="L180" t="s">
        <v>156</v>
      </c>
    </row>
    <row r="181" spans="1:12" x14ac:dyDescent="0.45">
      <c r="A181" s="1">
        <v>44102</v>
      </c>
      <c r="B181" s="2">
        <v>275.45999999999998</v>
      </c>
      <c r="C181">
        <v>0.3</v>
      </c>
      <c r="D181" s="2">
        <v>629.77</v>
      </c>
      <c r="E181" s="2">
        <v>694.45</v>
      </c>
      <c r="F181" t="s">
        <v>151</v>
      </c>
      <c r="G181">
        <v>47</v>
      </c>
      <c r="H181">
        <v>60</v>
      </c>
      <c r="I181">
        <v>1</v>
      </c>
      <c r="J181">
        <v>83</v>
      </c>
      <c r="K181" s="2">
        <f>Table25[[#This Row],[net sales]]-Table25[[#This Row],[Cost of Goods Sold]]-Table25[[#This Row],[Total Operating Costs]]-Table25[[#This Row],[Finance Expense ]]</f>
        <v>167.45999999999998</v>
      </c>
      <c r="L181" t="s">
        <v>156</v>
      </c>
    </row>
    <row r="182" spans="1:12" x14ac:dyDescent="0.45">
      <c r="A182" s="1">
        <v>44102</v>
      </c>
      <c r="B182" s="2">
        <v>140.97</v>
      </c>
      <c r="C182">
        <v>0.28999999999999998</v>
      </c>
      <c r="D182" s="2">
        <v>733.12</v>
      </c>
      <c r="E182" s="2">
        <v>504.7</v>
      </c>
      <c r="F182" t="s">
        <v>150</v>
      </c>
      <c r="G182">
        <v>58</v>
      </c>
      <c r="H182">
        <v>72</v>
      </c>
      <c r="I182">
        <v>85</v>
      </c>
      <c r="J182">
        <v>63</v>
      </c>
      <c r="K182" s="2">
        <f>Table25[[#This Row],[net sales]]-Table25[[#This Row],[Cost of Goods Sold]]-Table25[[#This Row],[Total Operating Costs]]-Table25[[#This Row],[Finance Expense ]]</f>
        <v>-74.03</v>
      </c>
      <c r="L182" t="s">
        <v>156</v>
      </c>
    </row>
    <row r="183" spans="1:12" x14ac:dyDescent="0.45">
      <c r="A183" s="1">
        <v>44102</v>
      </c>
      <c r="B183" s="2">
        <v>114.14</v>
      </c>
      <c r="C183">
        <v>0.3</v>
      </c>
      <c r="D183" s="2">
        <v>607.54</v>
      </c>
      <c r="E183" s="2">
        <v>537.61</v>
      </c>
      <c r="F183" t="s">
        <v>151</v>
      </c>
      <c r="G183">
        <v>35</v>
      </c>
      <c r="H183">
        <v>49</v>
      </c>
      <c r="I183">
        <v>70</v>
      </c>
      <c r="J183">
        <v>39</v>
      </c>
      <c r="K183" s="2">
        <f>Table25[[#This Row],[net sales]]-Table25[[#This Row],[Cost of Goods Sold]]-Table25[[#This Row],[Total Operating Costs]]-Table25[[#This Row],[Finance Expense ]]</f>
        <v>-39.86</v>
      </c>
      <c r="L183" t="s">
        <v>151</v>
      </c>
    </row>
    <row r="184" spans="1:12" x14ac:dyDescent="0.45">
      <c r="A184" s="1">
        <v>44102</v>
      </c>
      <c r="B184" s="2">
        <v>438.43</v>
      </c>
      <c r="C184">
        <v>0.34</v>
      </c>
      <c r="D184" s="2">
        <v>772.52</v>
      </c>
      <c r="E184" s="2">
        <v>788.91</v>
      </c>
      <c r="F184" t="s">
        <v>151</v>
      </c>
      <c r="G184">
        <v>89</v>
      </c>
      <c r="H184">
        <v>49</v>
      </c>
      <c r="I184">
        <v>25</v>
      </c>
      <c r="J184">
        <v>3</v>
      </c>
      <c r="K184" s="2">
        <f>Table25[[#This Row],[net sales]]-Table25[[#This Row],[Cost of Goods Sold]]-Table25[[#This Row],[Total Operating Costs]]-Table25[[#This Row],[Finance Expense ]]</f>
        <v>275.43</v>
      </c>
      <c r="L184" t="s">
        <v>151</v>
      </c>
    </row>
    <row r="185" spans="1:12" x14ac:dyDescent="0.45">
      <c r="A185" s="1">
        <v>44103</v>
      </c>
      <c r="B185" s="2">
        <v>464.74</v>
      </c>
      <c r="C185">
        <v>0.28999999999999998</v>
      </c>
      <c r="D185" s="2">
        <v>526.20000000000005</v>
      </c>
      <c r="E185" s="2">
        <v>574.02</v>
      </c>
      <c r="F185" t="s">
        <v>151</v>
      </c>
      <c r="G185">
        <v>5</v>
      </c>
      <c r="H185">
        <v>15</v>
      </c>
      <c r="I185">
        <v>70</v>
      </c>
      <c r="J185">
        <v>96</v>
      </c>
      <c r="K185" s="2">
        <f>Table25[[#This Row],[net sales]]-Table25[[#This Row],[Cost of Goods Sold]]-Table25[[#This Row],[Total Operating Costs]]-Table25[[#This Row],[Finance Expense ]]</f>
        <v>374.74</v>
      </c>
      <c r="L185" t="s">
        <v>151</v>
      </c>
    </row>
    <row r="186" spans="1:12" x14ac:dyDescent="0.45">
      <c r="A186" s="1">
        <v>44103</v>
      </c>
      <c r="B186" s="2">
        <v>276.92</v>
      </c>
      <c r="C186">
        <v>0.28999999999999998</v>
      </c>
      <c r="D186" s="2">
        <v>580.70000000000005</v>
      </c>
      <c r="E186" s="2">
        <v>606.28</v>
      </c>
      <c r="F186" t="s">
        <v>151</v>
      </c>
      <c r="G186">
        <v>12</v>
      </c>
      <c r="H186">
        <v>3</v>
      </c>
      <c r="I186">
        <v>92</v>
      </c>
      <c r="J186">
        <v>53</v>
      </c>
      <c r="K186" s="2">
        <f>Table25[[#This Row],[net sales]]-Table25[[#This Row],[Cost of Goods Sold]]-Table25[[#This Row],[Total Operating Costs]]-Table25[[#This Row],[Finance Expense ]]</f>
        <v>169.92000000000002</v>
      </c>
      <c r="L186" t="s">
        <v>151</v>
      </c>
    </row>
    <row r="187" spans="1:12" x14ac:dyDescent="0.45">
      <c r="A187" s="1">
        <v>44103</v>
      </c>
      <c r="B187" s="2">
        <v>257.83</v>
      </c>
      <c r="C187">
        <v>0.21</v>
      </c>
      <c r="D187" s="2">
        <v>507.66</v>
      </c>
      <c r="E187" s="2">
        <v>690.45</v>
      </c>
      <c r="F187" t="s">
        <v>151</v>
      </c>
      <c r="G187">
        <v>53</v>
      </c>
      <c r="H187">
        <v>47</v>
      </c>
      <c r="I187">
        <v>69</v>
      </c>
      <c r="J187">
        <v>83</v>
      </c>
      <c r="K187" s="2">
        <f>Table25[[#This Row],[net sales]]-Table25[[#This Row],[Cost of Goods Sold]]-Table25[[#This Row],[Total Operating Costs]]-Table25[[#This Row],[Finance Expense ]]</f>
        <v>88.829999999999984</v>
      </c>
      <c r="L187" t="s">
        <v>156</v>
      </c>
    </row>
    <row r="188" spans="1:12" x14ac:dyDescent="0.45">
      <c r="A188" s="1">
        <v>44103</v>
      </c>
      <c r="B188" s="2">
        <v>126.24</v>
      </c>
      <c r="C188">
        <v>0.28000000000000003</v>
      </c>
      <c r="D188" s="2">
        <v>744.13</v>
      </c>
      <c r="E188" s="2">
        <v>751.97</v>
      </c>
      <c r="F188" t="s">
        <v>150</v>
      </c>
      <c r="G188">
        <v>15</v>
      </c>
      <c r="H188">
        <v>81</v>
      </c>
      <c r="I188">
        <v>4</v>
      </c>
      <c r="J188">
        <v>38</v>
      </c>
      <c r="K188" s="2">
        <f>Table25[[#This Row],[net sales]]-Table25[[#This Row],[Cost of Goods Sold]]-Table25[[#This Row],[Total Operating Costs]]-Table25[[#This Row],[Finance Expense ]]</f>
        <v>26.239999999999995</v>
      </c>
      <c r="L188" t="s">
        <v>150</v>
      </c>
    </row>
    <row r="189" spans="1:12" x14ac:dyDescent="0.45">
      <c r="A189" s="1">
        <v>44104</v>
      </c>
      <c r="B189" s="2">
        <v>456.21</v>
      </c>
      <c r="C189">
        <v>0.32</v>
      </c>
      <c r="D189" s="2">
        <v>753.51</v>
      </c>
      <c r="E189" s="2">
        <v>678.66</v>
      </c>
      <c r="F189" t="s">
        <v>151</v>
      </c>
      <c r="G189">
        <v>85</v>
      </c>
      <c r="H189">
        <v>95</v>
      </c>
      <c r="I189">
        <v>92</v>
      </c>
      <c r="J189">
        <v>81</v>
      </c>
      <c r="K189" s="2">
        <f>Table25[[#This Row],[net sales]]-Table25[[#This Row],[Cost of Goods Sold]]-Table25[[#This Row],[Total Operating Costs]]-Table25[[#This Row],[Finance Expense ]]</f>
        <v>184.20999999999998</v>
      </c>
      <c r="L189" t="s">
        <v>151</v>
      </c>
    </row>
    <row r="190" spans="1:12" x14ac:dyDescent="0.45">
      <c r="A190" s="1">
        <v>44104</v>
      </c>
      <c r="B190" s="2">
        <v>286.83999999999997</v>
      </c>
      <c r="C190">
        <v>0.35</v>
      </c>
      <c r="D190" s="2">
        <v>603</v>
      </c>
      <c r="E190" s="2">
        <v>590.88</v>
      </c>
      <c r="F190" t="s">
        <v>151</v>
      </c>
      <c r="G190">
        <v>17</v>
      </c>
      <c r="H190">
        <v>3</v>
      </c>
      <c r="I190">
        <v>20</v>
      </c>
      <c r="J190">
        <v>74</v>
      </c>
      <c r="K190" s="2">
        <f>Table25[[#This Row],[net sales]]-Table25[[#This Row],[Cost of Goods Sold]]-Table25[[#This Row],[Total Operating Costs]]-Table25[[#This Row],[Finance Expense ]]</f>
        <v>246.83999999999997</v>
      </c>
      <c r="L190" t="s">
        <v>156</v>
      </c>
    </row>
    <row r="191" spans="1:12" x14ac:dyDescent="0.45">
      <c r="A191" s="1">
        <v>44105</v>
      </c>
      <c r="B191" s="2">
        <v>0</v>
      </c>
      <c r="C191">
        <v>0.19</v>
      </c>
      <c r="D191" s="2">
        <v>605.34</v>
      </c>
      <c r="E191" s="2">
        <v>789.43</v>
      </c>
      <c r="F191" t="s">
        <v>151</v>
      </c>
      <c r="G191">
        <v>48</v>
      </c>
      <c r="H191">
        <v>5</v>
      </c>
      <c r="I191">
        <v>35</v>
      </c>
      <c r="J191">
        <v>9</v>
      </c>
      <c r="K191" s="2">
        <f>Table25[[#This Row],[net sales]]-Table25[[#This Row],[Cost of Goods Sold]]-Table25[[#This Row],[Total Operating Costs]]-Table25[[#This Row],[Finance Expense ]]</f>
        <v>-88</v>
      </c>
      <c r="L191" t="s">
        <v>151</v>
      </c>
    </row>
    <row r="192" spans="1:12" x14ac:dyDescent="0.45">
      <c r="A192" s="1">
        <v>44105</v>
      </c>
      <c r="B192" s="2">
        <v>0</v>
      </c>
      <c r="C192">
        <v>0.24</v>
      </c>
      <c r="D192" s="2">
        <v>673.84</v>
      </c>
      <c r="E192" s="2">
        <v>595.45000000000005</v>
      </c>
      <c r="F192" t="s">
        <v>151</v>
      </c>
      <c r="G192">
        <v>29</v>
      </c>
      <c r="H192">
        <v>52</v>
      </c>
      <c r="I192">
        <v>50</v>
      </c>
      <c r="J192">
        <v>45</v>
      </c>
      <c r="K192" s="2">
        <f>Table25[[#This Row],[net sales]]-Table25[[#This Row],[Cost of Goods Sold]]-Table25[[#This Row],[Total Operating Costs]]-Table25[[#This Row],[Finance Expense ]]</f>
        <v>-131</v>
      </c>
      <c r="L192" t="s">
        <v>156</v>
      </c>
    </row>
    <row r="193" spans="1:12" x14ac:dyDescent="0.45">
      <c r="A193" s="1">
        <v>44105</v>
      </c>
      <c r="B193" s="2">
        <v>0</v>
      </c>
      <c r="C193">
        <v>0.2</v>
      </c>
      <c r="D193" s="2">
        <v>635.34</v>
      </c>
      <c r="E193" s="2">
        <v>792.91</v>
      </c>
      <c r="F193" t="s">
        <v>151</v>
      </c>
      <c r="G193">
        <v>27</v>
      </c>
      <c r="H193">
        <v>99</v>
      </c>
      <c r="I193">
        <v>96</v>
      </c>
      <c r="J193">
        <v>30</v>
      </c>
      <c r="K193" s="2">
        <f>Table25[[#This Row],[net sales]]-Table25[[#This Row],[Cost of Goods Sold]]-Table25[[#This Row],[Total Operating Costs]]-Table25[[#This Row],[Finance Expense ]]</f>
        <v>-222</v>
      </c>
      <c r="L193" t="s">
        <v>156</v>
      </c>
    </row>
    <row r="194" spans="1:12" x14ac:dyDescent="0.45">
      <c r="A194" s="1">
        <v>44105</v>
      </c>
      <c r="B194" s="2">
        <v>0</v>
      </c>
      <c r="C194">
        <v>0.23</v>
      </c>
      <c r="D194" s="2">
        <v>525.57000000000005</v>
      </c>
      <c r="E194" s="2">
        <v>513.79</v>
      </c>
      <c r="F194" t="s">
        <v>151</v>
      </c>
      <c r="G194">
        <v>79</v>
      </c>
      <c r="H194">
        <v>61</v>
      </c>
      <c r="I194">
        <v>27</v>
      </c>
      <c r="J194">
        <v>83</v>
      </c>
      <c r="K194" s="2">
        <f>Table25[[#This Row],[net sales]]-Table25[[#This Row],[Cost of Goods Sold]]-Table25[[#This Row],[Total Operating Costs]]-Table25[[#This Row],[Finance Expense ]]</f>
        <v>-167</v>
      </c>
      <c r="L194" t="s">
        <v>151</v>
      </c>
    </row>
    <row r="195" spans="1:12" x14ac:dyDescent="0.45">
      <c r="A195" s="1">
        <v>44105</v>
      </c>
      <c r="B195" s="2">
        <v>0</v>
      </c>
      <c r="C195">
        <v>0.26</v>
      </c>
      <c r="D195" s="2">
        <v>630.64</v>
      </c>
      <c r="E195" s="2">
        <v>653.24</v>
      </c>
      <c r="F195" t="s">
        <v>150</v>
      </c>
      <c r="G195">
        <v>20</v>
      </c>
      <c r="H195">
        <v>4</v>
      </c>
      <c r="I195">
        <v>36</v>
      </c>
      <c r="J195">
        <v>74</v>
      </c>
      <c r="K195" s="2">
        <f>Table25[[#This Row],[net sales]]-Table25[[#This Row],[Cost of Goods Sold]]-Table25[[#This Row],[Total Operating Costs]]-Table25[[#This Row],[Finance Expense ]]</f>
        <v>-60</v>
      </c>
      <c r="L195" t="s">
        <v>150</v>
      </c>
    </row>
    <row r="196" spans="1:12" x14ac:dyDescent="0.45">
      <c r="A196" s="1">
        <v>44106</v>
      </c>
      <c r="B196" s="2">
        <v>0</v>
      </c>
      <c r="C196">
        <v>0.27</v>
      </c>
      <c r="D196" s="2">
        <v>517.62</v>
      </c>
      <c r="E196" s="2">
        <v>630.36</v>
      </c>
      <c r="F196" t="s">
        <v>151</v>
      </c>
      <c r="G196">
        <v>58</v>
      </c>
      <c r="H196">
        <v>84</v>
      </c>
      <c r="I196">
        <v>97</v>
      </c>
      <c r="J196">
        <v>4</v>
      </c>
      <c r="K196" s="2">
        <f>Table25[[#This Row],[net sales]]-Table25[[#This Row],[Cost of Goods Sold]]-Table25[[#This Row],[Total Operating Costs]]-Table25[[#This Row],[Finance Expense ]]</f>
        <v>-239</v>
      </c>
      <c r="L196" t="s">
        <v>151</v>
      </c>
    </row>
    <row r="197" spans="1:12" x14ac:dyDescent="0.45">
      <c r="A197" s="1">
        <v>44106</v>
      </c>
      <c r="B197" s="2">
        <v>0</v>
      </c>
      <c r="C197">
        <v>0.25</v>
      </c>
      <c r="D197" s="2">
        <v>717.56</v>
      </c>
      <c r="E197" s="2">
        <v>656.38</v>
      </c>
      <c r="F197" t="s">
        <v>151</v>
      </c>
      <c r="G197">
        <v>67</v>
      </c>
      <c r="H197">
        <v>95</v>
      </c>
      <c r="I197">
        <v>37</v>
      </c>
      <c r="J197">
        <v>43</v>
      </c>
      <c r="K197" s="2">
        <f>Table25[[#This Row],[net sales]]-Table25[[#This Row],[Cost of Goods Sold]]-Table25[[#This Row],[Total Operating Costs]]-Table25[[#This Row],[Finance Expense ]]</f>
        <v>-199</v>
      </c>
      <c r="L197" t="s">
        <v>151</v>
      </c>
    </row>
    <row r="198" spans="1:12" x14ac:dyDescent="0.45">
      <c r="A198" s="1">
        <v>44107</v>
      </c>
      <c r="B198" s="2">
        <v>0</v>
      </c>
      <c r="C198">
        <v>0.28999999999999998</v>
      </c>
      <c r="D198" s="2">
        <v>540.97</v>
      </c>
      <c r="E198" s="2">
        <v>779.66</v>
      </c>
      <c r="F198" t="s">
        <v>151</v>
      </c>
      <c r="G198">
        <v>22</v>
      </c>
      <c r="H198">
        <v>95</v>
      </c>
      <c r="I198">
        <v>85</v>
      </c>
      <c r="J198">
        <v>36</v>
      </c>
      <c r="K198" s="2">
        <f>Table25[[#This Row],[net sales]]-Table25[[#This Row],[Cost of Goods Sold]]-Table25[[#This Row],[Total Operating Costs]]-Table25[[#This Row],[Finance Expense ]]</f>
        <v>-202</v>
      </c>
      <c r="L198" t="s">
        <v>156</v>
      </c>
    </row>
    <row r="199" spans="1:12" x14ac:dyDescent="0.45">
      <c r="A199" s="1">
        <v>44108</v>
      </c>
      <c r="B199" s="2">
        <v>0</v>
      </c>
      <c r="C199">
        <v>0.33</v>
      </c>
      <c r="D199" s="2">
        <v>541.19000000000005</v>
      </c>
      <c r="E199" s="2">
        <v>509.65</v>
      </c>
      <c r="F199" t="s">
        <v>151</v>
      </c>
      <c r="G199">
        <v>67</v>
      </c>
      <c r="H199">
        <v>60</v>
      </c>
      <c r="I199">
        <v>58</v>
      </c>
      <c r="J199">
        <v>53</v>
      </c>
      <c r="K199" s="2">
        <f>Table25[[#This Row],[net sales]]-Table25[[#This Row],[Cost of Goods Sold]]-Table25[[#This Row],[Total Operating Costs]]-Table25[[#This Row],[Finance Expense ]]</f>
        <v>-185</v>
      </c>
      <c r="L199" t="s">
        <v>151</v>
      </c>
    </row>
    <row r="200" spans="1:12" x14ac:dyDescent="0.45">
      <c r="A200" s="1">
        <v>44108</v>
      </c>
      <c r="B200" s="2">
        <v>0</v>
      </c>
      <c r="C200">
        <v>0.2</v>
      </c>
      <c r="D200" s="2">
        <v>722.91</v>
      </c>
      <c r="E200" s="2">
        <v>768.69</v>
      </c>
      <c r="F200" t="s">
        <v>151</v>
      </c>
      <c r="G200">
        <v>6</v>
      </c>
      <c r="H200">
        <v>17</v>
      </c>
      <c r="I200">
        <v>10</v>
      </c>
      <c r="J200">
        <v>88</v>
      </c>
      <c r="K200" s="2">
        <f>Table25[[#This Row],[net sales]]-Table25[[#This Row],[Cost of Goods Sold]]-Table25[[#This Row],[Total Operating Costs]]-Table25[[#This Row],[Finance Expense ]]</f>
        <v>-33</v>
      </c>
      <c r="L200" t="s">
        <v>156</v>
      </c>
    </row>
    <row r="201" spans="1:12" x14ac:dyDescent="0.45">
      <c r="A201" s="1">
        <v>44108</v>
      </c>
      <c r="B201" s="2">
        <v>0</v>
      </c>
      <c r="C201">
        <v>0.32</v>
      </c>
      <c r="D201" s="2">
        <v>669.22</v>
      </c>
      <c r="E201" s="2">
        <v>601.86</v>
      </c>
      <c r="F201" t="s">
        <v>151</v>
      </c>
      <c r="G201">
        <v>35</v>
      </c>
      <c r="H201">
        <v>69</v>
      </c>
      <c r="I201">
        <v>96</v>
      </c>
      <c r="J201">
        <v>17</v>
      </c>
      <c r="K201" s="2">
        <f>Table25[[#This Row],[net sales]]-Table25[[#This Row],[Cost of Goods Sold]]-Table25[[#This Row],[Total Operating Costs]]-Table25[[#This Row],[Finance Expense ]]</f>
        <v>-200</v>
      </c>
      <c r="L201" t="s">
        <v>156</v>
      </c>
    </row>
    <row r="202" spans="1:12" x14ac:dyDescent="0.45">
      <c r="A202" s="1">
        <v>44108</v>
      </c>
      <c r="B202" s="2">
        <v>0</v>
      </c>
      <c r="C202">
        <v>0.32</v>
      </c>
      <c r="D202" s="2">
        <v>783.38</v>
      </c>
      <c r="E202" s="2">
        <v>706.05</v>
      </c>
      <c r="F202" t="s">
        <v>151</v>
      </c>
      <c r="G202">
        <v>46</v>
      </c>
      <c r="H202">
        <v>6</v>
      </c>
      <c r="I202">
        <v>54</v>
      </c>
      <c r="J202">
        <v>71</v>
      </c>
      <c r="K202" s="2">
        <f>Table25[[#This Row],[net sales]]-Table25[[#This Row],[Cost of Goods Sold]]-Table25[[#This Row],[Total Operating Costs]]-Table25[[#This Row],[Finance Expense ]]</f>
        <v>-106</v>
      </c>
      <c r="L202" t="s">
        <v>151</v>
      </c>
    </row>
    <row r="203" spans="1:12" x14ac:dyDescent="0.45">
      <c r="A203" s="1">
        <v>44108</v>
      </c>
      <c r="B203" s="2">
        <v>0</v>
      </c>
      <c r="C203">
        <v>0.3</v>
      </c>
      <c r="D203" s="2">
        <v>662.45</v>
      </c>
      <c r="E203" s="2">
        <v>528.44000000000005</v>
      </c>
      <c r="F203" t="s">
        <v>150</v>
      </c>
      <c r="G203">
        <v>89</v>
      </c>
      <c r="H203">
        <v>77</v>
      </c>
      <c r="I203">
        <v>81</v>
      </c>
      <c r="J203">
        <v>59</v>
      </c>
      <c r="K203" s="2">
        <f>Table25[[#This Row],[net sales]]-Table25[[#This Row],[Cost of Goods Sold]]-Table25[[#This Row],[Total Operating Costs]]-Table25[[#This Row],[Finance Expense ]]</f>
        <v>-247</v>
      </c>
      <c r="L203" t="s">
        <v>156</v>
      </c>
    </row>
    <row r="204" spans="1:12" x14ac:dyDescent="0.45">
      <c r="A204" s="1">
        <v>44110</v>
      </c>
      <c r="B204" s="2">
        <v>0</v>
      </c>
      <c r="C204">
        <v>0.2</v>
      </c>
      <c r="D204" s="2">
        <v>600.9</v>
      </c>
      <c r="E204" s="2">
        <v>662.89</v>
      </c>
      <c r="F204" t="s">
        <v>150</v>
      </c>
      <c r="G204">
        <v>13</v>
      </c>
      <c r="H204">
        <v>41</v>
      </c>
      <c r="I204">
        <v>37</v>
      </c>
      <c r="J204">
        <v>69</v>
      </c>
      <c r="K204" s="2">
        <f>Table25[[#This Row],[net sales]]-Table25[[#This Row],[Cost of Goods Sold]]-Table25[[#This Row],[Total Operating Costs]]-Table25[[#This Row],[Finance Expense ]]</f>
        <v>-91</v>
      </c>
      <c r="L204" t="s">
        <v>156</v>
      </c>
    </row>
    <row r="205" spans="1:12" x14ac:dyDescent="0.45">
      <c r="A205" s="1">
        <v>44110</v>
      </c>
      <c r="B205" s="2">
        <v>0</v>
      </c>
      <c r="C205">
        <v>0.23</v>
      </c>
      <c r="D205" s="2">
        <v>594.66</v>
      </c>
      <c r="E205" s="2">
        <v>556.82000000000005</v>
      </c>
      <c r="F205" t="s">
        <v>152</v>
      </c>
      <c r="G205">
        <v>38</v>
      </c>
      <c r="H205">
        <v>75</v>
      </c>
      <c r="I205">
        <v>90</v>
      </c>
      <c r="J205">
        <v>48</v>
      </c>
      <c r="K205" s="2">
        <f>Table25[[#This Row],[net sales]]-Table25[[#This Row],[Cost of Goods Sold]]-Table25[[#This Row],[Total Operating Costs]]-Table25[[#This Row],[Finance Expense ]]</f>
        <v>-203</v>
      </c>
      <c r="L205" t="s">
        <v>156</v>
      </c>
    </row>
    <row r="206" spans="1:12" x14ac:dyDescent="0.45">
      <c r="A206" s="1">
        <v>44110</v>
      </c>
      <c r="B206" s="2">
        <v>0</v>
      </c>
      <c r="C206">
        <v>0.34</v>
      </c>
      <c r="D206" s="2">
        <v>676.76</v>
      </c>
      <c r="E206" s="2">
        <v>770.34</v>
      </c>
      <c r="F206" t="s">
        <v>152</v>
      </c>
      <c r="G206">
        <v>61</v>
      </c>
      <c r="H206">
        <v>19</v>
      </c>
      <c r="I206">
        <v>81</v>
      </c>
      <c r="J206">
        <v>80</v>
      </c>
      <c r="K206" s="2">
        <f>Table25[[#This Row],[net sales]]-Table25[[#This Row],[Cost of Goods Sold]]-Table25[[#This Row],[Total Operating Costs]]-Table25[[#This Row],[Finance Expense ]]</f>
        <v>-161</v>
      </c>
      <c r="L206" t="s">
        <v>156</v>
      </c>
    </row>
    <row r="207" spans="1:12" x14ac:dyDescent="0.45">
      <c r="A207" s="1">
        <v>44110</v>
      </c>
      <c r="B207" s="2">
        <v>0</v>
      </c>
      <c r="C207">
        <v>0.28000000000000003</v>
      </c>
      <c r="D207" s="2">
        <v>542.39</v>
      </c>
      <c r="E207" s="2">
        <v>733.3</v>
      </c>
      <c r="F207" t="s">
        <v>151</v>
      </c>
      <c r="G207">
        <v>97</v>
      </c>
      <c r="H207">
        <v>92</v>
      </c>
      <c r="I207">
        <v>14</v>
      </c>
      <c r="J207">
        <v>69</v>
      </c>
      <c r="K207" s="2">
        <f>Table25[[#This Row],[net sales]]-Table25[[#This Row],[Cost of Goods Sold]]-Table25[[#This Row],[Total Operating Costs]]-Table25[[#This Row],[Finance Expense ]]</f>
        <v>-203</v>
      </c>
      <c r="L207" t="s">
        <v>156</v>
      </c>
    </row>
    <row r="208" spans="1:12" x14ac:dyDescent="0.45">
      <c r="A208" s="1">
        <v>44110</v>
      </c>
      <c r="B208" s="2">
        <v>0</v>
      </c>
      <c r="C208">
        <v>0.31</v>
      </c>
      <c r="D208" s="2">
        <v>754.34</v>
      </c>
      <c r="E208" s="2">
        <v>601.72</v>
      </c>
      <c r="F208" t="s">
        <v>151</v>
      </c>
      <c r="G208">
        <v>62</v>
      </c>
      <c r="H208">
        <v>67</v>
      </c>
      <c r="I208">
        <v>83</v>
      </c>
      <c r="J208">
        <v>30</v>
      </c>
      <c r="K208" s="2">
        <f>Table25[[#This Row],[net sales]]-Table25[[#This Row],[Cost of Goods Sold]]-Table25[[#This Row],[Total Operating Costs]]-Table25[[#This Row],[Finance Expense ]]</f>
        <v>-212</v>
      </c>
      <c r="L208" t="s">
        <v>151</v>
      </c>
    </row>
    <row r="209" spans="1:12" x14ac:dyDescent="0.45">
      <c r="A209" s="1">
        <v>44111</v>
      </c>
      <c r="B209" s="2">
        <v>0</v>
      </c>
      <c r="C209">
        <v>0.27</v>
      </c>
      <c r="D209" s="2">
        <v>588.77</v>
      </c>
      <c r="E209" s="2">
        <v>598.49</v>
      </c>
      <c r="F209" t="s">
        <v>150</v>
      </c>
      <c r="G209">
        <v>16</v>
      </c>
      <c r="H209">
        <v>28</v>
      </c>
      <c r="I209">
        <v>77</v>
      </c>
      <c r="J209">
        <v>63</v>
      </c>
      <c r="K209" s="2">
        <f>Table25[[#This Row],[net sales]]-Table25[[#This Row],[Cost of Goods Sold]]-Table25[[#This Row],[Total Operating Costs]]-Table25[[#This Row],[Finance Expense ]]</f>
        <v>-121</v>
      </c>
      <c r="L209" t="s">
        <v>156</v>
      </c>
    </row>
    <row r="210" spans="1:12" x14ac:dyDescent="0.45">
      <c r="A210" s="1">
        <v>44111</v>
      </c>
      <c r="B210" s="2">
        <v>0</v>
      </c>
      <c r="C210">
        <v>0.25</v>
      </c>
      <c r="D210" s="2">
        <v>789.14</v>
      </c>
      <c r="E210" s="2">
        <v>564.76</v>
      </c>
      <c r="F210" t="s">
        <v>151</v>
      </c>
      <c r="G210">
        <v>7</v>
      </c>
      <c r="H210">
        <v>56</v>
      </c>
      <c r="I210">
        <v>18</v>
      </c>
      <c r="J210">
        <v>31</v>
      </c>
      <c r="K210" s="2">
        <f>Table25[[#This Row],[net sales]]-Table25[[#This Row],[Cost of Goods Sold]]-Table25[[#This Row],[Total Operating Costs]]-Table25[[#This Row],[Finance Expense ]]</f>
        <v>-81</v>
      </c>
      <c r="L210" t="s">
        <v>151</v>
      </c>
    </row>
    <row r="211" spans="1:12" x14ac:dyDescent="0.45">
      <c r="A211" s="1">
        <v>44111</v>
      </c>
      <c r="B211" s="2">
        <v>0</v>
      </c>
      <c r="C211">
        <v>0.23</v>
      </c>
      <c r="D211" s="2">
        <v>598.61</v>
      </c>
      <c r="E211" s="2">
        <v>719.62</v>
      </c>
      <c r="F211" t="s">
        <v>151</v>
      </c>
      <c r="G211">
        <v>84</v>
      </c>
      <c r="H211">
        <v>37</v>
      </c>
      <c r="I211">
        <v>2</v>
      </c>
      <c r="J211">
        <v>22</v>
      </c>
      <c r="K211" s="2">
        <f>Table25[[#This Row],[net sales]]-Table25[[#This Row],[Cost of Goods Sold]]-Table25[[#This Row],[Total Operating Costs]]-Table25[[#This Row],[Finance Expense ]]</f>
        <v>-123</v>
      </c>
      <c r="L211" t="s">
        <v>156</v>
      </c>
    </row>
    <row r="212" spans="1:12" x14ac:dyDescent="0.45">
      <c r="A212" s="1">
        <v>44111</v>
      </c>
      <c r="B212" s="2">
        <v>0</v>
      </c>
      <c r="C212">
        <v>0.31</v>
      </c>
      <c r="D212" s="2">
        <v>530.13</v>
      </c>
      <c r="E212" s="2">
        <v>653.78</v>
      </c>
      <c r="F212" t="s">
        <v>151</v>
      </c>
      <c r="G212">
        <v>33</v>
      </c>
      <c r="H212">
        <v>44</v>
      </c>
      <c r="I212">
        <v>36</v>
      </c>
      <c r="J212">
        <v>4</v>
      </c>
      <c r="K212" s="2">
        <f>Table25[[#This Row],[net sales]]-Table25[[#This Row],[Cost of Goods Sold]]-Table25[[#This Row],[Total Operating Costs]]-Table25[[#This Row],[Finance Expense ]]</f>
        <v>-113</v>
      </c>
      <c r="L212" t="s">
        <v>151</v>
      </c>
    </row>
    <row r="213" spans="1:12" x14ac:dyDescent="0.45">
      <c r="A213" s="1">
        <v>44112</v>
      </c>
      <c r="B213" s="2">
        <v>0</v>
      </c>
      <c r="C213">
        <v>0.33</v>
      </c>
      <c r="D213" s="2">
        <v>596.99</v>
      </c>
      <c r="E213" s="2">
        <v>561.64</v>
      </c>
      <c r="F213" t="s">
        <v>150</v>
      </c>
      <c r="G213">
        <v>40</v>
      </c>
      <c r="H213">
        <v>12</v>
      </c>
      <c r="I213">
        <v>26</v>
      </c>
      <c r="J213">
        <v>5</v>
      </c>
      <c r="K213" s="2">
        <f>Table25[[#This Row],[net sales]]-Table25[[#This Row],[Cost of Goods Sold]]-Table25[[#This Row],[Total Operating Costs]]-Table25[[#This Row],[Finance Expense ]]</f>
        <v>-78</v>
      </c>
      <c r="L213" t="s">
        <v>156</v>
      </c>
    </row>
    <row r="214" spans="1:12" x14ac:dyDescent="0.45">
      <c r="A214" s="1">
        <v>44112</v>
      </c>
      <c r="B214" s="2">
        <v>0</v>
      </c>
      <c r="C214">
        <v>0.32</v>
      </c>
      <c r="D214" s="2">
        <v>544.49</v>
      </c>
      <c r="E214" s="2">
        <v>563.09</v>
      </c>
      <c r="F214" t="s">
        <v>150</v>
      </c>
      <c r="G214">
        <v>17</v>
      </c>
      <c r="H214">
        <v>94</v>
      </c>
      <c r="I214">
        <v>25</v>
      </c>
      <c r="J214">
        <v>76</v>
      </c>
      <c r="K214" s="2">
        <f>Table25[[#This Row],[net sales]]-Table25[[#This Row],[Cost of Goods Sold]]-Table25[[#This Row],[Total Operating Costs]]-Table25[[#This Row],[Finance Expense ]]</f>
        <v>-136</v>
      </c>
      <c r="L214" t="s">
        <v>156</v>
      </c>
    </row>
    <row r="215" spans="1:12" x14ac:dyDescent="0.45">
      <c r="A215" s="1">
        <v>44112</v>
      </c>
      <c r="B215" s="2">
        <v>0</v>
      </c>
      <c r="C215">
        <v>0.22</v>
      </c>
      <c r="D215" s="2">
        <v>616.03</v>
      </c>
      <c r="E215" s="2">
        <v>750.18</v>
      </c>
      <c r="F215" t="s">
        <v>150</v>
      </c>
      <c r="G215">
        <v>24</v>
      </c>
      <c r="H215">
        <v>10</v>
      </c>
      <c r="I215">
        <v>100</v>
      </c>
      <c r="J215">
        <v>69</v>
      </c>
      <c r="K215" s="2">
        <f>Table25[[#This Row],[net sales]]-Table25[[#This Row],[Cost of Goods Sold]]-Table25[[#This Row],[Total Operating Costs]]-Table25[[#This Row],[Finance Expense ]]</f>
        <v>-134</v>
      </c>
      <c r="L215" t="s">
        <v>156</v>
      </c>
    </row>
    <row r="216" spans="1:12" x14ac:dyDescent="0.45">
      <c r="A216" s="1">
        <v>44113</v>
      </c>
      <c r="B216" s="2">
        <v>0</v>
      </c>
      <c r="C216">
        <v>0.34</v>
      </c>
      <c r="D216" s="2">
        <v>542.75</v>
      </c>
      <c r="E216" s="2">
        <v>734.43</v>
      </c>
      <c r="F216" t="s">
        <v>151</v>
      </c>
      <c r="G216">
        <v>15</v>
      </c>
      <c r="H216">
        <v>39</v>
      </c>
      <c r="I216">
        <v>55</v>
      </c>
      <c r="J216">
        <v>83</v>
      </c>
      <c r="K216" s="2">
        <f>Table25[[#This Row],[net sales]]-Table25[[#This Row],[Cost of Goods Sold]]-Table25[[#This Row],[Total Operating Costs]]-Table25[[#This Row],[Finance Expense ]]</f>
        <v>-109</v>
      </c>
      <c r="L216" t="s">
        <v>151</v>
      </c>
    </row>
    <row r="217" spans="1:12" x14ac:dyDescent="0.45">
      <c r="A217" s="1">
        <v>44113</v>
      </c>
      <c r="B217" s="2">
        <v>0</v>
      </c>
      <c r="C217">
        <v>0.28999999999999998</v>
      </c>
      <c r="D217" s="2">
        <v>713.06</v>
      </c>
      <c r="E217" s="2">
        <v>554.14</v>
      </c>
      <c r="F217" t="s">
        <v>151</v>
      </c>
      <c r="G217">
        <v>66</v>
      </c>
      <c r="H217">
        <v>87</v>
      </c>
      <c r="I217">
        <v>61</v>
      </c>
      <c r="J217">
        <v>17</v>
      </c>
      <c r="K217" s="2">
        <f>Table25[[#This Row],[net sales]]-Table25[[#This Row],[Cost of Goods Sold]]-Table25[[#This Row],[Total Operating Costs]]-Table25[[#This Row],[Finance Expense ]]</f>
        <v>-214</v>
      </c>
      <c r="L217" t="s">
        <v>156</v>
      </c>
    </row>
    <row r="218" spans="1:12" x14ac:dyDescent="0.45">
      <c r="A218" s="1">
        <v>44113</v>
      </c>
      <c r="B218" s="2">
        <v>0</v>
      </c>
      <c r="C218">
        <v>0.33</v>
      </c>
      <c r="D218" s="2">
        <v>740.11</v>
      </c>
      <c r="E218" s="2">
        <v>744.79</v>
      </c>
      <c r="F218" t="s">
        <v>151</v>
      </c>
      <c r="G218">
        <v>100</v>
      </c>
      <c r="H218">
        <v>52</v>
      </c>
      <c r="I218">
        <v>73</v>
      </c>
      <c r="J218">
        <v>80</v>
      </c>
      <c r="K218" s="2">
        <f>Table25[[#This Row],[net sales]]-Table25[[#This Row],[Cost of Goods Sold]]-Table25[[#This Row],[Total Operating Costs]]-Table25[[#This Row],[Finance Expense ]]</f>
        <v>-225</v>
      </c>
      <c r="L218" t="s">
        <v>151</v>
      </c>
    </row>
    <row r="219" spans="1:12" x14ac:dyDescent="0.45">
      <c r="A219" s="1">
        <v>44114</v>
      </c>
      <c r="B219" s="2">
        <v>0</v>
      </c>
      <c r="C219">
        <v>0.2</v>
      </c>
      <c r="D219" s="2">
        <v>666.66</v>
      </c>
      <c r="E219" s="2">
        <v>596.26</v>
      </c>
      <c r="F219" t="s">
        <v>150</v>
      </c>
      <c r="G219">
        <v>47</v>
      </c>
      <c r="H219">
        <v>42</v>
      </c>
      <c r="I219">
        <v>77</v>
      </c>
      <c r="J219">
        <v>82</v>
      </c>
      <c r="K219" s="2">
        <f>Table25[[#This Row],[net sales]]-Table25[[#This Row],[Cost of Goods Sold]]-Table25[[#This Row],[Total Operating Costs]]-Table25[[#This Row],[Finance Expense ]]</f>
        <v>-166</v>
      </c>
      <c r="L219" t="s">
        <v>156</v>
      </c>
    </row>
    <row r="220" spans="1:12" x14ac:dyDescent="0.45">
      <c r="A220" s="1">
        <v>44114</v>
      </c>
      <c r="B220" s="2">
        <v>0</v>
      </c>
      <c r="C220">
        <v>0.22</v>
      </c>
      <c r="D220" s="2">
        <v>510.56</v>
      </c>
      <c r="E220" s="2">
        <v>695.47</v>
      </c>
      <c r="F220" t="s">
        <v>151</v>
      </c>
      <c r="G220">
        <v>55</v>
      </c>
      <c r="H220">
        <v>93</v>
      </c>
      <c r="I220">
        <v>27</v>
      </c>
      <c r="J220">
        <v>47</v>
      </c>
      <c r="K220" s="2">
        <f>Table25[[#This Row],[net sales]]-Table25[[#This Row],[Cost of Goods Sold]]-Table25[[#This Row],[Total Operating Costs]]-Table25[[#This Row],[Finance Expense ]]</f>
        <v>-175</v>
      </c>
      <c r="L220" t="s">
        <v>151</v>
      </c>
    </row>
    <row r="221" spans="1:12" x14ac:dyDescent="0.45">
      <c r="A221" s="1">
        <v>44114</v>
      </c>
      <c r="B221" s="2">
        <v>0</v>
      </c>
      <c r="C221">
        <v>0.2</v>
      </c>
      <c r="D221" s="2">
        <v>607.29999999999995</v>
      </c>
      <c r="E221" s="2">
        <v>621.88</v>
      </c>
      <c r="F221" t="s">
        <v>151</v>
      </c>
      <c r="G221">
        <v>6</v>
      </c>
      <c r="H221">
        <v>99</v>
      </c>
      <c r="I221">
        <v>32</v>
      </c>
      <c r="J221">
        <v>90</v>
      </c>
      <c r="K221" s="2">
        <f>Table25[[#This Row],[net sales]]-Table25[[#This Row],[Cost of Goods Sold]]-Table25[[#This Row],[Total Operating Costs]]-Table25[[#This Row],[Finance Expense ]]</f>
        <v>-137</v>
      </c>
      <c r="L221" t="s">
        <v>156</v>
      </c>
    </row>
    <row r="222" spans="1:12" x14ac:dyDescent="0.45">
      <c r="A222" s="1">
        <v>44114</v>
      </c>
      <c r="B222" s="2">
        <v>0</v>
      </c>
      <c r="C222">
        <v>0.27</v>
      </c>
      <c r="D222" s="2">
        <v>564.37</v>
      </c>
      <c r="E222" s="2">
        <v>787.05</v>
      </c>
      <c r="F222" t="s">
        <v>150</v>
      </c>
      <c r="G222">
        <v>86</v>
      </c>
      <c r="H222">
        <v>97</v>
      </c>
      <c r="I222">
        <v>100</v>
      </c>
      <c r="J222">
        <v>75</v>
      </c>
      <c r="K222" s="2">
        <f>Table25[[#This Row],[net sales]]-Table25[[#This Row],[Cost of Goods Sold]]-Table25[[#This Row],[Total Operating Costs]]-Table25[[#This Row],[Finance Expense ]]</f>
        <v>-283</v>
      </c>
      <c r="L222" t="s">
        <v>150</v>
      </c>
    </row>
    <row r="223" spans="1:12" x14ac:dyDescent="0.45">
      <c r="A223" s="1">
        <v>44114</v>
      </c>
      <c r="B223" s="2">
        <v>0</v>
      </c>
      <c r="C223">
        <v>0.31</v>
      </c>
      <c r="D223" s="2">
        <v>657.12</v>
      </c>
      <c r="E223" s="2">
        <v>697.81</v>
      </c>
      <c r="F223" t="s">
        <v>150</v>
      </c>
      <c r="G223">
        <v>39</v>
      </c>
      <c r="H223">
        <v>81</v>
      </c>
      <c r="I223">
        <v>38</v>
      </c>
      <c r="J223">
        <v>32</v>
      </c>
      <c r="K223" s="2">
        <f>Table25[[#This Row],[net sales]]-Table25[[#This Row],[Cost of Goods Sold]]-Table25[[#This Row],[Total Operating Costs]]-Table25[[#This Row],[Finance Expense ]]</f>
        <v>-158</v>
      </c>
      <c r="L223" t="s">
        <v>150</v>
      </c>
    </row>
    <row r="224" spans="1:12" x14ac:dyDescent="0.45">
      <c r="A224" s="1">
        <v>44115</v>
      </c>
      <c r="B224" s="2">
        <v>0</v>
      </c>
      <c r="C224">
        <v>0.34</v>
      </c>
      <c r="D224" s="2">
        <v>526.95000000000005</v>
      </c>
      <c r="E224" s="2">
        <v>648.07000000000005</v>
      </c>
      <c r="F224" t="s">
        <v>152</v>
      </c>
      <c r="G224">
        <v>62</v>
      </c>
      <c r="H224">
        <v>21</v>
      </c>
      <c r="I224">
        <v>74</v>
      </c>
      <c r="J224">
        <v>53</v>
      </c>
      <c r="K224" s="2">
        <f>Table25[[#This Row],[net sales]]-Table25[[#This Row],[Cost of Goods Sold]]-Table25[[#This Row],[Total Operating Costs]]-Table25[[#This Row],[Finance Expense ]]</f>
        <v>-157</v>
      </c>
      <c r="L224" t="s">
        <v>156</v>
      </c>
    </row>
    <row r="225" spans="1:12" x14ac:dyDescent="0.45">
      <c r="A225" s="1">
        <v>44115</v>
      </c>
      <c r="B225" s="2">
        <v>0</v>
      </c>
      <c r="C225">
        <v>0.24</v>
      </c>
      <c r="D225" s="2">
        <v>545.37</v>
      </c>
      <c r="E225" s="2">
        <v>551.91999999999996</v>
      </c>
      <c r="F225" t="s">
        <v>151</v>
      </c>
      <c r="G225">
        <v>66</v>
      </c>
      <c r="H225">
        <v>21</v>
      </c>
      <c r="I225">
        <v>44</v>
      </c>
      <c r="J225">
        <v>42</v>
      </c>
      <c r="K225" s="2">
        <f>Table25[[#This Row],[net sales]]-Table25[[#This Row],[Cost of Goods Sold]]-Table25[[#This Row],[Total Operating Costs]]-Table25[[#This Row],[Finance Expense ]]</f>
        <v>-131</v>
      </c>
      <c r="L225" t="s">
        <v>151</v>
      </c>
    </row>
    <row r="226" spans="1:12" x14ac:dyDescent="0.45">
      <c r="A226" s="1">
        <v>44115</v>
      </c>
      <c r="B226" s="2">
        <v>0</v>
      </c>
      <c r="C226">
        <v>0.27</v>
      </c>
      <c r="D226" s="2">
        <v>515.05999999999995</v>
      </c>
      <c r="E226" s="2">
        <v>734.3</v>
      </c>
      <c r="F226" t="s">
        <v>151</v>
      </c>
      <c r="G226">
        <v>80</v>
      </c>
      <c r="H226">
        <v>24</v>
      </c>
      <c r="I226">
        <v>24</v>
      </c>
      <c r="J226">
        <v>91</v>
      </c>
      <c r="K226" s="2">
        <f>Table25[[#This Row],[net sales]]-Table25[[#This Row],[Cost of Goods Sold]]-Table25[[#This Row],[Total Operating Costs]]-Table25[[#This Row],[Finance Expense ]]</f>
        <v>-128</v>
      </c>
      <c r="L226" t="s">
        <v>156</v>
      </c>
    </row>
    <row r="227" spans="1:12" x14ac:dyDescent="0.45">
      <c r="A227" s="1">
        <v>44115</v>
      </c>
      <c r="B227" s="2">
        <v>0</v>
      </c>
      <c r="C227">
        <v>0.21</v>
      </c>
      <c r="D227" s="2">
        <v>703.87</v>
      </c>
      <c r="E227" s="2">
        <v>691.58</v>
      </c>
      <c r="F227" t="s">
        <v>151</v>
      </c>
      <c r="G227">
        <v>97</v>
      </c>
      <c r="H227">
        <v>100</v>
      </c>
      <c r="I227">
        <v>60</v>
      </c>
      <c r="J227">
        <v>94</v>
      </c>
      <c r="K227" s="2">
        <f>Table25[[#This Row],[net sales]]-Table25[[#This Row],[Cost of Goods Sold]]-Table25[[#This Row],[Total Operating Costs]]-Table25[[#This Row],[Finance Expense ]]</f>
        <v>-257</v>
      </c>
      <c r="L227" t="s">
        <v>156</v>
      </c>
    </row>
    <row r="228" spans="1:12" x14ac:dyDescent="0.45">
      <c r="A228" s="1">
        <v>44116</v>
      </c>
      <c r="B228" s="2">
        <v>0</v>
      </c>
      <c r="C228">
        <v>0.35</v>
      </c>
      <c r="D228" s="2">
        <v>556.9</v>
      </c>
      <c r="E228" s="2">
        <v>682.22</v>
      </c>
      <c r="F228" t="s">
        <v>152</v>
      </c>
      <c r="G228">
        <v>95</v>
      </c>
      <c r="H228">
        <v>93</v>
      </c>
      <c r="I228">
        <v>41</v>
      </c>
      <c r="J228">
        <v>94</v>
      </c>
      <c r="K228" s="2">
        <f>Table25[[#This Row],[net sales]]-Table25[[#This Row],[Cost of Goods Sold]]-Table25[[#This Row],[Total Operating Costs]]-Table25[[#This Row],[Finance Expense ]]</f>
        <v>-229</v>
      </c>
      <c r="L228" t="s">
        <v>156</v>
      </c>
    </row>
    <row r="229" spans="1:12" x14ac:dyDescent="0.45">
      <c r="A229" s="1">
        <v>44117</v>
      </c>
      <c r="B229" s="2">
        <v>0</v>
      </c>
      <c r="C229">
        <v>0.34</v>
      </c>
      <c r="D229" s="2">
        <v>675.92</v>
      </c>
      <c r="E229" s="2">
        <v>669.02</v>
      </c>
      <c r="F229" t="s">
        <v>151</v>
      </c>
      <c r="G229">
        <v>18</v>
      </c>
      <c r="H229">
        <v>5</v>
      </c>
      <c r="I229">
        <v>55</v>
      </c>
      <c r="J229">
        <v>31</v>
      </c>
      <c r="K229" s="2">
        <f>Table25[[#This Row],[net sales]]-Table25[[#This Row],[Cost of Goods Sold]]-Table25[[#This Row],[Total Operating Costs]]-Table25[[#This Row],[Finance Expense ]]</f>
        <v>-78</v>
      </c>
      <c r="L229" t="s">
        <v>156</v>
      </c>
    </row>
    <row r="230" spans="1:12" x14ac:dyDescent="0.45">
      <c r="A230" s="1">
        <v>44117</v>
      </c>
      <c r="B230" s="2">
        <v>0</v>
      </c>
      <c r="C230">
        <v>0.22</v>
      </c>
      <c r="D230" s="2">
        <v>531.71</v>
      </c>
      <c r="E230" s="2">
        <v>615.61</v>
      </c>
      <c r="F230" t="s">
        <v>151</v>
      </c>
      <c r="G230">
        <v>96</v>
      </c>
      <c r="H230">
        <v>94</v>
      </c>
      <c r="I230">
        <v>10</v>
      </c>
      <c r="J230">
        <v>18</v>
      </c>
      <c r="K230" s="2">
        <f>Table25[[#This Row],[net sales]]-Table25[[#This Row],[Cost of Goods Sold]]-Table25[[#This Row],[Total Operating Costs]]-Table25[[#This Row],[Finance Expense ]]</f>
        <v>-200</v>
      </c>
      <c r="L230" t="s">
        <v>151</v>
      </c>
    </row>
    <row r="231" spans="1:12" x14ac:dyDescent="0.45">
      <c r="A231" s="1">
        <v>44117</v>
      </c>
      <c r="B231" s="2">
        <v>0</v>
      </c>
      <c r="C231">
        <v>0.32</v>
      </c>
      <c r="D231" s="2">
        <v>514.79999999999995</v>
      </c>
      <c r="E231" s="2">
        <v>501.27</v>
      </c>
      <c r="F231" t="s">
        <v>151</v>
      </c>
      <c r="G231">
        <v>66</v>
      </c>
      <c r="H231">
        <v>16</v>
      </c>
      <c r="I231">
        <v>71</v>
      </c>
      <c r="J231">
        <v>34</v>
      </c>
      <c r="K231" s="2">
        <f>Table25[[#This Row],[net sales]]-Table25[[#This Row],[Cost of Goods Sold]]-Table25[[#This Row],[Total Operating Costs]]-Table25[[#This Row],[Finance Expense ]]</f>
        <v>-153</v>
      </c>
      <c r="L231" t="s">
        <v>151</v>
      </c>
    </row>
    <row r="232" spans="1:12" x14ac:dyDescent="0.45">
      <c r="A232" s="1">
        <v>44117</v>
      </c>
      <c r="B232" s="2">
        <v>0</v>
      </c>
      <c r="C232">
        <v>0.24</v>
      </c>
      <c r="D232" s="2">
        <v>514.36</v>
      </c>
      <c r="E232" s="2">
        <v>701.1</v>
      </c>
      <c r="F232" t="s">
        <v>151</v>
      </c>
      <c r="G232">
        <v>8</v>
      </c>
      <c r="H232">
        <v>85</v>
      </c>
      <c r="I232">
        <v>50</v>
      </c>
      <c r="J232">
        <v>44</v>
      </c>
      <c r="K232" s="2">
        <f>Table25[[#This Row],[net sales]]-Table25[[#This Row],[Cost of Goods Sold]]-Table25[[#This Row],[Total Operating Costs]]-Table25[[#This Row],[Finance Expense ]]</f>
        <v>-143</v>
      </c>
      <c r="L232" t="s">
        <v>156</v>
      </c>
    </row>
    <row r="233" spans="1:12" x14ac:dyDescent="0.45">
      <c r="A233" s="1">
        <v>44117</v>
      </c>
      <c r="B233" s="2">
        <v>0</v>
      </c>
      <c r="C233">
        <v>0.3</v>
      </c>
      <c r="D233" s="2">
        <v>608.28</v>
      </c>
      <c r="E233" s="2">
        <v>750.62</v>
      </c>
      <c r="F233" t="s">
        <v>151</v>
      </c>
      <c r="G233">
        <v>96</v>
      </c>
      <c r="H233">
        <v>57</v>
      </c>
      <c r="I233">
        <v>4</v>
      </c>
      <c r="J233">
        <v>98</v>
      </c>
      <c r="K233" s="2">
        <f>Table25[[#This Row],[net sales]]-Table25[[#This Row],[Cost of Goods Sold]]-Table25[[#This Row],[Total Operating Costs]]-Table25[[#This Row],[Finance Expense ]]</f>
        <v>-157</v>
      </c>
      <c r="L233" t="s">
        <v>156</v>
      </c>
    </row>
    <row r="234" spans="1:12" x14ac:dyDescent="0.45">
      <c r="A234" s="1">
        <v>44118</v>
      </c>
      <c r="B234" s="2">
        <v>0</v>
      </c>
      <c r="C234">
        <v>0.28000000000000003</v>
      </c>
      <c r="D234" s="2">
        <v>761.81</v>
      </c>
      <c r="E234" s="2">
        <v>771.89</v>
      </c>
      <c r="F234" t="s">
        <v>150</v>
      </c>
      <c r="G234">
        <v>7</v>
      </c>
      <c r="H234">
        <v>6</v>
      </c>
      <c r="I234">
        <v>100</v>
      </c>
      <c r="J234">
        <v>95</v>
      </c>
      <c r="K234" s="2">
        <f>Table25[[#This Row],[net sales]]-Table25[[#This Row],[Cost of Goods Sold]]-Table25[[#This Row],[Total Operating Costs]]-Table25[[#This Row],[Finance Expense ]]</f>
        <v>-113</v>
      </c>
      <c r="L234" t="s">
        <v>156</v>
      </c>
    </row>
    <row r="235" spans="1:12" x14ac:dyDescent="0.45">
      <c r="A235" s="1">
        <v>44118</v>
      </c>
      <c r="B235" s="2">
        <v>0</v>
      </c>
      <c r="C235">
        <v>0.25</v>
      </c>
      <c r="D235" s="2">
        <v>609.73</v>
      </c>
      <c r="E235" s="2">
        <v>636.21</v>
      </c>
      <c r="F235" t="s">
        <v>151</v>
      </c>
      <c r="G235">
        <v>24</v>
      </c>
      <c r="H235">
        <v>40</v>
      </c>
      <c r="I235">
        <v>17</v>
      </c>
      <c r="J235">
        <v>13</v>
      </c>
      <c r="K235" s="2">
        <f>Table25[[#This Row],[net sales]]-Table25[[#This Row],[Cost of Goods Sold]]-Table25[[#This Row],[Total Operating Costs]]-Table25[[#This Row],[Finance Expense ]]</f>
        <v>-81</v>
      </c>
      <c r="L235" t="s">
        <v>156</v>
      </c>
    </row>
    <row r="236" spans="1:12" x14ac:dyDescent="0.45">
      <c r="A236" s="1">
        <v>44119</v>
      </c>
      <c r="B236" s="2">
        <v>0</v>
      </c>
      <c r="C236">
        <v>0.25</v>
      </c>
      <c r="D236" s="2">
        <v>593.71</v>
      </c>
      <c r="E236" s="2">
        <v>797.3</v>
      </c>
      <c r="F236" t="s">
        <v>150</v>
      </c>
      <c r="G236">
        <v>95</v>
      </c>
      <c r="H236">
        <v>89</v>
      </c>
      <c r="I236">
        <v>69</v>
      </c>
      <c r="J236">
        <v>64</v>
      </c>
      <c r="K236" s="2">
        <f>Table25[[#This Row],[net sales]]-Table25[[#This Row],[Cost of Goods Sold]]-Table25[[#This Row],[Total Operating Costs]]-Table25[[#This Row],[Finance Expense ]]</f>
        <v>-253</v>
      </c>
      <c r="L236" t="s">
        <v>156</v>
      </c>
    </row>
    <row r="237" spans="1:12" x14ac:dyDescent="0.45">
      <c r="A237" s="1">
        <v>44119</v>
      </c>
      <c r="B237" s="2">
        <v>0</v>
      </c>
      <c r="C237">
        <v>0.25</v>
      </c>
      <c r="D237" s="2">
        <v>655.15</v>
      </c>
      <c r="E237" s="2">
        <v>600.11</v>
      </c>
      <c r="F237" t="s">
        <v>151</v>
      </c>
      <c r="G237">
        <v>98</v>
      </c>
      <c r="H237">
        <v>29</v>
      </c>
      <c r="I237">
        <v>15</v>
      </c>
      <c r="J237">
        <v>65</v>
      </c>
      <c r="K237" s="2">
        <f>Table25[[#This Row],[net sales]]-Table25[[#This Row],[Cost of Goods Sold]]-Table25[[#This Row],[Total Operating Costs]]-Table25[[#This Row],[Finance Expense ]]</f>
        <v>-142</v>
      </c>
      <c r="L237" t="s">
        <v>151</v>
      </c>
    </row>
    <row r="238" spans="1:12" x14ac:dyDescent="0.45">
      <c r="A238" s="1">
        <v>44119</v>
      </c>
      <c r="B238" s="2">
        <v>0</v>
      </c>
      <c r="C238">
        <v>0.31</v>
      </c>
      <c r="D238" s="2">
        <v>592.79</v>
      </c>
      <c r="E238" s="2">
        <v>572.20000000000005</v>
      </c>
      <c r="F238" t="s">
        <v>151</v>
      </c>
      <c r="G238">
        <v>52</v>
      </c>
      <c r="H238">
        <v>67</v>
      </c>
      <c r="I238">
        <v>32</v>
      </c>
      <c r="J238">
        <v>98</v>
      </c>
      <c r="K238" s="2">
        <f>Table25[[#This Row],[net sales]]-Table25[[#This Row],[Cost of Goods Sold]]-Table25[[#This Row],[Total Operating Costs]]-Table25[[#This Row],[Finance Expense ]]</f>
        <v>-151</v>
      </c>
      <c r="L238" t="s">
        <v>156</v>
      </c>
    </row>
    <row r="239" spans="1:12" x14ac:dyDescent="0.45">
      <c r="A239" s="1">
        <v>44119</v>
      </c>
      <c r="B239" s="2">
        <v>0</v>
      </c>
      <c r="C239">
        <v>0.26</v>
      </c>
      <c r="D239" s="2">
        <v>579.5</v>
      </c>
      <c r="E239" s="2">
        <v>739.78</v>
      </c>
      <c r="F239" t="s">
        <v>151</v>
      </c>
      <c r="G239">
        <v>66</v>
      </c>
      <c r="H239">
        <v>4</v>
      </c>
      <c r="I239">
        <v>62</v>
      </c>
      <c r="J239">
        <v>90</v>
      </c>
      <c r="K239" s="2">
        <f>Table25[[#This Row],[net sales]]-Table25[[#This Row],[Cost of Goods Sold]]-Table25[[#This Row],[Total Operating Costs]]-Table25[[#This Row],[Finance Expense ]]</f>
        <v>-132</v>
      </c>
      <c r="L239" t="s">
        <v>156</v>
      </c>
    </row>
    <row r="240" spans="1:12" x14ac:dyDescent="0.45">
      <c r="A240" s="1">
        <v>44119</v>
      </c>
      <c r="B240" s="2">
        <v>0</v>
      </c>
      <c r="C240">
        <v>0.2</v>
      </c>
      <c r="D240" s="2">
        <v>616.30999999999995</v>
      </c>
      <c r="E240" s="2">
        <v>554.37</v>
      </c>
      <c r="F240" t="s">
        <v>152</v>
      </c>
      <c r="G240">
        <v>25</v>
      </c>
      <c r="H240">
        <v>84</v>
      </c>
      <c r="I240">
        <v>62</v>
      </c>
      <c r="J240">
        <v>26</v>
      </c>
      <c r="K240" s="2">
        <f>Table25[[#This Row],[net sales]]-Table25[[#This Row],[Cost of Goods Sold]]-Table25[[#This Row],[Total Operating Costs]]-Table25[[#This Row],[Finance Expense ]]</f>
        <v>-171</v>
      </c>
      <c r="L240" t="s">
        <v>156</v>
      </c>
    </row>
    <row r="241" spans="1:12" x14ac:dyDescent="0.45">
      <c r="A241" s="1">
        <v>44119</v>
      </c>
      <c r="B241" s="2">
        <v>0</v>
      </c>
      <c r="C241">
        <v>0.27</v>
      </c>
      <c r="D241" s="2">
        <v>504.72</v>
      </c>
      <c r="E241" s="2">
        <v>741.5</v>
      </c>
      <c r="F241" t="s">
        <v>150</v>
      </c>
      <c r="G241">
        <v>63</v>
      </c>
      <c r="H241">
        <v>49</v>
      </c>
      <c r="I241">
        <v>62</v>
      </c>
      <c r="J241">
        <v>48</v>
      </c>
      <c r="K241" s="2">
        <f>Table25[[#This Row],[net sales]]-Table25[[#This Row],[Cost of Goods Sold]]-Table25[[#This Row],[Total Operating Costs]]-Table25[[#This Row],[Finance Expense ]]</f>
        <v>-174</v>
      </c>
      <c r="L241" t="s">
        <v>150</v>
      </c>
    </row>
    <row r="242" spans="1:12" x14ac:dyDescent="0.45">
      <c r="A242" s="1">
        <v>44119</v>
      </c>
      <c r="B242" s="2">
        <v>0</v>
      </c>
      <c r="C242">
        <v>0.21</v>
      </c>
      <c r="D242" s="2">
        <v>764.04</v>
      </c>
      <c r="E242" s="2">
        <v>795.25</v>
      </c>
      <c r="F242" t="s">
        <v>150</v>
      </c>
      <c r="G242">
        <v>85</v>
      </c>
      <c r="H242">
        <v>84</v>
      </c>
      <c r="I242">
        <v>92</v>
      </c>
      <c r="J242">
        <v>10</v>
      </c>
      <c r="K242" s="2">
        <f>Table25[[#This Row],[net sales]]-Table25[[#This Row],[Cost of Goods Sold]]-Table25[[#This Row],[Total Operating Costs]]-Table25[[#This Row],[Finance Expense ]]</f>
        <v>-261</v>
      </c>
      <c r="L242" t="s">
        <v>150</v>
      </c>
    </row>
    <row r="243" spans="1:12" x14ac:dyDescent="0.45">
      <c r="A243" s="1">
        <v>44120</v>
      </c>
      <c r="B243" s="2">
        <v>0</v>
      </c>
      <c r="C243">
        <v>0.27</v>
      </c>
      <c r="D243" s="2">
        <v>609.35</v>
      </c>
      <c r="E243" s="2">
        <v>720.79</v>
      </c>
      <c r="F243" t="s">
        <v>151</v>
      </c>
      <c r="G243">
        <v>93</v>
      </c>
      <c r="H243">
        <v>5</v>
      </c>
      <c r="I243">
        <v>31</v>
      </c>
      <c r="J243">
        <v>44</v>
      </c>
      <c r="K243" s="2">
        <f>Table25[[#This Row],[net sales]]-Table25[[#This Row],[Cost of Goods Sold]]-Table25[[#This Row],[Total Operating Costs]]-Table25[[#This Row],[Finance Expense ]]</f>
        <v>-129</v>
      </c>
      <c r="L243" t="s">
        <v>151</v>
      </c>
    </row>
    <row r="244" spans="1:12" x14ac:dyDescent="0.45">
      <c r="A244" s="1">
        <v>44120</v>
      </c>
      <c r="B244" s="2">
        <v>0</v>
      </c>
      <c r="C244">
        <v>0.3</v>
      </c>
      <c r="D244" s="2">
        <v>744.74</v>
      </c>
      <c r="E244" s="2">
        <v>691.18</v>
      </c>
      <c r="F244" t="s">
        <v>151</v>
      </c>
      <c r="G244">
        <v>55</v>
      </c>
      <c r="H244">
        <v>80</v>
      </c>
      <c r="I244">
        <v>9</v>
      </c>
      <c r="J244">
        <v>57</v>
      </c>
      <c r="K244" s="2">
        <f>Table25[[#This Row],[net sales]]-Table25[[#This Row],[Cost of Goods Sold]]-Table25[[#This Row],[Total Operating Costs]]-Table25[[#This Row],[Finance Expense ]]</f>
        <v>-144</v>
      </c>
      <c r="L244" t="s">
        <v>151</v>
      </c>
    </row>
    <row r="245" spans="1:12" x14ac:dyDescent="0.45">
      <c r="A245" s="1">
        <v>44120</v>
      </c>
      <c r="B245" s="2">
        <v>0</v>
      </c>
      <c r="C245">
        <v>0.26</v>
      </c>
      <c r="D245" s="2">
        <v>626.30999999999995</v>
      </c>
      <c r="E245" s="2">
        <v>656.88</v>
      </c>
      <c r="F245" t="s">
        <v>150</v>
      </c>
      <c r="G245">
        <v>43</v>
      </c>
      <c r="H245">
        <v>67</v>
      </c>
      <c r="I245">
        <v>34</v>
      </c>
      <c r="J245">
        <v>85</v>
      </c>
      <c r="K245" s="2">
        <f>Table25[[#This Row],[net sales]]-Table25[[#This Row],[Cost of Goods Sold]]-Table25[[#This Row],[Total Operating Costs]]-Table25[[#This Row],[Finance Expense ]]</f>
        <v>-144</v>
      </c>
      <c r="L245" t="s">
        <v>150</v>
      </c>
    </row>
    <row r="246" spans="1:12" x14ac:dyDescent="0.45">
      <c r="A246" s="1">
        <v>44122</v>
      </c>
      <c r="B246" s="2">
        <v>0</v>
      </c>
      <c r="C246">
        <v>0.28999999999999998</v>
      </c>
      <c r="D246" s="2">
        <v>569.87</v>
      </c>
      <c r="E246" s="2">
        <v>583.84</v>
      </c>
      <c r="F246" t="s">
        <v>151</v>
      </c>
      <c r="G246">
        <v>30</v>
      </c>
      <c r="H246">
        <v>72</v>
      </c>
      <c r="I246">
        <v>25</v>
      </c>
      <c r="J246">
        <v>50</v>
      </c>
      <c r="K246" s="2">
        <f>Table25[[#This Row],[net sales]]-Table25[[#This Row],[Cost of Goods Sold]]-Table25[[#This Row],[Total Operating Costs]]-Table25[[#This Row],[Finance Expense ]]</f>
        <v>-127</v>
      </c>
      <c r="L246" t="s">
        <v>156</v>
      </c>
    </row>
    <row r="247" spans="1:12" x14ac:dyDescent="0.45">
      <c r="A247" s="1">
        <v>44122</v>
      </c>
      <c r="B247" s="2">
        <v>0</v>
      </c>
      <c r="C247">
        <v>0.22</v>
      </c>
      <c r="D247" s="2">
        <v>680.75</v>
      </c>
      <c r="E247" s="2">
        <v>743.67</v>
      </c>
      <c r="F247" t="s">
        <v>151</v>
      </c>
      <c r="G247">
        <v>71</v>
      </c>
      <c r="H247">
        <v>65</v>
      </c>
      <c r="I247">
        <v>5</v>
      </c>
      <c r="J247">
        <v>41</v>
      </c>
      <c r="K247" s="2">
        <f>Table25[[#This Row],[net sales]]-Table25[[#This Row],[Cost of Goods Sold]]-Table25[[#This Row],[Total Operating Costs]]-Table25[[#This Row],[Finance Expense ]]</f>
        <v>-141</v>
      </c>
      <c r="L247" t="s">
        <v>156</v>
      </c>
    </row>
    <row r="248" spans="1:12" x14ac:dyDescent="0.45">
      <c r="A248" s="1">
        <v>44122</v>
      </c>
      <c r="B248" s="2">
        <v>0</v>
      </c>
      <c r="C248">
        <v>0.2</v>
      </c>
      <c r="D248" s="2">
        <v>651.77</v>
      </c>
      <c r="E248" s="2">
        <v>721.44</v>
      </c>
      <c r="F248" t="s">
        <v>152</v>
      </c>
      <c r="G248">
        <v>77</v>
      </c>
      <c r="H248">
        <v>83</v>
      </c>
      <c r="I248">
        <v>25</v>
      </c>
      <c r="J248">
        <v>9</v>
      </c>
      <c r="K248" s="2">
        <f>Table25[[#This Row],[net sales]]-Table25[[#This Row],[Cost of Goods Sold]]-Table25[[#This Row],[Total Operating Costs]]-Table25[[#This Row],[Finance Expense ]]</f>
        <v>-185</v>
      </c>
      <c r="L248" t="s">
        <v>156</v>
      </c>
    </row>
    <row r="249" spans="1:12" x14ac:dyDescent="0.45">
      <c r="A249" s="1">
        <v>44123</v>
      </c>
      <c r="B249" s="2">
        <v>0</v>
      </c>
      <c r="C249">
        <v>0.32</v>
      </c>
      <c r="D249" s="2">
        <v>769.18</v>
      </c>
      <c r="E249" s="2">
        <v>678.1</v>
      </c>
      <c r="F249" t="s">
        <v>151</v>
      </c>
      <c r="G249">
        <v>1</v>
      </c>
      <c r="H249">
        <v>46</v>
      </c>
      <c r="I249">
        <v>83</v>
      </c>
      <c r="J249">
        <v>4</v>
      </c>
      <c r="K249" s="2">
        <f>Table25[[#This Row],[net sales]]-Table25[[#This Row],[Cost of Goods Sold]]-Table25[[#This Row],[Total Operating Costs]]-Table25[[#This Row],[Finance Expense ]]</f>
        <v>-130</v>
      </c>
      <c r="L249" t="s">
        <v>156</v>
      </c>
    </row>
    <row r="250" spans="1:12" x14ac:dyDescent="0.45">
      <c r="A250" s="1">
        <v>44123</v>
      </c>
      <c r="B250" s="2">
        <v>0</v>
      </c>
      <c r="C250">
        <v>0.19</v>
      </c>
      <c r="D250" s="2">
        <v>795.7</v>
      </c>
      <c r="E250" s="2">
        <v>726.96</v>
      </c>
      <c r="F250" t="s">
        <v>152</v>
      </c>
      <c r="G250">
        <v>92</v>
      </c>
      <c r="H250">
        <v>1</v>
      </c>
      <c r="I250">
        <v>20</v>
      </c>
      <c r="J250">
        <v>15</v>
      </c>
      <c r="K250" s="2">
        <f>Table25[[#This Row],[net sales]]-Table25[[#This Row],[Cost of Goods Sold]]-Table25[[#This Row],[Total Operating Costs]]-Table25[[#This Row],[Finance Expense ]]</f>
        <v>-113</v>
      </c>
      <c r="L250" t="s">
        <v>152</v>
      </c>
    </row>
    <row r="251" spans="1:12" x14ac:dyDescent="0.45">
      <c r="A251" s="1">
        <v>44123</v>
      </c>
      <c r="B251" s="2">
        <v>0</v>
      </c>
      <c r="C251">
        <v>0.26</v>
      </c>
      <c r="D251" s="2">
        <v>787.53</v>
      </c>
      <c r="E251" s="2">
        <v>618.78</v>
      </c>
      <c r="F251" t="s">
        <v>151</v>
      </c>
      <c r="G251">
        <v>74</v>
      </c>
      <c r="H251">
        <v>84</v>
      </c>
      <c r="I251">
        <v>73</v>
      </c>
      <c r="J251">
        <v>90</v>
      </c>
      <c r="K251" s="2">
        <f>Table25[[#This Row],[net sales]]-Table25[[#This Row],[Cost of Goods Sold]]-Table25[[#This Row],[Total Operating Costs]]-Table25[[#This Row],[Finance Expense ]]</f>
        <v>-231</v>
      </c>
      <c r="L251" t="s">
        <v>156</v>
      </c>
    </row>
    <row r="252" spans="1:12" x14ac:dyDescent="0.45">
      <c r="A252" s="1">
        <v>44123</v>
      </c>
      <c r="B252" s="2">
        <v>0</v>
      </c>
      <c r="C252">
        <v>0.2</v>
      </c>
      <c r="D252" s="2">
        <v>632.16999999999996</v>
      </c>
      <c r="E252" s="2">
        <v>650.4</v>
      </c>
      <c r="F252" t="s">
        <v>151</v>
      </c>
      <c r="G252">
        <v>12</v>
      </c>
      <c r="H252">
        <v>40</v>
      </c>
      <c r="I252">
        <v>77</v>
      </c>
      <c r="J252">
        <v>91</v>
      </c>
      <c r="K252" s="2">
        <f>Table25[[#This Row],[net sales]]-Table25[[#This Row],[Cost of Goods Sold]]-Table25[[#This Row],[Total Operating Costs]]-Table25[[#This Row],[Finance Expense ]]</f>
        <v>-129</v>
      </c>
      <c r="L252" t="s">
        <v>156</v>
      </c>
    </row>
    <row r="253" spans="1:12" x14ac:dyDescent="0.45">
      <c r="A253" s="1">
        <v>44124</v>
      </c>
      <c r="B253" s="2">
        <v>0</v>
      </c>
      <c r="C253">
        <v>0.31</v>
      </c>
      <c r="D253" s="2">
        <v>798.14</v>
      </c>
      <c r="E253" s="2">
        <v>732.29</v>
      </c>
      <c r="F253" t="s">
        <v>151</v>
      </c>
      <c r="G253">
        <v>1</v>
      </c>
      <c r="H253">
        <v>94</v>
      </c>
      <c r="I253">
        <v>60</v>
      </c>
      <c r="J253">
        <v>38</v>
      </c>
      <c r="K253" s="2">
        <f>Table25[[#This Row],[net sales]]-Table25[[#This Row],[Cost of Goods Sold]]-Table25[[#This Row],[Total Operating Costs]]-Table25[[#This Row],[Finance Expense ]]</f>
        <v>-155</v>
      </c>
      <c r="L253" t="s">
        <v>156</v>
      </c>
    </row>
    <row r="254" spans="1:12" x14ac:dyDescent="0.45">
      <c r="A254" s="1">
        <v>44124</v>
      </c>
      <c r="B254" s="2">
        <v>0</v>
      </c>
      <c r="C254">
        <v>0.26</v>
      </c>
      <c r="D254" s="2">
        <v>796.67</v>
      </c>
      <c r="E254" s="2">
        <v>770.22</v>
      </c>
      <c r="F254" t="s">
        <v>151</v>
      </c>
      <c r="G254">
        <v>55</v>
      </c>
      <c r="H254">
        <v>98</v>
      </c>
      <c r="I254">
        <v>7</v>
      </c>
      <c r="J254">
        <v>12</v>
      </c>
      <c r="K254" s="2">
        <f>Table25[[#This Row],[net sales]]-Table25[[#This Row],[Cost of Goods Sold]]-Table25[[#This Row],[Total Operating Costs]]-Table25[[#This Row],[Finance Expense ]]</f>
        <v>-160</v>
      </c>
      <c r="L254" t="s">
        <v>151</v>
      </c>
    </row>
    <row r="255" spans="1:12" x14ac:dyDescent="0.45">
      <c r="A255" s="1">
        <v>44124</v>
      </c>
      <c r="B255" s="2">
        <v>0</v>
      </c>
      <c r="C255">
        <v>0.26</v>
      </c>
      <c r="D255" s="2">
        <v>710.34</v>
      </c>
      <c r="E255" s="2">
        <v>769.69</v>
      </c>
      <c r="F255" t="s">
        <v>151</v>
      </c>
      <c r="G255">
        <v>36</v>
      </c>
      <c r="H255">
        <v>22</v>
      </c>
      <c r="I255">
        <v>27</v>
      </c>
      <c r="J255">
        <v>81</v>
      </c>
      <c r="K255" s="2">
        <f>Table25[[#This Row],[net sales]]-Table25[[#This Row],[Cost of Goods Sold]]-Table25[[#This Row],[Total Operating Costs]]-Table25[[#This Row],[Finance Expense ]]</f>
        <v>-85</v>
      </c>
      <c r="L255" t="s">
        <v>156</v>
      </c>
    </row>
    <row r="256" spans="1:12" x14ac:dyDescent="0.45">
      <c r="A256" s="1">
        <v>44124</v>
      </c>
      <c r="B256" s="2">
        <v>0</v>
      </c>
      <c r="C256">
        <v>0.23</v>
      </c>
      <c r="D256" s="2">
        <v>554.67999999999995</v>
      </c>
      <c r="E256" s="2">
        <v>720.2</v>
      </c>
      <c r="F256" t="s">
        <v>151</v>
      </c>
      <c r="G256">
        <v>32</v>
      </c>
      <c r="H256">
        <v>40</v>
      </c>
      <c r="I256">
        <v>90</v>
      </c>
      <c r="J256">
        <v>91</v>
      </c>
      <c r="K256" s="2">
        <f>Table25[[#This Row],[net sales]]-Table25[[#This Row],[Cost of Goods Sold]]-Table25[[#This Row],[Total Operating Costs]]-Table25[[#This Row],[Finance Expense ]]</f>
        <v>-162</v>
      </c>
      <c r="L256" t="s">
        <v>156</v>
      </c>
    </row>
    <row r="257" spans="1:12" x14ac:dyDescent="0.45">
      <c r="A257" s="1">
        <v>44125</v>
      </c>
      <c r="B257" s="2">
        <v>0</v>
      </c>
      <c r="C257">
        <v>0.21</v>
      </c>
      <c r="D257" s="2">
        <v>723.66</v>
      </c>
      <c r="E257" s="2">
        <v>703.88</v>
      </c>
      <c r="F257" t="s">
        <v>152</v>
      </c>
      <c r="G257">
        <v>71</v>
      </c>
      <c r="H257">
        <v>19</v>
      </c>
      <c r="I257">
        <v>78</v>
      </c>
      <c r="J257">
        <v>70</v>
      </c>
      <c r="K257" s="2">
        <f>Table25[[#This Row],[net sales]]-Table25[[#This Row],[Cost of Goods Sold]]-Table25[[#This Row],[Total Operating Costs]]-Table25[[#This Row],[Finance Expense ]]</f>
        <v>-168</v>
      </c>
      <c r="L257" t="s">
        <v>156</v>
      </c>
    </row>
    <row r="258" spans="1:12" x14ac:dyDescent="0.45">
      <c r="A258" s="1">
        <v>44125</v>
      </c>
      <c r="B258" s="2">
        <v>0</v>
      </c>
      <c r="C258">
        <v>0.3</v>
      </c>
      <c r="D258" s="2">
        <v>642.82000000000005</v>
      </c>
      <c r="E258" s="2">
        <v>639.23</v>
      </c>
      <c r="F258" t="s">
        <v>151</v>
      </c>
      <c r="G258">
        <v>57</v>
      </c>
      <c r="H258">
        <v>49</v>
      </c>
      <c r="I258">
        <v>5</v>
      </c>
      <c r="J258">
        <v>12</v>
      </c>
      <c r="K258" s="2">
        <f>Table25[[#This Row],[net sales]]-Table25[[#This Row],[Cost of Goods Sold]]-Table25[[#This Row],[Total Operating Costs]]-Table25[[#This Row],[Finance Expense ]]</f>
        <v>-111</v>
      </c>
      <c r="L258" t="s">
        <v>156</v>
      </c>
    </row>
    <row r="259" spans="1:12" x14ac:dyDescent="0.45">
      <c r="A259" s="1">
        <v>44125</v>
      </c>
      <c r="B259" s="2">
        <v>0</v>
      </c>
      <c r="C259">
        <v>0.3</v>
      </c>
      <c r="D259" s="2">
        <v>547.28</v>
      </c>
      <c r="E259" s="2">
        <v>535.39</v>
      </c>
      <c r="F259" t="s">
        <v>150</v>
      </c>
      <c r="G259">
        <v>44</v>
      </c>
      <c r="H259">
        <v>54</v>
      </c>
      <c r="I259">
        <v>35</v>
      </c>
      <c r="J259">
        <v>3</v>
      </c>
      <c r="K259" s="2">
        <f>Table25[[#This Row],[net sales]]-Table25[[#This Row],[Cost of Goods Sold]]-Table25[[#This Row],[Total Operating Costs]]-Table25[[#This Row],[Finance Expense ]]</f>
        <v>-133</v>
      </c>
      <c r="L259" t="s">
        <v>150</v>
      </c>
    </row>
    <row r="260" spans="1:12" x14ac:dyDescent="0.45">
      <c r="A260" s="1">
        <v>44126</v>
      </c>
      <c r="B260" s="2">
        <v>0</v>
      </c>
      <c r="C260">
        <v>0.25</v>
      </c>
      <c r="D260" s="2">
        <v>572.46</v>
      </c>
      <c r="E260" s="2">
        <v>533.02</v>
      </c>
      <c r="F260" t="s">
        <v>150</v>
      </c>
      <c r="G260">
        <v>13</v>
      </c>
      <c r="H260">
        <v>31</v>
      </c>
      <c r="I260">
        <v>24</v>
      </c>
      <c r="J260">
        <v>43</v>
      </c>
      <c r="K260" s="2">
        <f>Table25[[#This Row],[net sales]]-Table25[[#This Row],[Cost of Goods Sold]]-Table25[[#This Row],[Total Operating Costs]]-Table25[[#This Row],[Finance Expense ]]</f>
        <v>-68</v>
      </c>
      <c r="L260" t="s">
        <v>156</v>
      </c>
    </row>
    <row r="261" spans="1:12" x14ac:dyDescent="0.45">
      <c r="A261" s="1">
        <v>44126</v>
      </c>
      <c r="B261" s="2">
        <v>0</v>
      </c>
      <c r="C261">
        <v>0.28000000000000003</v>
      </c>
      <c r="D261" s="2">
        <v>673.19</v>
      </c>
      <c r="E261" s="2">
        <v>595.76</v>
      </c>
      <c r="F261" t="s">
        <v>152</v>
      </c>
      <c r="G261">
        <v>86</v>
      </c>
      <c r="H261">
        <v>30</v>
      </c>
      <c r="I261">
        <v>97</v>
      </c>
      <c r="J261">
        <v>89</v>
      </c>
      <c r="K261" s="2">
        <f>Table25[[#This Row],[net sales]]-Table25[[#This Row],[Cost of Goods Sold]]-Table25[[#This Row],[Total Operating Costs]]-Table25[[#This Row],[Finance Expense ]]</f>
        <v>-213</v>
      </c>
      <c r="L261" t="s">
        <v>152</v>
      </c>
    </row>
    <row r="262" spans="1:12" x14ac:dyDescent="0.45">
      <c r="A262" s="1">
        <v>44126</v>
      </c>
      <c r="B262" s="2">
        <v>0</v>
      </c>
      <c r="C262">
        <v>0.34</v>
      </c>
      <c r="D262" s="2">
        <v>550.87</v>
      </c>
      <c r="E262" s="2">
        <v>605.33000000000004</v>
      </c>
      <c r="F262" t="s">
        <v>151</v>
      </c>
      <c r="G262">
        <v>80</v>
      </c>
      <c r="H262">
        <v>10</v>
      </c>
      <c r="I262">
        <v>53</v>
      </c>
      <c r="J262">
        <v>2</v>
      </c>
      <c r="K262" s="2">
        <f>Table25[[#This Row],[net sales]]-Table25[[#This Row],[Cost of Goods Sold]]-Table25[[#This Row],[Total Operating Costs]]-Table25[[#This Row],[Finance Expense ]]</f>
        <v>-143</v>
      </c>
      <c r="L262" t="s">
        <v>151</v>
      </c>
    </row>
    <row r="263" spans="1:12" x14ac:dyDescent="0.45">
      <c r="A263" s="1">
        <v>44126</v>
      </c>
      <c r="B263" s="2">
        <v>0</v>
      </c>
      <c r="C263">
        <v>0.23</v>
      </c>
      <c r="D263" s="2">
        <v>533.86</v>
      </c>
      <c r="E263" s="2">
        <v>652.45000000000005</v>
      </c>
      <c r="F263" t="s">
        <v>151</v>
      </c>
      <c r="G263">
        <v>90</v>
      </c>
      <c r="H263">
        <v>5</v>
      </c>
      <c r="I263">
        <v>51</v>
      </c>
      <c r="J263">
        <v>80</v>
      </c>
      <c r="K263" s="2">
        <f>Table25[[#This Row],[net sales]]-Table25[[#This Row],[Cost of Goods Sold]]-Table25[[#This Row],[Total Operating Costs]]-Table25[[#This Row],[Finance Expense ]]</f>
        <v>-146</v>
      </c>
      <c r="L263" t="s">
        <v>156</v>
      </c>
    </row>
    <row r="264" spans="1:12" x14ac:dyDescent="0.45">
      <c r="A264" s="1">
        <v>44127</v>
      </c>
      <c r="B264" s="2">
        <v>0</v>
      </c>
      <c r="C264">
        <v>0.2</v>
      </c>
      <c r="D264" s="2">
        <v>565.44000000000005</v>
      </c>
      <c r="E264" s="2">
        <v>569.54</v>
      </c>
      <c r="F264" t="s">
        <v>151</v>
      </c>
      <c r="G264">
        <v>42</v>
      </c>
      <c r="H264">
        <v>39</v>
      </c>
      <c r="I264">
        <v>79</v>
      </c>
      <c r="J264">
        <v>3</v>
      </c>
      <c r="K264" s="2">
        <f>Table25[[#This Row],[net sales]]-Table25[[#This Row],[Cost of Goods Sold]]-Table25[[#This Row],[Total Operating Costs]]-Table25[[#This Row],[Finance Expense ]]</f>
        <v>-160</v>
      </c>
      <c r="L264" t="s">
        <v>156</v>
      </c>
    </row>
    <row r="265" spans="1:12" x14ac:dyDescent="0.45">
      <c r="A265" s="1">
        <v>44127</v>
      </c>
      <c r="B265" s="2">
        <v>0</v>
      </c>
      <c r="C265">
        <v>0.32</v>
      </c>
      <c r="D265" s="2">
        <v>742.5</v>
      </c>
      <c r="E265" s="2">
        <v>599.52</v>
      </c>
      <c r="F265" t="s">
        <v>150</v>
      </c>
      <c r="G265">
        <v>16</v>
      </c>
      <c r="H265">
        <v>39</v>
      </c>
      <c r="I265">
        <v>31</v>
      </c>
      <c r="J265">
        <v>75</v>
      </c>
      <c r="K265" s="2">
        <f>Table25[[#This Row],[net sales]]-Table25[[#This Row],[Cost of Goods Sold]]-Table25[[#This Row],[Total Operating Costs]]-Table25[[#This Row],[Finance Expense ]]</f>
        <v>-86</v>
      </c>
      <c r="L265" t="s">
        <v>156</v>
      </c>
    </row>
    <row r="266" spans="1:12" x14ac:dyDescent="0.45">
      <c r="A266" s="1">
        <v>44128</v>
      </c>
      <c r="B266" s="2">
        <v>0</v>
      </c>
      <c r="C266">
        <v>0.26</v>
      </c>
      <c r="D266" s="2">
        <v>519.75</v>
      </c>
      <c r="E266" s="2">
        <v>603.17999999999995</v>
      </c>
      <c r="F266" t="s">
        <v>151</v>
      </c>
      <c r="G266">
        <v>75</v>
      </c>
      <c r="H266">
        <v>91</v>
      </c>
      <c r="I266">
        <v>57</v>
      </c>
      <c r="J266">
        <v>86</v>
      </c>
      <c r="K266" s="2">
        <f>Table25[[#This Row],[net sales]]-Table25[[#This Row],[Cost of Goods Sold]]-Table25[[#This Row],[Total Operating Costs]]-Table25[[#This Row],[Finance Expense ]]</f>
        <v>-223</v>
      </c>
      <c r="L266" t="s">
        <v>151</v>
      </c>
    </row>
    <row r="267" spans="1:12" x14ac:dyDescent="0.45">
      <c r="A267" s="1">
        <v>44128</v>
      </c>
      <c r="B267" s="2">
        <v>0</v>
      </c>
      <c r="C267">
        <v>0.31</v>
      </c>
      <c r="D267" s="2">
        <v>571.4</v>
      </c>
      <c r="E267" s="2">
        <v>779.45</v>
      </c>
      <c r="F267" t="s">
        <v>151</v>
      </c>
      <c r="G267">
        <v>36</v>
      </c>
      <c r="H267">
        <v>94</v>
      </c>
      <c r="I267">
        <v>79</v>
      </c>
      <c r="J267">
        <v>44</v>
      </c>
      <c r="K267" s="2">
        <f>Table25[[#This Row],[net sales]]-Table25[[#This Row],[Cost of Goods Sold]]-Table25[[#This Row],[Total Operating Costs]]-Table25[[#This Row],[Finance Expense ]]</f>
        <v>-209</v>
      </c>
      <c r="L267" t="s">
        <v>156</v>
      </c>
    </row>
    <row r="268" spans="1:12" x14ac:dyDescent="0.45">
      <c r="A268" s="1">
        <v>44129</v>
      </c>
      <c r="B268" s="2">
        <v>0</v>
      </c>
      <c r="C268">
        <v>0.25</v>
      </c>
      <c r="D268" s="2">
        <v>729.7</v>
      </c>
      <c r="E268" s="2">
        <v>528.46</v>
      </c>
      <c r="F268" t="s">
        <v>150</v>
      </c>
      <c r="G268">
        <v>93</v>
      </c>
      <c r="H268">
        <v>69</v>
      </c>
      <c r="I268">
        <v>11</v>
      </c>
      <c r="J268">
        <v>19</v>
      </c>
      <c r="K268" s="2">
        <f>Table25[[#This Row],[net sales]]-Table25[[#This Row],[Cost of Goods Sold]]-Table25[[#This Row],[Total Operating Costs]]-Table25[[#This Row],[Finance Expense ]]</f>
        <v>-173</v>
      </c>
      <c r="L268" t="s">
        <v>156</v>
      </c>
    </row>
    <row r="269" spans="1:12" x14ac:dyDescent="0.45">
      <c r="A269" s="1">
        <v>44129</v>
      </c>
      <c r="B269" s="2">
        <v>0</v>
      </c>
      <c r="C269">
        <v>0.23</v>
      </c>
      <c r="D269" s="2">
        <v>692.78</v>
      </c>
      <c r="E269" s="2">
        <v>775.09</v>
      </c>
      <c r="F269" t="s">
        <v>151</v>
      </c>
      <c r="G269">
        <v>85</v>
      </c>
      <c r="H269">
        <v>25</v>
      </c>
      <c r="I269">
        <v>20</v>
      </c>
      <c r="J269">
        <v>60</v>
      </c>
      <c r="K269" s="2">
        <f>Table25[[#This Row],[net sales]]-Table25[[#This Row],[Cost of Goods Sold]]-Table25[[#This Row],[Total Operating Costs]]-Table25[[#This Row],[Finance Expense ]]</f>
        <v>-130</v>
      </c>
      <c r="L269" t="s">
        <v>156</v>
      </c>
    </row>
    <row r="270" spans="1:12" x14ac:dyDescent="0.45">
      <c r="A270" s="1">
        <v>44129</v>
      </c>
      <c r="B270" s="2">
        <v>0</v>
      </c>
      <c r="C270">
        <v>0.28000000000000003</v>
      </c>
      <c r="D270" s="2">
        <v>723.49</v>
      </c>
      <c r="E270" s="2">
        <v>527.36</v>
      </c>
      <c r="F270" t="s">
        <v>151</v>
      </c>
      <c r="G270">
        <v>22</v>
      </c>
      <c r="H270">
        <v>17</v>
      </c>
      <c r="I270">
        <v>13</v>
      </c>
      <c r="J270">
        <v>44</v>
      </c>
      <c r="K270" s="2">
        <f>Table25[[#This Row],[net sales]]-Table25[[#This Row],[Cost of Goods Sold]]-Table25[[#This Row],[Total Operating Costs]]-Table25[[#This Row],[Finance Expense ]]</f>
        <v>-52</v>
      </c>
      <c r="L270" t="s">
        <v>156</v>
      </c>
    </row>
    <row r="271" spans="1:12" x14ac:dyDescent="0.45">
      <c r="A271" s="1">
        <v>44130</v>
      </c>
      <c r="B271" s="2">
        <v>0</v>
      </c>
      <c r="C271">
        <v>0.31</v>
      </c>
      <c r="D271" s="2">
        <v>703.32</v>
      </c>
      <c r="E271" s="2">
        <v>609.59</v>
      </c>
      <c r="F271" t="s">
        <v>151</v>
      </c>
      <c r="G271">
        <v>33</v>
      </c>
      <c r="H271">
        <v>15</v>
      </c>
      <c r="I271">
        <v>32</v>
      </c>
      <c r="J271">
        <v>50</v>
      </c>
      <c r="K271" s="2">
        <f>Table25[[#This Row],[net sales]]-Table25[[#This Row],[Cost of Goods Sold]]-Table25[[#This Row],[Total Operating Costs]]-Table25[[#This Row],[Finance Expense ]]</f>
        <v>-80</v>
      </c>
      <c r="L271" t="s">
        <v>151</v>
      </c>
    </row>
    <row r="272" spans="1:12" x14ac:dyDescent="0.45">
      <c r="A272" s="1">
        <v>44130</v>
      </c>
      <c r="B272" s="2">
        <v>0</v>
      </c>
      <c r="C272">
        <v>0.2</v>
      </c>
      <c r="D272" s="2">
        <v>598.83000000000004</v>
      </c>
      <c r="E272" s="2">
        <v>740.2</v>
      </c>
      <c r="F272" t="s">
        <v>151</v>
      </c>
      <c r="G272">
        <v>78</v>
      </c>
      <c r="H272">
        <v>63</v>
      </c>
      <c r="I272">
        <v>94</v>
      </c>
      <c r="J272">
        <v>9</v>
      </c>
      <c r="K272" s="2">
        <f>Table25[[#This Row],[net sales]]-Table25[[#This Row],[Cost of Goods Sold]]-Table25[[#This Row],[Total Operating Costs]]-Table25[[#This Row],[Finance Expense ]]</f>
        <v>-235</v>
      </c>
      <c r="L272" t="s">
        <v>151</v>
      </c>
    </row>
    <row r="273" spans="1:12" x14ac:dyDescent="0.45">
      <c r="A273" s="1">
        <v>44130</v>
      </c>
      <c r="B273" s="2">
        <v>0</v>
      </c>
      <c r="C273">
        <v>0.27</v>
      </c>
      <c r="D273" s="2">
        <v>644.89</v>
      </c>
      <c r="E273" s="2">
        <v>786.63</v>
      </c>
      <c r="F273" t="s">
        <v>151</v>
      </c>
      <c r="G273">
        <v>60</v>
      </c>
      <c r="H273">
        <v>23</v>
      </c>
      <c r="I273">
        <v>32</v>
      </c>
      <c r="J273">
        <v>51</v>
      </c>
      <c r="K273" s="2">
        <f>Table25[[#This Row],[net sales]]-Table25[[#This Row],[Cost of Goods Sold]]-Table25[[#This Row],[Total Operating Costs]]-Table25[[#This Row],[Finance Expense ]]</f>
        <v>-115</v>
      </c>
      <c r="L273" t="s">
        <v>156</v>
      </c>
    </row>
    <row r="274" spans="1:12" x14ac:dyDescent="0.45">
      <c r="A274" s="1">
        <v>44130</v>
      </c>
      <c r="B274" s="2">
        <v>0</v>
      </c>
      <c r="C274">
        <v>0.3</v>
      </c>
      <c r="D274" s="2">
        <v>532.03</v>
      </c>
      <c r="E274" s="2">
        <v>581.95000000000005</v>
      </c>
      <c r="F274" t="s">
        <v>151</v>
      </c>
      <c r="G274">
        <v>56</v>
      </c>
      <c r="H274">
        <v>77</v>
      </c>
      <c r="I274">
        <v>50</v>
      </c>
      <c r="J274">
        <v>18</v>
      </c>
      <c r="K274" s="2">
        <f>Table25[[#This Row],[net sales]]-Table25[[#This Row],[Cost of Goods Sold]]-Table25[[#This Row],[Total Operating Costs]]-Table25[[#This Row],[Finance Expense ]]</f>
        <v>-183</v>
      </c>
      <c r="L274" t="s">
        <v>156</v>
      </c>
    </row>
    <row r="275" spans="1:12" x14ac:dyDescent="0.45">
      <c r="A275" s="1">
        <v>44131</v>
      </c>
      <c r="B275" s="2">
        <v>0</v>
      </c>
      <c r="C275">
        <v>0.3</v>
      </c>
      <c r="D275" s="2">
        <v>530.12</v>
      </c>
      <c r="E275" s="2">
        <v>643.98</v>
      </c>
      <c r="F275" t="s">
        <v>150</v>
      </c>
      <c r="G275">
        <v>94</v>
      </c>
      <c r="H275">
        <v>1</v>
      </c>
      <c r="I275">
        <v>37</v>
      </c>
      <c r="J275">
        <v>34</v>
      </c>
      <c r="K275" s="2">
        <f>Table25[[#This Row],[net sales]]-Table25[[#This Row],[Cost of Goods Sold]]-Table25[[#This Row],[Total Operating Costs]]-Table25[[#This Row],[Finance Expense ]]</f>
        <v>-132</v>
      </c>
      <c r="L275" t="s">
        <v>156</v>
      </c>
    </row>
    <row r="276" spans="1:12" x14ac:dyDescent="0.45">
      <c r="A276" s="1">
        <v>44131</v>
      </c>
      <c r="B276" s="2">
        <v>0</v>
      </c>
      <c r="C276">
        <v>0.25</v>
      </c>
      <c r="D276" s="2">
        <v>612.53</v>
      </c>
      <c r="E276" s="2">
        <v>786.02</v>
      </c>
      <c r="F276" t="s">
        <v>151</v>
      </c>
      <c r="G276">
        <v>30</v>
      </c>
      <c r="H276">
        <v>53</v>
      </c>
      <c r="I276">
        <v>14</v>
      </c>
      <c r="J276">
        <v>32</v>
      </c>
      <c r="K276" s="2">
        <f>Table25[[#This Row],[net sales]]-Table25[[#This Row],[Cost of Goods Sold]]-Table25[[#This Row],[Total Operating Costs]]-Table25[[#This Row],[Finance Expense ]]</f>
        <v>-97</v>
      </c>
      <c r="L276" t="s">
        <v>151</v>
      </c>
    </row>
    <row r="277" spans="1:12" x14ac:dyDescent="0.45">
      <c r="A277" s="1">
        <v>44131</v>
      </c>
      <c r="B277" s="2">
        <v>0</v>
      </c>
      <c r="C277">
        <v>0.23</v>
      </c>
      <c r="D277" s="2">
        <v>753.91</v>
      </c>
      <c r="E277" s="2">
        <v>533.45000000000005</v>
      </c>
      <c r="F277" t="s">
        <v>151</v>
      </c>
      <c r="G277">
        <v>8</v>
      </c>
      <c r="H277">
        <v>78</v>
      </c>
      <c r="I277">
        <v>25</v>
      </c>
      <c r="J277">
        <v>68</v>
      </c>
      <c r="K277" s="2">
        <f>Table25[[#This Row],[net sales]]-Table25[[#This Row],[Cost of Goods Sold]]-Table25[[#This Row],[Total Operating Costs]]-Table25[[#This Row],[Finance Expense ]]</f>
        <v>-111</v>
      </c>
      <c r="L277" t="s">
        <v>156</v>
      </c>
    </row>
    <row r="278" spans="1:12" x14ac:dyDescent="0.45">
      <c r="A278" s="1">
        <v>44131</v>
      </c>
      <c r="B278" s="2">
        <v>0</v>
      </c>
      <c r="C278">
        <v>0.24</v>
      </c>
      <c r="D278" s="2">
        <v>615.65</v>
      </c>
      <c r="E278" s="2">
        <v>792.41</v>
      </c>
      <c r="F278" t="s">
        <v>152</v>
      </c>
      <c r="G278">
        <v>40</v>
      </c>
      <c r="H278">
        <v>92</v>
      </c>
      <c r="I278">
        <v>61</v>
      </c>
      <c r="J278">
        <v>38</v>
      </c>
      <c r="K278" s="2">
        <f>Table25[[#This Row],[net sales]]-Table25[[#This Row],[Cost of Goods Sold]]-Table25[[#This Row],[Total Operating Costs]]-Table25[[#This Row],[Finance Expense ]]</f>
        <v>-193</v>
      </c>
      <c r="L278" t="s">
        <v>156</v>
      </c>
    </row>
    <row r="279" spans="1:12" x14ac:dyDescent="0.45">
      <c r="A279" s="1">
        <v>44131</v>
      </c>
      <c r="B279" s="2">
        <v>0</v>
      </c>
      <c r="C279">
        <v>0.35</v>
      </c>
      <c r="D279" s="2">
        <v>756.77</v>
      </c>
      <c r="E279" s="2">
        <v>537.26</v>
      </c>
      <c r="F279" t="s">
        <v>150</v>
      </c>
      <c r="G279">
        <v>82</v>
      </c>
      <c r="H279">
        <v>65</v>
      </c>
      <c r="I279">
        <v>25</v>
      </c>
      <c r="J279">
        <v>55</v>
      </c>
      <c r="K279" s="2">
        <f>Table25[[#This Row],[net sales]]-Table25[[#This Row],[Cost of Goods Sold]]-Table25[[#This Row],[Total Operating Costs]]-Table25[[#This Row],[Finance Expense ]]</f>
        <v>-172</v>
      </c>
      <c r="L279" t="s">
        <v>150</v>
      </c>
    </row>
    <row r="280" spans="1:12" x14ac:dyDescent="0.45">
      <c r="A280" s="1">
        <v>44132</v>
      </c>
      <c r="B280" s="2">
        <v>0</v>
      </c>
      <c r="C280">
        <v>0.27</v>
      </c>
      <c r="D280" s="2">
        <v>772.69</v>
      </c>
      <c r="E280" s="2">
        <v>671.65</v>
      </c>
      <c r="F280" t="s">
        <v>151</v>
      </c>
      <c r="G280">
        <v>49</v>
      </c>
      <c r="H280">
        <v>6</v>
      </c>
      <c r="I280">
        <v>64</v>
      </c>
      <c r="J280">
        <v>48</v>
      </c>
      <c r="K280" s="2">
        <f>Table25[[#This Row],[net sales]]-Table25[[#This Row],[Cost of Goods Sold]]-Table25[[#This Row],[Total Operating Costs]]-Table25[[#This Row],[Finance Expense ]]</f>
        <v>-119</v>
      </c>
      <c r="L280" t="s">
        <v>151</v>
      </c>
    </row>
    <row r="281" spans="1:12" x14ac:dyDescent="0.45">
      <c r="A281" s="1">
        <v>44132</v>
      </c>
      <c r="B281" s="2">
        <v>0</v>
      </c>
      <c r="C281">
        <v>0.21</v>
      </c>
      <c r="D281" s="2">
        <v>715.91</v>
      </c>
      <c r="E281" s="2">
        <v>783.28</v>
      </c>
      <c r="F281" t="s">
        <v>151</v>
      </c>
      <c r="G281">
        <v>68</v>
      </c>
      <c r="H281">
        <v>89</v>
      </c>
      <c r="I281">
        <v>13</v>
      </c>
      <c r="J281">
        <v>54</v>
      </c>
      <c r="K281" s="2">
        <f>Table25[[#This Row],[net sales]]-Table25[[#This Row],[Cost of Goods Sold]]-Table25[[#This Row],[Total Operating Costs]]-Table25[[#This Row],[Finance Expense ]]</f>
        <v>-170</v>
      </c>
      <c r="L281" t="s">
        <v>156</v>
      </c>
    </row>
    <row r="282" spans="1:12" x14ac:dyDescent="0.45">
      <c r="A282" s="1">
        <v>44133</v>
      </c>
      <c r="B282" s="2">
        <v>0</v>
      </c>
      <c r="C282">
        <v>0.35</v>
      </c>
      <c r="D282" s="2">
        <v>722.01</v>
      </c>
      <c r="E282" s="2">
        <v>648.29999999999995</v>
      </c>
      <c r="F282" t="s">
        <v>150</v>
      </c>
      <c r="G282">
        <v>48</v>
      </c>
      <c r="H282">
        <v>85</v>
      </c>
      <c r="I282">
        <v>40</v>
      </c>
      <c r="J282">
        <v>78</v>
      </c>
      <c r="K282" s="2">
        <f>Table25[[#This Row],[net sales]]-Table25[[#This Row],[Cost of Goods Sold]]-Table25[[#This Row],[Total Operating Costs]]-Table25[[#This Row],[Finance Expense ]]</f>
        <v>-173</v>
      </c>
      <c r="L282" t="s">
        <v>150</v>
      </c>
    </row>
    <row r="283" spans="1:12" x14ac:dyDescent="0.45">
      <c r="A283" s="1">
        <v>44134</v>
      </c>
      <c r="B283" s="2">
        <v>0</v>
      </c>
      <c r="C283">
        <v>0.27</v>
      </c>
      <c r="D283" s="2">
        <v>722.3</v>
      </c>
      <c r="E283" s="2">
        <v>583.27</v>
      </c>
      <c r="F283" t="s">
        <v>151</v>
      </c>
      <c r="G283">
        <v>23</v>
      </c>
      <c r="H283">
        <v>25</v>
      </c>
      <c r="I283">
        <v>64</v>
      </c>
      <c r="J283">
        <v>36</v>
      </c>
      <c r="K283" s="2">
        <f>Table25[[#This Row],[net sales]]-Table25[[#This Row],[Cost of Goods Sold]]-Table25[[#This Row],[Total Operating Costs]]-Table25[[#This Row],[Finance Expense ]]</f>
        <v>-112</v>
      </c>
      <c r="L283" t="s">
        <v>156</v>
      </c>
    </row>
    <row r="284" spans="1:12" x14ac:dyDescent="0.45">
      <c r="A284" s="1">
        <v>44134</v>
      </c>
      <c r="B284" s="2">
        <v>0</v>
      </c>
      <c r="C284">
        <v>0.25</v>
      </c>
      <c r="D284" s="2">
        <v>532.23</v>
      </c>
      <c r="E284" s="2">
        <v>662.33</v>
      </c>
      <c r="F284" t="s">
        <v>151</v>
      </c>
      <c r="G284">
        <v>84</v>
      </c>
      <c r="H284">
        <v>93</v>
      </c>
      <c r="I284">
        <v>78</v>
      </c>
      <c r="J284">
        <v>56</v>
      </c>
      <c r="K284" s="2">
        <f>Table25[[#This Row],[net sales]]-Table25[[#This Row],[Cost of Goods Sold]]-Table25[[#This Row],[Total Operating Costs]]-Table25[[#This Row],[Finance Expense ]]</f>
        <v>-255</v>
      </c>
      <c r="L284" t="s">
        <v>151</v>
      </c>
    </row>
    <row r="285" spans="1:12" x14ac:dyDescent="0.45">
      <c r="A285" s="1">
        <v>44135</v>
      </c>
      <c r="B285" s="2">
        <v>0</v>
      </c>
      <c r="C285">
        <v>0.24</v>
      </c>
      <c r="D285" s="2">
        <v>513.98</v>
      </c>
      <c r="E285" s="2">
        <v>589.61</v>
      </c>
      <c r="F285" t="s">
        <v>150</v>
      </c>
      <c r="G285">
        <v>68</v>
      </c>
      <c r="H285">
        <v>95</v>
      </c>
      <c r="I285">
        <v>91</v>
      </c>
      <c r="J285">
        <v>46</v>
      </c>
      <c r="K285" s="2">
        <f>Table25[[#This Row],[net sales]]-Table25[[#This Row],[Cost of Goods Sold]]-Table25[[#This Row],[Total Operating Costs]]-Table25[[#This Row],[Finance Expense ]]</f>
        <v>-254</v>
      </c>
      <c r="L285" t="s">
        <v>150</v>
      </c>
    </row>
    <row r="286" spans="1:12" x14ac:dyDescent="0.45">
      <c r="A286" s="1">
        <v>44136</v>
      </c>
      <c r="B286" s="2">
        <v>403.6</v>
      </c>
      <c r="C286">
        <v>0.33</v>
      </c>
      <c r="D286" s="2">
        <v>637.80999999999995</v>
      </c>
      <c r="E286" s="2">
        <v>714.16</v>
      </c>
      <c r="F286" t="s">
        <v>151</v>
      </c>
      <c r="G286">
        <v>83</v>
      </c>
      <c r="H286">
        <v>54</v>
      </c>
      <c r="I286">
        <v>89</v>
      </c>
      <c r="J286">
        <v>81</v>
      </c>
      <c r="K286" s="2">
        <f>Table25[[#This Row],[net sales]]-Table25[[#This Row],[Cost of Goods Sold]]-Table25[[#This Row],[Total Operating Costs]]-Table25[[#This Row],[Finance Expense ]]</f>
        <v>177.60000000000002</v>
      </c>
      <c r="L286" t="s">
        <v>151</v>
      </c>
    </row>
    <row r="287" spans="1:12" x14ac:dyDescent="0.45">
      <c r="A287" s="1">
        <v>44136</v>
      </c>
      <c r="B287" s="2">
        <v>308.33999999999997</v>
      </c>
      <c r="C287">
        <v>0.34</v>
      </c>
      <c r="D287" s="2">
        <v>714.86</v>
      </c>
      <c r="E287" s="2">
        <v>585.16999999999996</v>
      </c>
      <c r="F287" t="s">
        <v>151</v>
      </c>
      <c r="G287">
        <v>71</v>
      </c>
      <c r="H287">
        <v>41</v>
      </c>
      <c r="I287">
        <v>71</v>
      </c>
      <c r="J287">
        <v>72</v>
      </c>
      <c r="K287" s="2">
        <f>Table25[[#This Row],[net sales]]-Table25[[#This Row],[Cost of Goods Sold]]-Table25[[#This Row],[Total Operating Costs]]-Table25[[#This Row],[Finance Expense ]]</f>
        <v>125.33999999999997</v>
      </c>
      <c r="L287" t="s">
        <v>156</v>
      </c>
    </row>
    <row r="288" spans="1:12" x14ac:dyDescent="0.45">
      <c r="A288" s="1">
        <v>44137</v>
      </c>
      <c r="B288" s="2">
        <v>295.99</v>
      </c>
      <c r="C288">
        <v>0.34</v>
      </c>
      <c r="D288" s="2">
        <v>780.98</v>
      </c>
      <c r="E288" s="2">
        <v>788.53</v>
      </c>
      <c r="F288" t="s">
        <v>150</v>
      </c>
      <c r="G288">
        <v>62</v>
      </c>
      <c r="H288">
        <v>48</v>
      </c>
      <c r="I288">
        <v>36</v>
      </c>
      <c r="J288">
        <v>89</v>
      </c>
      <c r="K288" s="2">
        <f>Table25[[#This Row],[net sales]]-Table25[[#This Row],[Cost of Goods Sold]]-Table25[[#This Row],[Total Operating Costs]]-Table25[[#This Row],[Finance Expense ]]</f>
        <v>149.99</v>
      </c>
      <c r="L288" t="s">
        <v>156</v>
      </c>
    </row>
    <row r="289" spans="1:12" x14ac:dyDescent="0.45">
      <c r="A289" s="1">
        <v>44137</v>
      </c>
      <c r="B289" s="2">
        <v>152.05000000000001</v>
      </c>
      <c r="C289">
        <v>0.24</v>
      </c>
      <c r="D289" s="2">
        <v>553.19000000000005</v>
      </c>
      <c r="E289" s="2">
        <v>723.03</v>
      </c>
      <c r="F289" t="s">
        <v>151</v>
      </c>
      <c r="G289">
        <v>48</v>
      </c>
      <c r="H289">
        <v>49</v>
      </c>
      <c r="I289">
        <v>51</v>
      </c>
      <c r="J289">
        <v>60</v>
      </c>
      <c r="K289" s="2">
        <f>Table25[[#This Row],[net sales]]-Table25[[#This Row],[Cost of Goods Sold]]-Table25[[#This Row],[Total Operating Costs]]-Table25[[#This Row],[Finance Expense ]]</f>
        <v>4.0500000000000114</v>
      </c>
      <c r="L289" t="s">
        <v>156</v>
      </c>
    </row>
    <row r="290" spans="1:12" x14ac:dyDescent="0.45">
      <c r="A290" s="1">
        <v>44137</v>
      </c>
      <c r="B290" s="2">
        <v>179.59</v>
      </c>
      <c r="C290">
        <v>0.3</v>
      </c>
      <c r="D290" s="2">
        <v>682.25</v>
      </c>
      <c r="E290" s="2">
        <v>655.4</v>
      </c>
      <c r="F290" t="s">
        <v>151</v>
      </c>
      <c r="G290">
        <v>26</v>
      </c>
      <c r="H290">
        <v>100</v>
      </c>
      <c r="I290">
        <v>37</v>
      </c>
      <c r="J290">
        <v>7</v>
      </c>
      <c r="K290" s="2">
        <f>Table25[[#This Row],[net sales]]-Table25[[#This Row],[Cost of Goods Sold]]-Table25[[#This Row],[Total Operating Costs]]-Table25[[#This Row],[Finance Expense ]]</f>
        <v>16.590000000000003</v>
      </c>
      <c r="L290" t="s">
        <v>156</v>
      </c>
    </row>
    <row r="291" spans="1:12" x14ac:dyDescent="0.45">
      <c r="A291" s="1">
        <v>44137</v>
      </c>
      <c r="B291" s="2">
        <v>424.37</v>
      </c>
      <c r="C291">
        <v>0.28999999999999998</v>
      </c>
      <c r="D291" s="2">
        <v>789.1</v>
      </c>
      <c r="E291" s="2">
        <v>563.67999999999995</v>
      </c>
      <c r="F291" t="s">
        <v>150</v>
      </c>
      <c r="G291">
        <v>98</v>
      </c>
      <c r="H291">
        <v>1</v>
      </c>
      <c r="I291">
        <v>93</v>
      </c>
      <c r="J291">
        <v>7</v>
      </c>
      <c r="K291" s="2">
        <f>Table25[[#This Row],[net sales]]-Table25[[#This Row],[Cost of Goods Sold]]-Table25[[#This Row],[Total Operating Costs]]-Table25[[#This Row],[Finance Expense ]]</f>
        <v>232.37</v>
      </c>
      <c r="L291" t="s">
        <v>150</v>
      </c>
    </row>
    <row r="292" spans="1:12" x14ac:dyDescent="0.45">
      <c r="A292" s="1">
        <v>44138</v>
      </c>
      <c r="B292" s="2">
        <v>109.95</v>
      </c>
      <c r="C292">
        <v>0.24</v>
      </c>
      <c r="D292" s="2">
        <v>624.57000000000005</v>
      </c>
      <c r="E292" s="2">
        <v>731.08</v>
      </c>
      <c r="F292" t="s">
        <v>152</v>
      </c>
      <c r="G292">
        <v>73</v>
      </c>
      <c r="H292">
        <v>60</v>
      </c>
      <c r="I292">
        <v>9</v>
      </c>
      <c r="J292">
        <v>49</v>
      </c>
      <c r="K292" s="2">
        <f>Table25[[#This Row],[net sales]]-Table25[[#This Row],[Cost of Goods Sold]]-Table25[[#This Row],[Total Operating Costs]]-Table25[[#This Row],[Finance Expense ]]</f>
        <v>-32.049999999999997</v>
      </c>
      <c r="L292" t="s">
        <v>151</v>
      </c>
    </row>
    <row r="293" spans="1:12" x14ac:dyDescent="0.45">
      <c r="A293" s="1">
        <v>44138</v>
      </c>
      <c r="B293" s="2">
        <v>193.07</v>
      </c>
      <c r="C293">
        <v>0.24</v>
      </c>
      <c r="D293" s="2">
        <v>547.04999999999995</v>
      </c>
      <c r="E293" s="2">
        <v>537.95000000000005</v>
      </c>
      <c r="F293" t="s">
        <v>150</v>
      </c>
      <c r="G293">
        <v>85</v>
      </c>
      <c r="H293">
        <v>73</v>
      </c>
      <c r="I293">
        <v>82</v>
      </c>
      <c r="J293">
        <v>6</v>
      </c>
      <c r="K293" s="2">
        <f>Table25[[#This Row],[net sales]]-Table25[[#This Row],[Cost of Goods Sold]]-Table25[[#This Row],[Total Operating Costs]]-Table25[[#This Row],[Finance Expense ]]</f>
        <v>-46.930000000000007</v>
      </c>
      <c r="L293" t="s">
        <v>150</v>
      </c>
    </row>
    <row r="294" spans="1:12" x14ac:dyDescent="0.45">
      <c r="A294" s="1">
        <v>44139</v>
      </c>
      <c r="B294" s="2">
        <v>451.03</v>
      </c>
      <c r="C294">
        <v>0.28000000000000003</v>
      </c>
      <c r="D294" s="2">
        <v>698.95</v>
      </c>
      <c r="E294" s="2">
        <v>663.81</v>
      </c>
      <c r="F294" t="s">
        <v>150</v>
      </c>
      <c r="G294">
        <v>73</v>
      </c>
      <c r="H294">
        <v>42</v>
      </c>
      <c r="I294">
        <v>41</v>
      </c>
      <c r="J294">
        <v>34</v>
      </c>
      <c r="K294" s="2">
        <f>Table25[[#This Row],[net sales]]-Table25[[#This Row],[Cost of Goods Sold]]-Table25[[#This Row],[Total Operating Costs]]-Table25[[#This Row],[Finance Expense ]]</f>
        <v>295.02999999999997</v>
      </c>
      <c r="L294" t="s">
        <v>150</v>
      </c>
    </row>
    <row r="295" spans="1:12" x14ac:dyDescent="0.45">
      <c r="A295" s="1">
        <v>44139</v>
      </c>
      <c r="B295" s="2">
        <v>208.66</v>
      </c>
      <c r="C295">
        <v>0.32</v>
      </c>
      <c r="D295" s="2">
        <v>664.07</v>
      </c>
      <c r="E295" s="2">
        <v>700.45</v>
      </c>
      <c r="F295" t="s">
        <v>152</v>
      </c>
      <c r="G295">
        <v>9</v>
      </c>
      <c r="H295">
        <v>48</v>
      </c>
      <c r="I295">
        <v>61</v>
      </c>
      <c r="J295">
        <v>72</v>
      </c>
      <c r="K295" s="2">
        <f>Table25[[#This Row],[net sales]]-Table25[[#This Row],[Cost of Goods Sold]]-Table25[[#This Row],[Total Operating Costs]]-Table25[[#This Row],[Finance Expense ]]</f>
        <v>90.66</v>
      </c>
      <c r="L295" t="s">
        <v>152</v>
      </c>
    </row>
    <row r="296" spans="1:12" x14ac:dyDescent="0.45">
      <c r="A296" s="1">
        <v>44139</v>
      </c>
      <c r="B296" s="2">
        <v>463.78</v>
      </c>
      <c r="C296">
        <v>0.2</v>
      </c>
      <c r="D296" s="2">
        <v>754.99</v>
      </c>
      <c r="E296" s="2">
        <v>735.1</v>
      </c>
      <c r="F296" t="s">
        <v>151</v>
      </c>
      <c r="G296">
        <v>17</v>
      </c>
      <c r="H296">
        <v>4</v>
      </c>
      <c r="I296">
        <v>47</v>
      </c>
      <c r="J296">
        <v>84</v>
      </c>
      <c r="K296" s="2">
        <f>Table25[[#This Row],[net sales]]-Table25[[#This Row],[Cost of Goods Sold]]-Table25[[#This Row],[Total Operating Costs]]-Table25[[#This Row],[Finance Expense ]]</f>
        <v>395.78</v>
      </c>
      <c r="L296" t="s">
        <v>151</v>
      </c>
    </row>
    <row r="297" spans="1:12" x14ac:dyDescent="0.45">
      <c r="A297" s="1">
        <v>44139</v>
      </c>
      <c r="B297" s="2">
        <v>407.2</v>
      </c>
      <c r="C297">
        <v>0.28999999999999998</v>
      </c>
      <c r="D297" s="2">
        <v>744.13</v>
      </c>
      <c r="E297" s="2">
        <v>662.96</v>
      </c>
      <c r="F297" t="s">
        <v>151</v>
      </c>
      <c r="G297">
        <v>34</v>
      </c>
      <c r="H297">
        <v>4</v>
      </c>
      <c r="I297">
        <v>29</v>
      </c>
      <c r="J297">
        <v>34</v>
      </c>
      <c r="K297" s="2">
        <f>Table25[[#This Row],[net sales]]-Table25[[#This Row],[Cost of Goods Sold]]-Table25[[#This Row],[Total Operating Costs]]-Table25[[#This Row],[Finance Expense ]]</f>
        <v>340.2</v>
      </c>
      <c r="L297" t="s">
        <v>152</v>
      </c>
    </row>
    <row r="298" spans="1:12" x14ac:dyDescent="0.45">
      <c r="A298" s="1">
        <v>44140</v>
      </c>
      <c r="B298" s="2">
        <v>324.57</v>
      </c>
      <c r="C298">
        <v>0.3</v>
      </c>
      <c r="D298" s="2">
        <v>614.66999999999996</v>
      </c>
      <c r="E298" s="2">
        <v>502.03</v>
      </c>
      <c r="F298" t="s">
        <v>150</v>
      </c>
      <c r="G298">
        <v>6</v>
      </c>
      <c r="H298">
        <v>71</v>
      </c>
      <c r="I298">
        <v>32</v>
      </c>
      <c r="J298">
        <v>56</v>
      </c>
      <c r="K298" s="2">
        <f>Table25[[#This Row],[net sales]]-Table25[[#This Row],[Cost of Goods Sold]]-Table25[[#This Row],[Total Operating Costs]]-Table25[[#This Row],[Finance Expense ]]</f>
        <v>215.57</v>
      </c>
      <c r="L298" t="s">
        <v>156</v>
      </c>
    </row>
    <row r="299" spans="1:12" x14ac:dyDescent="0.45">
      <c r="A299" s="1">
        <v>44140</v>
      </c>
      <c r="B299" s="2">
        <v>435.28</v>
      </c>
      <c r="C299">
        <v>0.34</v>
      </c>
      <c r="D299" s="2">
        <v>529.91</v>
      </c>
      <c r="E299" s="2">
        <v>756.69</v>
      </c>
      <c r="F299" t="s">
        <v>152</v>
      </c>
      <c r="G299">
        <v>94</v>
      </c>
      <c r="H299">
        <v>69</v>
      </c>
      <c r="I299">
        <v>27</v>
      </c>
      <c r="J299">
        <v>51</v>
      </c>
      <c r="K299" s="2">
        <f>Table25[[#This Row],[net sales]]-Table25[[#This Row],[Cost of Goods Sold]]-Table25[[#This Row],[Total Operating Costs]]-Table25[[#This Row],[Finance Expense ]]</f>
        <v>245.27999999999997</v>
      </c>
      <c r="L299" t="s">
        <v>156</v>
      </c>
    </row>
    <row r="300" spans="1:12" x14ac:dyDescent="0.45">
      <c r="A300" s="1">
        <v>44141</v>
      </c>
      <c r="B300" s="2">
        <v>444.6</v>
      </c>
      <c r="C300">
        <v>0.25</v>
      </c>
      <c r="D300" s="2">
        <v>750.04</v>
      </c>
      <c r="E300" s="2">
        <v>614.24</v>
      </c>
      <c r="F300" t="s">
        <v>150</v>
      </c>
      <c r="G300">
        <v>15</v>
      </c>
      <c r="H300">
        <v>12</v>
      </c>
      <c r="I300">
        <v>96</v>
      </c>
      <c r="J300">
        <v>12</v>
      </c>
      <c r="K300" s="2">
        <f>Table25[[#This Row],[net sales]]-Table25[[#This Row],[Cost of Goods Sold]]-Table25[[#This Row],[Total Operating Costs]]-Table25[[#This Row],[Finance Expense ]]</f>
        <v>321.60000000000002</v>
      </c>
      <c r="L300" t="s">
        <v>156</v>
      </c>
    </row>
    <row r="301" spans="1:12" x14ac:dyDescent="0.45">
      <c r="A301" s="1">
        <v>44141</v>
      </c>
      <c r="B301" s="2">
        <v>489.76</v>
      </c>
      <c r="C301">
        <v>0.27</v>
      </c>
      <c r="D301" s="2">
        <v>754.04</v>
      </c>
      <c r="E301" s="2">
        <v>749.65</v>
      </c>
      <c r="F301" t="s">
        <v>152</v>
      </c>
      <c r="G301">
        <v>55</v>
      </c>
      <c r="H301">
        <v>26</v>
      </c>
      <c r="I301">
        <v>83</v>
      </c>
      <c r="J301">
        <v>62</v>
      </c>
      <c r="K301" s="2">
        <f>Table25[[#This Row],[net sales]]-Table25[[#This Row],[Cost of Goods Sold]]-Table25[[#This Row],[Total Operating Costs]]-Table25[[#This Row],[Finance Expense ]]</f>
        <v>325.76</v>
      </c>
      <c r="L301" t="s">
        <v>152</v>
      </c>
    </row>
    <row r="302" spans="1:12" x14ac:dyDescent="0.45">
      <c r="A302" s="1">
        <v>44143</v>
      </c>
      <c r="B302" s="2">
        <v>283.08</v>
      </c>
      <c r="C302">
        <v>0.21</v>
      </c>
      <c r="D302" s="2">
        <v>717.53</v>
      </c>
      <c r="E302" s="2">
        <v>798.67</v>
      </c>
      <c r="F302" t="s">
        <v>150</v>
      </c>
      <c r="G302">
        <v>86</v>
      </c>
      <c r="H302">
        <v>9</v>
      </c>
      <c r="I302">
        <v>96</v>
      </c>
      <c r="J302">
        <v>12</v>
      </c>
      <c r="K302" s="2">
        <f>Table25[[#This Row],[net sales]]-Table25[[#This Row],[Cost of Goods Sold]]-Table25[[#This Row],[Total Operating Costs]]-Table25[[#This Row],[Finance Expense ]]</f>
        <v>92.079999999999984</v>
      </c>
      <c r="L302" t="s">
        <v>156</v>
      </c>
    </row>
    <row r="303" spans="1:12" x14ac:dyDescent="0.45">
      <c r="A303" s="1">
        <v>44143</v>
      </c>
      <c r="B303" s="2">
        <v>290.06</v>
      </c>
      <c r="C303">
        <v>0.25</v>
      </c>
      <c r="D303" s="2">
        <v>524.16999999999996</v>
      </c>
      <c r="E303" s="2">
        <v>779.25</v>
      </c>
      <c r="F303" t="s">
        <v>151</v>
      </c>
      <c r="G303">
        <v>42</v>
      </c>
      <c r="H303">
        <v>54</v>
      </c>
      <c r="I303">
        <v>61</v>
      </c>
      <c r="J303">
        <v>41</v>
      </c>
      <c r="K303" s="2">
        <f>Table25[[#This Row],[net sales]]-Table25[[#This Row],[Cost of Goods Sold]]-Table25[[#This Row],[Total Operating Costs]]-Table25[[#This Row],[Finance Expense ]]</f>
        <v>133.06</v>
      </c>
      <c r="L303" t="s">
        <v>151</v>
      </c>
    </row>
    <row r="304" spans="1:12" x14ac:dyDescent="0.45">
      <c r="A304" s="1">
        <v>44143</v>
      </c>
      <c r="B304" s="2">
        <v>451.5</v>
      </c>
      <c r="C304">
        <v>0.19</v>
      </c>
      <c r="D304" s="2">
        <v>763.31</v>
      </c>
      <c r="E304" s="2">
        <v>710.49</v>
      </c>
      <c r="F304" t="s">
        <v>151</v>
      </c>
      <c r="G304">
        <v>84</v>
      </c>
      <c r="H304">
        <v>76</v>
      </c>
      <c r="I304">
        <v>48</v>
      </c>
      <c r="J304">
        <v>50</v>
      </c>
      <c r="K304" s="2">
        <f>Table25[[#This Row],[net sales]]-Table25[[#This Row],[Cost of Goods Sold]]-Table25[[#This Row],[Total Operating Costs]]-Table25[[#This Row],[Finance Expense ]]</f>
        <v>243.5</v>
      </c>
      <c r="L304" t="s">
        <v>156</v>
      </c>
    </row>
    <row r="305" spans="1:12" x14ac:dyDescent="0.45">
      <c r="A305" s="1">
        <v>44143</v>
      </c>
      <c r="B305" s="2">
        <v>184.88</v>
      </c>
      <c r="C305">
        <v>0.21</v>
      </c>
      <c r="D305" s="2">
        <v>756.46</v>
      </c>
      <c r="E305" s="2">
        <v>639.20000000000005</v>
      </c>
      <c r="F305" t="s">
        <v>151</v>
      </c>
      <c r="G305">
        <v>54</v>
      </c>
      <c r="H305">
        <v>49</v>
      </c>
      <c r="I305">
        <v>86</v>
      </c>
      <c r="J305">
        <v>22</v>
      </c>
      <c r="K305" s="2">
        <f>Table25[[#This Row],[net sales]]-Table25[[#This Row],[Cost of Goods Sold]]-Table25[[#This Row],[Total Operating Costs]]-Table25[[#This Row],[Finance Expense ]]</f>
        <v>-4.1200000000000045</v>
      </c>
      <c r="L305" t="s">
        <v>156</v>
      </c>
    </row>
    <row r="306" spans="1:12" x14ac:dyDescent="0.45">
      <c r="A306" s="1">
        <v>44144</v>
      </c>
      <c r="B306" s="2">
        <v>312.05</v>
      </c>
      <c r="C306">
        <v>0.27</v>
      </c>
      <c r="D306" s="2">
        <v>555.25</v>
      </c>
      <c r="E306" s="2">
        <v>643.61</v>
      </c>
      <c r="F306" t="s">
        <v>150</v>
      </c>
      <c r="G306">
        <v>84</v>
      </c>
      <c r="H306">
        <v>82</v>
      </c>
      <c r="I306">
        <v>26</v>
      </c>
      <c r="J306">
        <v>52</v>
      </c>
      <c r="K306" s="2">
        <f>Table25[[#This Row],[net sales]]-Table25[[#This Row],[Cost of Goods Sold]]-Table25[[#This Row],[Total Operating Costs]]-Table25[[#This Row],[Finance Expense ]]</f>
        <v>120.05000000000001</v>
      </c>
      <c r="L306" t="s">
        <v>156</v>
      </c>
    </row>
    <row r="307" spans="1:12" x14ac:dyDescent="0.45">
      <c r="A307" s="1">
        <v>44144</v>
      </c>
      <c r="B307" s="2">
        <v>192.58</v>
      </c>
      <c r="C307">
        <v>0.3</v>
      </c>
      <c r="D307" s="2">
        <v>741.3</v>
      </c>
      <c r="E307" s="2">
        <v>786.66</v>
      </c>
      <c r="F307" t="s">
        <v>150</v>
      </c>
      <c r="G307">
        <v>85</v>
      </c>
      <c r="H307">
        <v>78</v>
      </c>
      <c r="I307">
        <v>83</v>
      </c>
      <c r="J307">
        <v>68</v>
      </c>
      <c r="K307" s="2">
        <f>Table25[[#This Row],[net sales]]-Table25[[#This Row],[Cost of Goods Sold]]-Table25[[#This Row],[Total Operating Costs]]-Table25[[#This Row],[Finance Expense ]]</f>
        <v>-53.419999999999987</v>
      </c>
      <c r="L307" t="s">
        <v>156</v>
      </c>
    </row>
    <row r="308" spans="1:12" x14ac:dyDescent="0.45">
      <c r="A308" s="1">
        <v>44145</v>
      </c>
      <c r="B308" s="2">
        <v>183.52</v>
      </c>
      <c r="C308">
        <v>0.35</v>
      </c>
      <c r="D308" s="2">
        <v>622.91</v>
      </c>
      <c r="E308" s="2">
        <v>516.20000000000005</v>
      </c>
      <c r="F308" t="s">
        <v>152</v>
      </c>
      <c r="G308">
        <v>5</v>
      </c>
      <c r="H308">
        <v>83</v>
      </c>
      <c r="I308">
        <v>37</v>
      </c>
      <c r="J308">
        <v>42</v>
      </c>
      <c r="K308" s="2">
        <f>Table25[[#This Row],[net sales]]-Table25[[#This Row],[Cost of Goods Sold]]-Table25[[#This Row],[Total Operating Costs]]-Table25[[#This Row],[Finance Expense ]]</f>
        <v>58.52000000000001</v>
      </c>
      <c r="L308" t="s">
        <v>156</v>
      </c>
    </row>
    <row r="309" spans="1:12" x14ac:dyDescent="0.45">
      <c r="A309" s="1">
        <v>44145</v>
      </c>
      <c r="B309" s="2">
        <v>468.06</v>
      </c>
      <c r="C309">
        <v>0.34</v>
      </c>
      <c r="D309" s="2">
        <v>520.54999999999995</v>
      </c>
      <c r="E309" s="2">
        <v>563.94000000000005</v>
      </c>
      <c r="F309" t="s">
        <v>151</v>
      </c>
      <c r="G309">
        <v>55</v>
      </c>
      <c r="H309">
        <v>73</v>
      </c>
      <c r="I309">
        <v>39</v>
      </c>
      <c r="J309">
        <v>23</v>
      </c>
      <c r="K309" s="2">
        <f>Table25[[#This Row],[net sales]]-Table25[[#This Row],[Cost of Goods Sold]]-Table25[[#This Row],[Total Operating Costs]]-Table25[[#This Row],[Finance Expense ]]</f>
        <v>301.06</v>
      </c>
      <c r="L309" t="s">
        <v>151</v>
      </c>
    </row>
    <row r="310" spans="1:12" x14ac:dyDescent="0.45">
      <c r="A310" s="1">
        <v>44146</v>
      </c>
      <c r="B310" s="2">
        <v>418.92</v>
      </c>
      <c r="C310">
        <v>0.22</v>
      </c>
      <c r="D310" s="2">
        <v>500.94</v>
      </c>
      <c r="E310" s="2">
        <v>650.74</v>
      </c>
      <c r="F310" t="s">
        <v>151</v>
      </c>
      <c r="G310">
        <v>56</v>
      </c>
      <c r="H310">
        <v>83</v>
      </c>
      <c r="I310">
        <v>35</v>
      </c>
      <c r="J310">
        <v>18</v>
      </c>
      <c r="K310" s="2">
        <f>Table25[[#This Row],[net sales]]-Table25[[#This Row],[Cost of Goods Sold]]-Table25[[#This Row],[Total Operating Costs]]-Table25[[#This Row],[Finance Expense ]]</f>
        <v>244.92000000000002</v>
      </c>
      <c r="L310" t="s">
        <v>151</v>
      </c>
    </row>
    <row r="311" spans="1:12" x14ac:dyDescent="0.45">
      <c r="A311" s="1">
        <v>44146</v>
      </c>
      <c r="B311" s="2">
        <v>143.72</v>
      </c>
      <c r="C311">
        <v>0.24</v>
      </c>
      <c r="D311" s="2">
        <v>696.33</v>
      </c>
      <c r="E311" s="2">
        <v>722.44</v>
      </c>
      <c r="F311" t="s">
        <v>151</v>
      </c>
      <c r="G311">
        <v>64</v>
      </c>
      <c r="H311">
        <v>23</v>
      </c>
      <c r="I311">
        <v>73</v>
      </c>
      <c r="J311">
        <v>85</v>
      </c>
      <c r="K311" s="2">
        <f>Table25[[#This Row],[net sales]]-Table25[[#This Row],[Cost of Goods Sold]]-Table25[[#This Row],[Total Operating Costs]]-Table25[[#This Row],[Finance Expense ]]</f>
        <v>-16.28</v>
      </c>
      <c r="L311" t="s">
        <v>156</v>
      </c>
    </row>
    <row r="312" spans="1:12" x14ac:dyDescent="0.45">
      <c r="A312" s="1">
        <v>44146</v>
      </c>
      <c r="B312" s="2">
        <v>445.93</v>
      </c>
      <c r="C312">
        <v>0.27</v>
      </c>
      <c r="D312" s="2">
        <v>682.17</v>
      </c>
      <c r="E312" s="2">
        <v>522.82000000000005</v>
      </c>
      <c r="F312" t="s">
        <v>151</v>
      </c>
      <c r="G312">
        <v>88</v>
      </c>
      <c r="H312">
        <v>23</v>
      </c>
      <c r="I312">
        <v>18</v>
      </c>
      <c r="J312">
        <v>19</v>
      </c>
      <c r="K312" s="2">
        <f>Table25[[#This Row],[net sales]]-Table25[[#This Row],[Cost of Goods Sold]]-Table25[[#This Row],[Total Operating Costs]]-Table25[[#This Row],[Finance Expense ]]</f>
        <v>316.93</v>
      </c>
      <c r="L312" t="s">
        <v>151</v>
      </c>
    </row>
    <row r="313" spans="1:12" x14ac:dyDescent="0.45">
      <c r="A313" s="1">
        <v>44146</v>
      </c>
      <c r="B313" s="2">
        <v>132.69</v>
      </c>
      <c r="C313">
        <v>0.19</v>
      </c>
      <c r="D313" s="2">
        <v>745.37</v>
      </c>
      <c r="E313" s="2">
        <v>711.74</v>
      </c>
      <c r="F313" t="s">
        <v>150</v>
      </c>
      <c r="G313">
        <v>55</v>
      </c>
      <c r="H313">
        <v>41</v>
      </c>
      <c r="I313">
        <v>72</v>
      </c>
      <c r="J313">
        <v>30</v>
      </c>
      <c r="K313" s="2">
        <f>Table25[[#This Row],[net sales]]-Table25[[#This Row],[Cost of Goods Sold]]-Table25[[#This Row],[Total Operating Costs]]-Table25[[#This Row],[Finance Expense ]]</f>
        <v>-35.31</v>
      </c>
      <c r="L313" t="s">
        <v>150</v>
      </c>
    </row>
    <row r="314" spans="1:12" x14ac:dyDescent="0.45">
      <c r="A314" s="1">
        <v>44147</v>
      </c>
      <c r="B314" s="2">
        <v>479.94</v>
      </c>
      <c r="C314">
        <v>0.32</v>
      </c>
      <c r="D314" s="2">
        <v>735.61</v>
      </c>
      <c r="E314" s="2">
        <v>692.2</v>
      </c>
      <c r="F314" t="s">
        <v>151</v>
      </c>
      <c r="G314">
        <v>68</v>
      </c>
      <c r="H314">
        <v>13</v>
      </c>
      <c r="I314">
        <v>10</v>
      </c>
      <c r="J314">
        <v>74</v>
      </c>
      <c r="K314" s="2">
        <f>Table25[[#This Row],[net sales]]-Table25[[#This Row],[Cost of Goods Sold]]-Table25[[#This Row],[Total Operating Costs]]-Table25[[#This Row],[Finance Expense ]]</f>
        <v>388.94</v>
      </c>
      <c r="L314" t="s">
        <v>156</v>
      </c>
    </row>
    <row r="315" spans="1:12" x14ac:dyDescent="0.45">
      <c r="A315" s="1">
        <v>44148</v>
      </c>
      <c r="B315" s="2">
        <v>122.83</v>
      </c>
      <c r="C315">
        <v>0.34</v>
      </c>
      <c r="D315" s="2">
        <v>644.9</v>
      </c>
      <c r="E315" s="2">
        <v>727.57</v>
      </c>
      <c r="F315" t="s">
        <v>150</v>
      </c>
      <c r="G315">
        <v>56</v>
      </c>
      <c r="H315">
        <v>3</v>
      </c>
      <c r="I315">
        <v>6</v>
      </c>
      <c r="J315">
        <v>62</v>
      </c>
      <c r="K315" s="2">
        <f>Table25[[#This Row],[net sales]]-Table25[[#This Row],[Cost of Goods Sold]]-Table25[[#This Row],[Total Operating Costs]]-Table25[[#This Row],[Finance Expense ]]</f>
        <v>57.83</v>
      </c>
      <c r="L315" t="s">
        <v>156</v>
      </c>
    </row>
    <row r="316" spans="1:12" x14ac:dyDescent="0.45">
      <c r="A316" s="1">
        <v>44148</v>
      </c>
      <c r="B316" s="2">
        <v>316.73</v>
      </c>
      <c r="C316">
        <v>0.32</v>
      </c>
      <c r="D316" s="2">
        <v>502.95</v>
      </c>
      <c r="E316" s="2">
        <v>576.76</v>
      </c>
      <c r="F316" t="s">
        <v>152</v>
      </c>
      <c r="G316">
        <v>81</v>
      </c>
      <c r="H316">
        <v>63</v>
      </c>
      <c r="I316">
        <v>61</v>
      </c>
      <c r="J316">
        <v>95</v>
      </c>
      <c r="K316" s="2">
        <f>Table25[[#This Row],[net sales]]-Table25[[#This Row],[Cost of Goods Sold]]-Table25[[#This Row],[Total Operating Costs]]-Table25[[#This Row],[Finance Expense ]]</f>
        <v>111.73000000000002</v>
      </c>
      <c r="L316" t="s">
        <v>156</v>
      </c>
    </row>
    <row r="317" spans="1:12" x14ac:dyDescent="0.45">
      <c r="A317" s="1">
        <v>44148</v>
      </c>
      <c r="B317" s="2">
        <v>169.43</v>
      </c>
      <c r="C317">
        <v>0.33</v>
      </c>
      <c r="D317" s="2">
        <v>563.36</v>
      </c>
      <c r="E317" s="2">
        <v>641.12</v>
      </c>
      <c r="F317" t="s">
        <v>151</v>
      </c>
      <c r="G317">
        <v>85</v>
      </c>
      <c r="H317">
        <v>2</v>
      </c>
      <c r="I317">
        <v>76</v>
      </c>
      <c r="J317">
        <v>59</v>
      </c>
      <c r="K317" s="2">
        <f>Table25[[#This Row],[net sales]]-Table25[[#This Row],[Cost of Goods Sold]]-Table25[[#This Row],[Total Operating Costs]]-Table25[[#This Row],[Finance Expense ]]</f>
        <v>6.4300000000000068</v>
      </c>
      <c r="L317" t="s">
        <v>156</v>
      </c>
    </row>
    <row r="318" spans="1:12" x14ac:dyDescent="0.45">
      <c r="A318" s="1">
        <v>44149</v>
      </c>
      <c r="B318" s="2">
        <v>199.08</v>
      </c>
      <c r="C318">
        <v>0.33</v>
      </c>
      <c r="D318" s="2">
        <v>711.25</v>
      </c>
      <c r="E318" s="2">
        <v>601.33000000000004</v>
      </c>
      <c r="F318" t="s">
        <v>151</v>
      </c>
      <c r="G318">
        <v>71</v>
      </c>
      <c r="H318">
        <v>68</v>
      </c>
      <c r="I318">
        <v>47</v>
      </c>
      <c r="J318">
        <v>67</v>
      </c>
      <c r="K318" s="2">
        <f>Table25[[#This Row],[net sales]]-Table25[[#This Row],[Cost of Goods Sold]]-Table25[[#This Row],[Total Operating Costs]]-Table25[[#This Row],[Finance Expense ]]</f>
        <v>13.080000000000013</v>
      </c>
      <c r="L318" t="s">
        <v>151</v>
      </c>
    </row>
    <row r="319" spans="1:12" x14ac:dyDescent="0.45">
      <c r="A319" s="1">
        <v>44150</v>
      </c>
      <c r="B319" s="2">
        <v>449.54</v>
      </c>
      <c r="C319">
        <v>0.3</v>
      </c>
      <c r="D319" s="2">
        <v>701.48</v>
      </c>
      <c r="E319" s="2">
        <v>720.45</v>
      </c>
      <c r="F319" t="s">
        <v>151</v>
      </c>
      <c r="G319">
        <v>42</v>
      </c>
      <c r="H319">
        <v>27</v>
      </c>
      <c r="I319">
        <v>45</v>
      </c>
      <c r="J319">
        <v>18</v>
      </c>
      <c r="K319" s="2">
        <f>Table25[[#This Row],[net sales]]-Table25[[#This Row],[Cost of Goods Sold]]-Table25[[#This Row],[Total Operating Costs]]-Table25[[#This Row],[Finance Expense ]]</f>
        <v>335.54</v>
      </c>
      <c r="L319" t="s">
        <v>151</v>
      </c>
    </row>
    <row r="320" spans="1:12" x14ac:dyDescent="0.45">
      <c r="A320" s="1">
        <v>44150</v>
      </c>
      <c r="B320" s="2">
        <v>129.02000000000001</v>
      </c>
      <c r="C320">
        <v>0.32</v>
      </c>
      <c r="D320" s="2">
        <v>742.69</v>
      </c>
      <c r="E320" s="2">
        <v>505.33</v>
      </c>
      <c r="F320" t="s">
        <v>150</v>
      </c>
      <c r="G320">
        <v>84</v>
      </c>
      <c r="H320">
        <v>44</v>
      </c>
      <c r="I320">
        <v>60</v>
      </c>
      <c r="J320">
        <v>75</v>
      </c>
      <c r="K320" s="2">
        <f>Table25[[#This Row],[net sales]]-Table25[[#This Row],[Cost of Goods Sold]]-Table25[[#This Row],[Total Operating Costs]]-Table25[[#This Row],[Finance Expense ]]</f>
        <v>-58.97999999999999</v>
      </c>
      <c r="L320" t="s">
        <v>150</v>
      </c>
    </row>
    <row r="321" spans="1:12" x14ac:dyDescent="0.45">
      <c r="A321" s="1">
        <v>44151</v>
      </c>
      <c r="B321" s="2">
        <v>201.35</v>
      </c>
      <c r="C321">
        <v>0.19</v>
      </c>
      <c r="D321" s="2">
        <v>727.58</v>
      </c>
      <c r="E321" s="2">
        <v>590.07000000000005</v>
      </c>
      <c r="F321" t="s">
        <v>151</v>
      </c>
      <c r="G321">
        <v>86</v>
      </c>
      <c r="H321">
        <v>62</v>
      </c>
      <c r="I321">
        <v>51</v>
      </c>
      <c r="J321">
        <v>65</v>
      </c>
      <c r="K321" s="2">
        <f>Table25[[#This Row],[net sales]]-Table25[[#This Row],[Cost of Goods Sold]]-Table25[[#This Row],[Total Operating Costs]]-Table25[[#This Row],[Finance Expense ]]</f>
        <v>2.3499999999999943</v>
      </c>
      <c r="L321" t="s">
        <v>156</v>
      </c>
    </row>
    <row r="322" spans="1:12" x14ac:dyDescent="0.45">
      <c r="A322" s="1">
        <v>44151</v>
      </c>
      <c r="B322" s="2">
        <v>143.46</v>
      </c>
      <c r="C322">
        <v>0.22</v>
      </c>
      <c r="D322" s="2">
        <v>766.04</v>
      </c>
      <c r="E322" s="2">
        <v>738.82</v>
      </c>
      <c r="F322" t="s">
        <v>151</v>
      </c>
      <c r="G322">
        <v>65</v>
      </c>
      <c r="H322">
        <v>86</v>
      </c>
      <c r="I322">
        <v>60</v>
      </c>
      <c r="J322">
        <v>3</v>
      </c>
      <c r="K322" s="2">
        <f>Table25[[#This Row],[net sales]]-Table25[[#This Row],[Cost of Goods Sold]]-Table25[[#This Row],[Total Operating Costs]]-Table25[[#This Row],[Finance Expense ]]</f>
        <v>-67.539999999999992</v>
      </c>
      <c r="L322" t="s">
        <v>156</v>
      </c>
    </row>
    <row r="323" spans="1:12" x14ac:dyDescent="0.45">
      <c r="A323" s="1">
        <v>44151</v>
      </c>
      <c r="B323" s="2">
        <v>171.64</v>
      </c>
      <c r="C323">
        <v>0.31</v>
      </c>
      <c r="D323" s="2">
        <v>749.8</v>
      </c>
      <c r="E323" s="2">
        <v>708.11</v>
      </c>
      <c r="F323" t="s">
        <v>151</v>
      </c>
      <c r="G323">
        <v>67</v>
      </c>
      <c r="H323">
        <v>22</v>
      </c>
      <c r="I323">
        <v>48</v>
      </c>
      <c r="J323">
        <v>81</v>
      </c>
      <c r="K323" s="2">
        <f>Table25[[#This Row],[net sales]]-Table25[[#This Row],[Cost of Goods Sold]]-Table25[[#This Row],[Total Operating Costs]]-Table25[[#This Row],[Finance Expense ]]</f>
        <v>34.639999999999986</v>
      </c>
      <c r="L323" t="s">
        <v>156</v>
      </c>
    </row>
    <row r="324" spans="1:12" x14ac:dyDescent="0.45">
      <c r="A324" s="1">
        <v>44152</v>
      </c>
      <c r="B324" s="2">
        <v>272.67</v>
      </c>
      <c r="C324">
        <v>0.21</v>
      </c>
      <c r="D324" s="2">
        <v>684.7</v>
      </c>
      <c r="E324" s="2">
        <v>521.61</v>
      </c>
      <c r="F324" t="s">
        <v>151</v>
      </c>
      <c r="G324">
        <v>35</v>
      </c>
      <c r="H324">
        <v>94</v>
      </c>
      <c r="I324">
        <v>76</v>
      </c>
      <c r="J324">
        <v>55</v>
      </c>
      <c r="K324" s="2">
        <f>Table25[[#This Row],[net sales]]-Table25[[#This Row],[Cost of Goods Sold]]-Table25[[#This Row],[Total Operating Costs]]-Table25[[#This Row],[Finance Expense ]]</f>
        <v>67.670000000000016</v>
      </c>
      <c r="L324" t="s">
        <v>151</v>
      </c>
    </row>
    <row r="325" spans="1:12" x14ac:dyDescent="0.45">
      <c r="A325" s="1">
        <v>44152</v>
      </c>
      <c r="B325" s="2">
        <v>351.94</v>
      </c>
      <c r="C325">
        <v>0.34</v>
      </c>
      <c r="D325" s="2">
        <v>761.28</v>
      </c>
      <c r="E325" s="2">
        <v>727.84</v>
      </c>
      <c r="F325" t="s">
        <v>150</v>
      </c>
      <c r="G325">
        <v>5</v>
      </c>
      <c r="H325">
        <v>22</v>
      </c>
      <c r="I325">
        <v>83</v>
      </c>
      <c r="J325">
        <v>25</v>
      </c>
      <c r="K325" s="2">
        <f>Table25[[#This Row],[net sales]]-Table25[[#This Row],[Cost of Goods Sold]]-Table25[[#This Row],[Total Operating Costs]]-Table25[[#This Row],[Finance Expense ]]</f>
        <v>241.94</v>
      </c>
      <c r="L325" t="s">
        <v>150</v>
      </c>
    </row>
    <row r="326" spans="1:12" x14ac:dyDescent="0.45">
      <c r="A326" s="1">
        <v>44153</v>
      </c>
      <c r="B326" s="2">
        <v>132.76</v>
      </c>
      <c r="C326">
        <v>0.26</v>
      </c>
      <c r="D326" s="2">
        <v>554.98</v>
      </c>
      <c r="E326" s="2">
        <v>625.71</v>
      </c>
      <c r="F326" t="s">
        <v>151</v>
      </c>
      <c r="G326">
        <v>78</v>
      </c>
      <c r="H326">
        <v>79</v>
      </c>
      <c r="I326">
        <v>66</v>
      </c>
      <c r="J326">
        <v>93</v>
      </c>
      <c r="K326" s="2">
        <f>Table25[[#This Row],[net sales]]-Table25[[#This Row],[Cost of Goods Sold]]-Table25[[#This Row],[Total Operating Costs]]-Table25[[#This Row],[Finance Expense ]]</f>
        <v>-90.240000000000009</v>
      </c>
      <c r="L326" t="s">
        <v>156</v>
      </c>
    </row>
    <row r="327" spans="1:12" x14ac:dyDescent="0.45">
      <c r="A327" s="1">
        <v>44153</v>
      </c>
      <c r="B327" s="2">
        <v>429.33</v>
      </c>
      <c r="C327">
        <v>0.21</v>
      </c>
      <c r="D327" s="2">
        <v>692.16</v>
      </c>
      <c r="E327" s="2">
        <v>555.76</v>
      </c>
      <c r="F327" t="s">
        <v>151</v>
      </c>
      <c r="G327">
        <v>98</v>
      </c>
      <c r="H327">
        <v>28</v>
      </c>
      <c r="I327">
        <v>36</v>
      </c>
      <c r="J327">
        <v>63</v>
      </c>
      <c r="K327" s="2">
        <f>Table25[[#This Row],[net sales]]-Table25[[#This Row],[Cost of Goods Sold]]-Table25[[#This Row],[Total Operating Costs]]-Table25[[#This Row],[Finance Expense ]]</f>
        <v>267.33</v>
      </c>
      <c r="L327" t="s">
        <v>156</v>
      </c>
    </row>
    <row r="328" spans="1:12" x14ac:dyDescent="0.45">
      <c r="A328" s="1">
        <v>44153</v>
      </c>
      <c r="B328" s="2">
        <v>210.06</v>
      </c>
      <c r="C328">
        <v>0.21</v>
      </c>
      <c r="D328" s="2">
        <v>614.63</v>
      </c>
      <c r="E328" s="2">
        <v>543.14</v>
      </c>
      <c r="F328" t="s">
        <v>150</v>
      </c>
      <c r="G328">
        <v>95</v>
      </c>
      <c r="H328">
        <v>7</v>
      </c>
      <c r="I328">
        <v>65</v>
      </c>
      <c r="J328">
        <v>15</v>
      </c>
      <c r="K328" s="2">
        <f>Table25[[#This Row],[net sales]]-Table25[[#This Row],[Cost of Goods Sold]]-Table25[[#This Row],[Total Operating Costs]]-Table25[[#This Row],[Finance Expense ]]</f>
        <v>43.06</v>
      </c>
      <c r="L328" t="s">
        <v>150</v>
      </c>
    </row>
    <row r="329" spans="1:12" x14ac:dyDescent="0.45">
      <c r="A329" s="1">
        <v>44154</v>
      </c>
      <c r="B329" s="2">
        <v>291.87</v>
      </c>
      <c r="C329">
        <v>0.35</v>
      </c>
      <c r="D329" s="2">
        <v>574.29999999999995</v>
      </c>
      <c r="E329" s="2">
        <v>615.13</v>
      </c>
      <c r="F329" t="s">
        <v>151</v>
      </c>
      <c r="G329">
        <v>50</v>
      </c>
      <c r="H329">
        <v>18</v>
      </c>
      <c r="I329">
        <v>27</v>
      </c>
      <c r="J329">
        <v>73</v>
      </c>
      <c r="K329" s="2">
        <f>Table25[[#This Row],[net sales]]-Table25[[#This Row],[Cost of Goods Sold]]-Table25[[#This Row],[Total Operating Costs]]-Table25[[#This Row],[Finance Expense ]]</f>
        <v>196.87</v>
      </c>
      <c r="L329" t="s">
        <v>156</v>
      </c>
    </row>
    <row r="330" spans="1:12" hidden="1" x14ac:dyDescent="0.45">
      <c r="A330" s="1">
        <v>44142</v>
      </c>
      <c r="B330" s="2">
        <v>266.58999999999997</v>
      </c>
      <c r="C330">
        <v>0.2</v>
      </c>
      <c r="D330" s="2">
        <v>500.83</v>
      </c>
      <c r="E330" s="2">
        <v>541.11</v>
      </c>
      <c r="F330" t="s">
        <v>151</v>
      </c>
      <c r="G330">
        <v>40</v>
      </c>
      <c r="H330">
        <v>1</v>
      </c>
      <c r="I330">
        <v>89</v>
      </c>
      <c r="J330">
        <v>28</v>
      </c>
      <c r="K330" s="2">
        <f>Table25[[#This Row],[net sales]]-Table25[[#This Row],[Cost of Goods Sold]]-Table25[[#This Row],[Total Operating Costs]]-Table25[[#This Row],[Finance Expense ]]</f>
        <v>136.58999999999997</v>
      </c>
      <c r="L330" t="s">
        <v>156</v>
      </c>
    </row>
    <row r="331" spans="1:12" x14ac:dyDescent="0.45">
      <c r="A331" s="1">
        <v>44154</v>
      </c>
      <c r="B331" s="2">
        <v>443.65</v>
      </c>
      <c r="C331">
        <v>0.24</v>
      </c>
      <c r="D331" s="2">
        <v>602.49</v>
      </c>
      <c r="E331" s="2">
        <v>717.38</v>
      </c>
      <c r="F331" t="s">
        <v>151</v>
      </c>
      <c r="G331">
        <v>73</v>
      </c>
      <c r="H331">
        <v>16</v>
      </c>
      <c r="I331">
        <v>27</v>
      </c>
      <c r="J331">
        <v>58</v>
      </c>
      <c r="K331" s="2">
        <f>Table25[[#This Row],[net sales]]-Table25[[#This Row],[Cost of Goods Sold]]-Table25[[#This Row],[Total Operating Costs]]-Table25[[#This Row],[Finance Expense ]]</f>
        <v>327.64999999999998</v>
      </c>
      <c r="L331" t="s">
        <v>151</v>
      </c>
    </row>
    <row r="332" spans="1:12" x14ac:dyDescent="0.45">
      <c r="A332" s="1">
        <v>44154</v>
      </c>
      <c r="B332" s="2">
        <v>413.98</v>
      </c>
      <c r="C332">
        <v>0.23</v>
      </c>
      <c r="D332" s="2">
        <v>593.04</v>
      </c>
      <c r="E332" s="2">
        <v>651.67999999999995</v>
      </c>
      <c r="F332" t="s">
        <v>150</v>
      </c>
      <c r="G332">
        <v>58</v>
      </c>
      <c r="H332">
        <v>91</v>
      </c>
      <c r="I332">
        <v>40</v>
      </c>
      <c r="J332">
        <v>60</v>
      </c>
      <c r="K332" s="2">
        <f>Table25[[#This Row],[net sales]]-Table25[[#This Row],[Cost of Goods Sold]]-Table25[[#This Row],[Total Operating Costs]]-Table25[[#This Row],[Finance Expense ]]</f>
        <v>224.98000000000002</v>
      </c>
      <c r="L332" t="s">
        <v>156</v>
      </c>
    </row>
    <row r="333" spans="1:12" x14ac:dyDescent="0.45">
      <c r="A333" s="1">
        <v>44155</v>
      </c>
      <c r="B333" s="2">
        <v>165.38</v>
      </c>
      <c r="C333">
        <v>0.22</v>
      </c>
      <c r="D333" s="2">
        <v>744.71</v>
      </c>
      <c r="E333" s="2">
        <v>616.58000000000004</v>
      </c>
      <c r="F333" t="s">
        <v>150</v>
      </c>
      <c r="G333">
        <v>27</v>
      </c>
      <c r="H333">
        <v>4</v>
      </c>
      <c r="I333">
        <v>73</v>
      </c>
      <c r="J333">
        <v>37</v>
      </c>
      <c r="K333" s="2">
        <f>Table25[[#This Row],[net sales]]-Table25[[#This Row],[Cost of Goods Sold]]-Table25[[#This Row],[Total Operating Costs]]-Table25[[#This Row],[Finance Expense ]]</f>
        <v>61.379999999999995</v>
      </c>
      <c r="L333" t="s">
        <v>156</v>
      </c>
    </row>
    <row r="334" spans="1:12" x14ac:dyDescent="0.45">
      <c r="A334" s="1">
        <v>44155</v>
      </c>
      <c r="B334" s="2">
        <v>145.74</v>
      </c>
      <c r="C334">
        <v>0.33</v>
      </c>
      <c r="D334" s="2">
        <v>540.71</v>
      </c>
      <c r="E334" s="2">
        <v>528.54999999999995</v>
      </c>
      <c r="F334" t="s">
        <v>150</v>
      </c>
      <c r="G334">
        <v>18</v>
      </c>
      <c r="H334">
        <v>70</v>
      </c>
      <c r="I334">
        <v>14</v>
      </c>
      <c r="J334">
        <v>28</v>
      </c>
      <c r="K334" s="2">
        <f>Table25[[#This Row],[net sales]]-Table25[[#This Row],[Cost of Goods Sold]]-Table25[[#This Row],[Total Operating Costs]]-Table25[[#This Row],[Finance Expense ]]</f>
        <v>43.740000000000009</v>
      </c>
      <c r="L334" t="s">
        <v>156</v>
      </c>
    </row>
    <row r="335" spans="1:12" x14ac:dyDescent="0.45">
      <c r="A335" s="1">
        <v>44155</v>
      </c>
      <c r="B335" s="2">
        <v>315.3</v>
      </c>
      <c r="C335">
        <v>0.2</v>
      </c>
      <c r="D335" s="2">
        <v>796.17</v>
      </c>
      <c r="E335" s="2">
        <v>576.87</v>
      </c>
      <c r="F335" t="s">
        <v>151</v>
      </c>
      <c r="G335">
        <v>32</v>
      </c>
      <c r="H335">
        <v>39</v>
      </c>
      <c r="I335">
        <v>99</v>
      </c>
      <c r="J335">
        <v>61</v>
      </c>
      <c r="K335" s="2">
        <f>Table25[[#This Row],[net sales]]-Table25[[#This Row],[Cost of Goods Sold]]-Table25[[#This Row],[Total Operating Costs]]-Table25[[#This Row],[Finance Expense ]]</f>
        <v>145.30000000000001</v>
      </c>
      <c r="L335" t="s">
        <v>151</v>
      </c>
    </row>
    <row r="336" spans="1:12" x14ac:dyDescent="0.45">
      <c r="A336" s="1">
        <v>44155</v>
      </c>
      <c r="B336" s="2">
        <v>461.06</v>
      </c>
      <c r="C336">
        <v>0.31</v>
      </c>
      <c r="D336" s="2">
        <v>538.53</v>
      </c>
      <c r="E336" s="2">
        <v>541.78</v>
      </c>
      <c r="F336" t="s">
        <v>151</v>
      </c>
      <c r="G336">
        <v>53</v>
      </c>
      <c r="H336">
        <v>69</v>
      </c>
      <c r="I336">
        <v>17</v>
      </c>
      <c r="J336">
        <v>57</v>
      </c>
      <c r="K336" s="2">
        <f>Table25[[#This Row],[net sales]]-Table25[[#This Row],[Cost of Goods Sold]]-Table25[[#This Row],[Total Operating Costs]]-Table25[[#This Row],[Finance Expense ]]</f>
        <v>322.06</v>
      </c>
      <c r="L336" t="s">
        <v>151</v>
      </c>
    </row>
    <row r="337" spans="1:12" x14ac:dyDescent="0.45">
      <c r="A337" s="1">
        <v>44156</v>
      </c>
      <c r="B337" s="2">
        <v>285.16000000000003</v>
      </c>
      <c r="C337">
        <v>0.34</v>
      </c>
      <c r="D337" s="2">
        <v>543.98</v>
      </c>
      <c r="E337" s="2">
        <v>713.03</v>
      </c>
      <c r="F337" t="s">
        <v>151</v>
      </c>
      <c r="G337">
        <v>59</v>
      </c>
      <c r="H337">
        <v>87</v>
      </c>
      <c r="I337">
        <v>61</v>
      </c>
      <c r="J337">
        <v>56</v>
      </c>
      <c r="K337" s="2">
        <f>Table25[[#This Row],[net sales]]-Table25[[#This Row],[Cost of Goods Sold]]-Table25[[#This Row],[Total Operating Costs]]-Table25[[#This Row],[Finance Expense ]]</f>
        <v>78.160000000000025</v>
      </c>
      <c r="L337" t="s">
        <v>151</v>
      </c>
    </row>
    <row r="338" spans="1:12" x14ac:dyDescent="0.45">
      <c r="A338" s="1">
        <v>44156</v>
      </c>
      <c r="B338" s="2">
        <v>436.6</v>
      </c>
      <c r="C338">
        <v>0.23</v>
      </c>
      <c r="D338" s="2">
        <v>654.92999999999995</v>
      </c>
      <c r="E338" s="2">
        <v>770.32</v>
      </c>
      <c r="F338" t="s">
        <v>151</v>
      </c>
      <c r="G338">
        <v>19</v>
      </c>
      <c r="H338">
        <v>93</v>
      </c>
      <c r="I338">
        <v>51</v>
      </c>
      <c r="J338">
        <v>49</v>
      </c>
      <c r="K338" s="2">
        <f>Table25[[#This Row],[net sales]]-Table25[[#This Row],[Cost of Goods Sold]]-Table25[[#This Row],[Total Operating Costs]]-Table25[[#This Row],[Finance Expense ]]</f>
        <v>273.60000000000002</v>
      </c>
      <c r="L338" t="s">
        <v>156</v>
      </c>
    </row>
    <row r="339" spans="1:12" x14ac:dyDescent="0.45">
      <c r="A339" s="1">
        <v>44156</v>
      </c>
      <c r="B339" s="2">
        <v>135.79</v>
      </c>
      <c r="C339">
        <v>0.25</v>
      </c>
      <c r="D339" s="2">
        <v>725.68</v>
      </c>
      <c r="E339" s="2">
        <v>763.16</v>
      </c>
      <c r="F339" t="s">
        <v>150</v>
      </c>
      <c r="G339">
        <v>15</v>
      </c>
      <c r="H339">
        <v>43</v>
      </c>
      <c r="I339">
        <v>67</v>
      </c>
      <c r="J339">
        <v>54</v>
      </c>
      <c r="K339" s="2">
        <f>Table25[[#This Row],[net sales]]-Table25[[#This Row],[Cost of Goods Sold]]-Table25[[#This Row],[Total Operating Costs]]-Table25[[#This Row],[Finance Expense ]]</f>
        <v>10.789999999999992</v>
      </c>
      <c r="L339" t="s">
        <v>150</v>
      </c>
    </row>
    <row r="340" spans="1:12" x14ac:dyDescent="0.45">
      <c r="A340" s="1">
        <v>44158</v>
      </c>
      <c r="B340" s="2">
        <v>419.11</v>
      </c>
      <c r="C340">
        <v>0.3</v>
      </c>
      <c r="D340" s="2">
        <v>706.38</v>
      </c>
      <c r="E340" s="2">
        <v>524.14</v>
      </c>
      <c r="F340" t="s">
        <v>150</v>
      </c>
      <c r="G340">
        <v>51</v>
      </c>
      <c r="H340">
        <v>78</v>
      </c>
      <c r="I340">
        <v>72</v>
      </c>
      <c r="J340">
        <v>1</v>
      </c>
      <c r="K340" s="2">
        <f>Table25[[#This Row],[net sales]]-Table25[[#This Row],[Cost of Goods Sold]]-Table25[[#This Row],[Total Operating Costs]]-Table25[[#This Row],[Finance Expense ]]</f>
        <v>218.11</v>
      </c>
      <c r="L340" t="s">
        <v>156</v>
      </c>
    </row>
    <row r="341" spans="1:12" x14ac:dyDescent="0.45">
      <c r="A341" s="1">
        <v>44158</v>
      </c>
      <c r="B341" s="2">
        <v>358.86</v>
      </c>
      <c r="C341">
        <v>0.28000000000000003</v>
      </c>
      <c r="D341" s="2">
        <v>629.38</v>
      </c>
      <c r="E341" s="2">
        <v>682.35</v>
      </c>
      <c r="F341" t="s">
        <v>151</v>
      </c>
      <c r="G341">
        <v>73</v>
      </c>
      <c r="H341">
        <v>83</v>
      </c>
      <c r="I341">
        <v>51</v>
      </c>
      <c r="J341">
        <v>14</v>
      </c>
      <c r="K341" s="2">
        <f>Table25[[#This Row],[net sales]]-Table25[[#This Row],[Cost of Goods Sold]]-Table25[[#This Row],[Total Operating Costs]]-Table25[[#This Row],[Finance Expense ]]</f>
        <v>151.86000000000001</v>
      </c>
      <c r="L341" t="s">
        <v>156</v>
      </c>
    </row>
    <row r="342" spans="1:12" x14ac:dyDescent="0.45">
      <c r="A342" s="1">
        <v>44159</v>
      </c>
      <c r="B342" s="2">
        <v>423.5</v>
      </c>
      <c r="C342">
        <v>0.28999999999999998</v>
      </c>
      <c r="D342" s="2">
        <v>711.13</v>
      </c>
      <c r="E342" s="2">
        <v>722.19</v>
      </c>
      <c r="F342" t="s">
        <v>150</v>
      </c>
      <c r="G342">
        <v>98</v>
      </c>
      <c r="H342">
        <v>71</v>
      </c>
      <c r="I342">
        <v>49</v>
      </c>
      <c r="J342">
        <v>21</v>
      </c>
      <c r="K342" s="2">
        <f>Table25[[#This Row],[net sales]]-Table25[[#This Row],[Cost of Goods Sold]]-Table25[[#This Row],[Total Operating Costs]]-Table25[[#This Row],[Finance Expense ]]</f>
        <v>205.5</v>
      </c>
      <c r="L342" t="s">
        <v>156</v>
      </c>
    </row>
    <row r="343" spans="1:12" x14ac:dyDescent="0.45">
      <c r="A343" s="1">
        <v>44160</v>
      </c>
      <c r="B343" s="2">
        <v>155.27000000000001</v>
      </c>
      <c r="C343">
        <v>0.32</v>
      </c>
      <c r="D343" s="2">
        <v>511.15</v>
      </c>
      <c r="E343" s="2">
        <v>774.18</v>
      </c>
      <c r="F343" t="s">
        <v>150</v>
      </c>
      <c r="G343">
        <v>3</v>
      </c>
      <c r="H343">
        <v>18</v>
      </c>
      <c r="I343">
        <v>48</v>
      </c>
      <c r="J343">
        <v>33</v>
      </c>
      <c r="K343" s="2">
        <f>Table25[[#This Row],[net sales]]-Table25[[#This Row],[Cost of Goods Sold]]-Table25[[#This Row],[Total Operating Costs]]-Table25[[#This Row],[Finance Expense ]]</f>
        <v>86.27000000000001</v>
      </c>
      <c r="L343" t="s">
        <v>156</v>
      </c>
    </row>
    <row r="344" spans="1:12" x14ac:dyDescent="0.45">
      <c r="A344" s="1">
        <v>44161</v>
      </c>
      <c r="B344" s="2">
        <v>340.08</v>
      </c>
      <c r="C344">
        <v>0.26</v>
      </c>
      <c r="D344" s="2">
        <v>566</v>
      </c>
      <c r="E344" s="2">
        <v>527.14</v>
      </c>
      <c r="F344" t="s">
        <v>150</v>
      </c>
      <c r="G344">
        <v>51</v>
      </c>
      <c r="H344">
        <v>57</v>
      </c>
      <c r="I344">
        <v>68</v>
      </c>
      <c r="J344">
        <v>68</v>
      </c>
      <c r="K344" s="2">
        <f>Table25[[#This Row],[net sales]]-Table25[[#This Row],[Cost of Goods Sold]]-Table25[[#This Row],[Total Operating Costs]]-Table25[[#This Row],[Finance Expense ]]</f>
        <v>164.07999999999998</v>
      </c>
      <c r="L344" t="s">
        <v>156</v>
      </c>
    </row>
    <row r="345" spans="1:12" x14ac:dyDescent="0.45">
      <c r="A345" s="1">
        <v>44161</v>
      </c>
      <c r="B345" s="2">
        <v>396.46</v>
      </c>
      <c r="C345">
        <v>0.23</v>
      </c>
      <c r="D345" s="2">
        <v>667.29</v>
      </c>
      <c r="E345" s="2">
        <v>761.33</v>
      </c>
      <c r="F345" t="s">
        <v>151</v>
      </c>
      <c r="G345">
        <v>13</v>
      </c>
      <c r="H345">
        <v>83</v>
      </c>
      <c r="I345">
        <v>8</v>
      </c>
      <c r="J345">
        <v>56</v>
      </c>
      <c r="K345" s="2">
        <f>Table25[[#This Row],[net sales]]-Table25[[#This Row],[Cost of Goods Sold]]-Table25[[#This Row],[Total Operating Costs]]-Table25[[#This Row],[Finance Expense ]]</f>
        <v>292.45999999999998</v>
      </c>
      <c r="L345" t="s">
        <v>156</v>
      </c>
    </row>
    <row r="346" spans="1:12" x14ac:dyDescent="0.45">
      <c r="A346" s="1">
        <v>44161</v>
      </c>
      <c r="B346" s="2">
        <v>418.27</v>
      </c>
      <c r="C346">
        <v>0.28000000000000003</v>
      </c>
      <c r="D346" s="2">
        <v>779.52</v>
      </c>
      <c r="E346" s="2">
        <v>589.63</v>
      </c>
      <c r="F346" t="s">
        <v>150</v>
      </c>
      <c r="G346">
        <v>85</v>
      </c>
      <c r="H346">
        <v>37</v>
      </c>
      <c r="I346">
        <v>36</v>
      </c>
      <c r="J346">
        <v>34</v>
      </c>
      <c r="K346" s="2">
        <f>Table25[[#This Row],[net sales]]-Table25[[#This Row],[Cost of Goods Sold]]-Table25[[#This Row],[Total Operating Costs]]-Table25[[#This Row],[Finance Expense ]]</f>
        <v>260.27</v>
      </c>
      <c r="L346" t="s">
        <v>156</v>
      </c>
    </row>
    <row r="347" spans="1:12" x14ac:dyDescent="0.45">
      <c r="A347" s="1">
        <v>44162</v>
      </c>
      <c r="B347" s="2">
        <v>223.53</v>
      </c>
      <c r="C347">
        <v>0.21</v>
      </c>
      <c r="D347" s="2">
        <v>535.11</v>
      </c>
      <c r="E347" s="2">
        <v>740.46</v>
      </c>
      <c r="F347" t="s">
        <v>152</v>
      </c>
      <c r="G347">
        <v>22</v>
      </c>
      <c r="H347">
        <v>73</v>
      </c>
      <c r="I347">
        <v>19</v>
      </c>
      <c r="J347">
        <v>5</v>
      </c>
      <c r="K347" s="2">
        <f>Table25[[#This Row],[net sales]]-Table25[[#This Row],[Cost of Goods Sold]]-Table25[[#This Row],[Total Operating Costs]]-Table25[[#This Row],[Finance Expense ]]</f>
        <v>109.53</v>
      </c>
      <c r="L347" t="s">
        <v>156</v>
      </c>
    </row>
    <row r="348" spans="1:12" x14ac:dyDescent="0.45">
      <c r="A348" s="1">
        <v>44163</v>
      </c>
      <c r="B348" s="2">
        <v>231.22</v>
      </c>
      <c r="C348">
        <v>0.24</v>
      </c>
      <c r="D348" s="2">
        <v>624.29999999999995</v>
      </c>
      <c r="E348" s="2">
        <v>622.14</v>
      </c>
      <c r="F348" t="s">
        <v>151</v>
      </c>
      <c r="G348">
        <v>91</v>
      </c>
      <c r="H348">
        <v>73</v>
      </c>
      <c r="I348">
        <v>63</v>
      </c>
      <c r="J348">
        <v>19</v>
      </c>
      <c r="K348" s="2">
        <f>Table25[[#This Row],[net sales]]-Table25[[#This Row],[Cost of Goods Sold]]-Table25[[#This Row],[Total Operating Costs]]-Table25[[#This Row],[Finance Expense ]]</f>
        <v>4.2199999999999989</v>
      </c>
      <c r="L348" t="s">
        <v>151</v>
      </c>
    </row>
    <row r="349" spans="1:12" x14ac:dyDescent="0.45">
      <c r="A349" s="1">
        <v>44163</v>
      </c>
      <c r="B349" s="2">
        <v>272.91000000000003</v>
      </c>
      <c r="C349">
        <v>0.2</v>
      </c>
      <c r="D349" s="2">
        <v>666.7</v>
      </c>
      <c r="E349" s="2">
        <v>654.23</v>
      </c>
      <c r="F349" t="s">
        <v>151</v>
      </c>
      <c r="G349">
        <v>79</v>
      </c>
      <c r="H349">
        <v>87</v>
      </c>
      <c r="I349">
        <v>10</v>
      </c>
      <c r="J349">
        <v>57</v>
      </c>
      <c r="K349" s="2">
        <f>Table25[[#This Row],[net sales]]-Table25[[#This Row],[Cost of Goods Sold]]-Table25[[#This Row],[Total Operating Costs]]-Table25[[#This Row],[Finance Expense ]]</f>
        <v>96.910000000000025</v>
      </c>
      <c r="L349" t="s">
        <v>156</v>
      </c>
    </row>
    <row r="350" spans="1:12" x14ac:dyDescent="0.45">
      <c r="A350" s="1">
        <v>44163</v>
      </c>
      <c r="B350" s="2">
        <v>130.16</v>
      </c>
      <c r="C350">
        <v>0.28999999999999998</v>
      </c>
      <c r="D350" s="2">
        <v>555.65</v>
      </c>
      <c r="E350" s="2">
        <v>748.19</v>
      </c>
      <c r="F350" t="s">
        <v>151</v>
      </c>
      <c r="G350">
        <v>8</v>
      </c>
      <c r="H350">
        <v>4</v>
      </c>
      <c r="I350">
        <v>65</v>
      </c>
      <c r="J350">
        <v>90</v>
      </c>
      <c r="K350" s="2">
        <f>Table25[[#This Row],[net sales]]-Table25[[#This Row],[Cost of Goods Sold]]-Table25[[#This Row],[Total Operating Costs]]-Table25[[#This Row],[Finance Expense ]]</f>
        <v>53.16</v>
      </c>
      <c r="L350" t="s">
        <v>156</v>
      </c>
    </row>
    <row r="351" spans="1:12" x14ac:dyDescent="0.45">
      <c r="A351" s="1">
        <v>44163</v>
      </c>
      <c r="B351" s="2">
        <v>167.71</v>
      </c>
      <c r="C351">
        <v>0.35</v>
      </c>
      <c r="D351" s="2">
        <v>556.47</v>
      </c>
      <c r="E351" s="2">
        <v>506.29</v>
      </c>
      <c r="F351" t="s">
        <v>151</v>
      </c>
      <c r="G351">
        <v>76</v>
      </c>
      <c r="H351">
        <v>44</v>
      </c>
      <c r="I351">
        <v>30</v>
      </c>
      <c r="J351">
        <v>14</v>
      </c>
      <c r="K351" s="2">
        <f>Table25[[#This Row],[net sales]]-Table25[[#This Row],[Cost of Goods Sold]]-Table25[[#This Row],[Total Operating Costs]]-Table25[[#This Row],[Finance Expense ]]</f>
        <v>17.710000000000008</v>
      </c>
      <c r="L351" t="s">
        <v>151</v>
      </c>
    </row>
    <row r="352" spans="1:12" x14ac:dyDescent="0.45">
      <c r="A352" s="1">
        <v>44163</v>
      </c>
      <c r="B352" s="2">
        <v>146.69999999999999</v>
      </c>
      <c r="C352">
        <v>0.3</v>
      </c>
      <c r="D352" s="2">
        <v>780.67</v>
      </c>
      <c r="E352" s="2">
        <v>718.85</v>
      </c>
      <c r="F352" t="s">
        <v>150</v>
      </c>
      <c r="G352">
        <v>28</v>
      </c>
      <c r="H352">
        <v>15</v>
      </c>
      <c r="I352">
        <v>42</v>
      </c>
      <c r="J352">
        <v>64</v>
      </c>
      <c r="K352" s="2">
        <f>Table25[[#This Row],[net sales]]-Table25[[#This Row],[Cost of Goods Sold]]-Table25[[#This Row],[Total Operating Costs]]-Table25[[#This Row],[Finance Expense ]]</f>
        <v>61.699999999999989</v>
      </c>
      <c r="L352" t="s">
        <v>150</v>
      </c>
    </row>
    <row r="353" spans="1:12" x14ac:dyDescent="0.45">
      <c r="A353" s="1">
        <v>44164</v>
      </c>
      <c r="B353" s="2">
        <v>444.87</v>
      </c>
      <c r="C353">
        <v>0.32</v>
      </c>
      <c r="D353" s="2">
        <v>512.79999999999995</v>
      </c>
      <c r="E353" s="2">
        <v>649.75</v>
      </c>
      <c r="F353" t="s">
        <v>152</v>
      </c>
      <c r="G353">
        <v>19</v>
      </c>
      <c r="H353">
        <v>5</v>
      </c>
      <c r="I353">
        <v>43</v>
      </c>
      <c r="J353">
        <v>83</v>
      </c>
      <c r="K353" s="2">
        <f>Table25[[#This Row],[net sales]]-Table25[[#This Row],[Cost of Goods Sold]]-Table25[[#This Row],[Total Operating Costs]]-Table25[[#This Row],[Finance Expense ]]</f>
        <v>377.87</v>
      </c>
      <c r="L353" t="s">
        <v>156</v>
      </c>
    </row>
    <row r="354" spans="1:12" x14ac:dyDescent="0.45">
      <c r="A354" s="1">
        <v>44164</v>
      </c>
      <c r="B354" s="2">
        <v>131.62</v>
      </c>
      <c r="C354">
        <v>0.25</v>
      </c>
      <c r="D354" s="2">
        <v>666.02</v>
      </c>
      <c r="E354" s="2">
        <v>569.13</v>
      </c>
      <c r="F354" t="s">
        <v>151</v>
      </c>
      <c r="G354">
        <v>22</v>
      </c>
      <c r="H354">
        <v>31</v>
      </c>
      <c r="I354">
        <v>95</v>
      </c>
      <c r="J354">
        <v>27</v>
      </c>
      <c r="K354" s="2">
        <f>Table25[[#This Row],[net sales]]-Table25[[#This Row],[Cost of Goods Sold]]-Table25[[#This Row],[Total Operating Costs]]-Table25[[#This Row],[Finance Expense ]]</f>
        <v>-16.379999999999995</v>
      </c>
      <c r="L354" t="s">
        <v>156</v>
      </c>
    </row>
    <row r="355" spans="1:12" x14ac:dyDescent="0.45">
      <c r="A355" s="1">
        <v>44164</v>
      </c>
      <c r="B355" s="2">
        <v>198.05</v>
      </c>
      <c r="C355">
        <v>0.21</v>
      </c>
      <c r="D355" s="2">
        <v>643.38</v>
      </c>
      <c r="E355" s="2">
        <v>573.57000000000005</v>
      </c>
      <c r="F355" t="s">
        <v>152</v>
      </c>
      <c r="G355">
        <v>52</v>
      </c>
      <c r="H355">
        <v>69</v>
      </c>
      <c r="I355">
        <v>85</v>
      </c>
      <c r="J355">
        <v>87</v>
      </c>
      <c r="K355" s="2">
        <f>Table25[[#This Row],[net sales]]-Table25[[#This Row],[Cost of Goods Sold]]-Table25[[#This Row],[Total Operating Costs]]-Table25[[#This Row],[Finance Expense ]]</f>
        <v>-7.9499999999999886</v>
      </c>
      <c r="L355" t="s">
        <v>152</v>
      </c>
    </row>
    <row r="356" spans="1:12" x14ac:dyDescent="0.45">
      <c r="A356" s="1">
        <v>44165</v>
      </c>
      <c r="B356" s="2">
        <v>238.87</v>
      </c>
      <c r="C356">
        <v>0.34</v>
      </c>
      <c r="D356" s="2">
        <v>631.04999999999995</v>
      </c>
      <c r="E356" s="2">
        <v>652.54</v>
      </c>
      <c r="F356" t="s">
        <v>151</v>
      </c>
      <c r="G356">
        <v>64</v>
      </c>
      <c r="H356">
        <v>1</v>
      </c>
      <c r="I356">
        <v>7</v>
      </c>
      <c r="J356">
        <v>15</v>
      </c>
      <c r="K356" s="2">
        <f>Table25[[#This Row],[net sales]]-Table25[[#This Row],[Cost of Goods Sold]]-Table25[[#This Row],[Total Operating Costs]]-Table25[[#This Row],[Finance Expense ]]</f>
        <v>166.87</v>
      </c>
      <c r="L356" t="s">
        <v>156</v>
      </c>
    </row>
    <row r="357" spans="1:12" x14ac:dyDescent="0.45">
      <c r="A357" s="1">
        <v>44165</v>
      </c>
      <c r="B357" s="2">
        <v>139.97</v>
      </c>
      <c r="C357">
        <v>0.28000000000000003</v>
      </c>
      <c r="D357" s="2">
        <v>793.48</v>
      </c>
      <c r="E357" s="2">
        <v>622.11</v>
      </c>
      <c r="F357" t="s">
        <v>151</v>
      </c>
      <c r="G357">
        <v>39</v>
      </c>
      <c r="H357">
        <v>93</v>
      </c>
      <c r="I357">
        <v>52</v>
      </c>
      <c r="J357">
        <v>98</v>
      </c>
      <c r="K357" s="2">
        <f>Table25[[#This Row],[net sales]]-Table25[[#This Row],[Cost of Goods Sold]]-Table25[[#This Row],[Total Operating Costs]]-Table25[[#This Row],[Finance Expense ]]</f>
        <v>-44.03</v>
      </c>
      <c r="L357" t="s">
        <v>156</v>
      </c>
    </row>
    <row r="358" spans="1:12" x14ac:dyDescent="0.45">
      <c r="A358" s="1">
        <v>44165</v>
      </c>
      <c r="B358" s="2">
        <v>435.16</v>
      </c>
      <c r="C358">
        <v>0.23</v>
      </c>
      <c r="D358" s="2">
        <v>674.32</v>
      </c>
      <c r="E358" s="2">
        <v>555.63</v>
      </c>
      <c r="F358" t="s">
        <v>151</v>
      </c>
      <c r="G358">
        <v>30</v>
      </c>
      <c r="H358">
        <v>83</v>
      </c>
      <c r="I358">
        <v>5</v>
      </c>
      <c r="J358">
        <v>80</v>
      </c>
      <c r="K358" s="2">
        <f>Table25[[#This Row],[net sales]]-Table25[[#This Row],[Cost of Goods Sold]]-Table25[[#This Row],[Total Operating Costs]]-Table25[[#This Row],[Finance Expense ]]</f>
        <v>317.16000000000003</v>
      </c>
      <c r="L358" t="s">
        <v>151</v>
      </c>
    </row>
    <row r="359" spans="1:12" x14ac:dyDescent="0.45">
      <c r="A359" s="1">
        <v>44166</v>
      </c>
      <c r="B359" s="2">
        <v>308.60000000000002</v>
      </c>
      <c r="C359">
        <v>0.27</v>
      </c>
      <c r="D359" s="2">
        <v>577.87</v>
      </c>
      <c r="E359" s="2">
        <v>793.08</v>
      </c>
      <c r="F359" t="s">
        <v>151</v>
      </c>
      <c r="G359">
        <v>98</v>
      </c>
      <c r="H359">
        <v>60</v>
      </c>
      <c r="I359">
        <v>34</v>
      </c>
      <c r="J359">
        <v>73</v>
      </c>
      <c r="K359" s="2">
        <f>Table25[[#This Row],[net sales]]-Table25[[#This Row],[Cost of Goods Sold]]-Table25[[#This Row],[Total Operating Costs]]-Table25[[#This Row],[Finance Expense ]]</f>
        <v>116.60000000000002</v>
      </c>
      <c r="L359" t="s">
        <v>156</v>
      </c>
    </row>
    <row r="360" spans="1:12" x14ac:dyDescent="0.45">
      <c r="A360" s="1">
        <v>44166</v>
      </c>
      <c r="B360" s="2">
        <v>469.14</v>
      </c>
      <c r="C360">
        <v>0.27</v>
      </c>
      <c r="D360" s="2">
        <v>726.48</v>
      </c>
      <c r="E360" s="2">
        <v>732.13</v>
      </c>
      <c r="F360" t="s">
        <v>150</v>
      </c>
      <c r="G360">
        <v>74</v>
      </c>
      <c r="H360">
        <v>8</v>
      </c>
      <c r="I360">
        <v>22</v>
      </c>
      <c r="J360">
        <v>32</v>
      </c>
      <c r="K360" s="2">
        <f>Table25[[#This Row],[net sales]]-Table25[[#This Row],[Cost of Goods Sold]]-Table25[[#This Row],[Total Operating Costs]]-Table25[[#This Row],[Finance Expense ]]</f>
        <v>365.14</v>
      </c>
      <c r="L360" t="s">
        <v>150</v>
      </c>
    </row>
    <row r="361" spans="1:12" x14ac:dyDescent="0.45">
      <c r="A361" s="1">
        <v>44167</v>
      </c>
      <c r="B361" s="2">
        <v>348.14</v>
      </c>
      <c r="C361">
        <v>0.24</v>
      </c>
      <c r="D361" s="2">
        <v>551.73</v>
      </c>
      <c r="E361" s="2">
        <v>520.71</v>
      </c>
      <c r="F361" t="s">
        <v>150</v>
      </c>
      <c r="G361">
        <v>76</v>
      </c>
      <c r="H361">
        <v>15</v>
      </c>
      <c r="I361">
        <v>24</v>
      </c>
      <c r="J361">
        <v>44</v>
      </c>
      <c r="K361" s="2">
        <f>Table25[[#This Row],[net sales]]-Table25[[#This Row],[Cost of Goods Sold]]-Table25[[#This Row],[Total Operating Costs]]-Table25[[#This Row],[Finance Expense ]]</f>
        <v>233.14</v>
      </c>
      <c r="L361" t="s">
        <v>156</v>
      </c>
    </row>
    <row r="362" spans="1:12" x14ac:dyDescent="0.45">
      <c r="A362" s="1">
        <v>44167</v>
      </c>
      <c r="B362" s="2">
        <v>230.3</v>
      </c>
      <c r="C362">
        <v>0.28999999999999998</v>
      </c>
      <c r="D362" s="2">
        <v>561.02</v>
      </c>
      <c r="E362" s="2">
        <v>751.59</v>
      </c>
      <c r="F362" t="s">
        <v>151</v>
      </c>
      <c r="G362">
        <v>72</v>
      </c>
      <c r="H362">
        <v>50</v>
      </c>
      <c r="I362">
        <v>72</v>
      </c>
      <c r="J362">
        <v>64</v>
      </c>
      <c r="K362" s="2">
        <f>Table25[[#This Row],[net sales]]-Table25[[#This Row],[Cost of Goods Sold]]-Table25[[#This Row],[Total Operating Costs]]-Table25[[#This Row],[Finance Expense ]]</f>
        <v>36.300000000000011</v>
      </c>
      <c r="L362" t="s">
        <v>156</v>
      </c>
    </row>
    <row r="363" spans="1:12" x14ac:dyDescent="0.45">
      <c r="A363" s="1">
        <v>44167</v>
      </c>
      <c r="B363" s="2">
        <v>386.34</v>
      </c>
      <c r="C363">
        <v>0.3</v>
      </c>
      <c r="D363" s="2">
        <v>571.1</v>
      </c>
      <c r="E363" s="2">
        <v>666.25</v>
      </c>
      <c r="F363" t="s">
        <v>150</v>
      </c>
      <c r="G363">
        <v>63</v>
      </c>
      <c r="H363">
        <v>87</v>
      </c>
      <c r="I363">
        <v>32</v>
      </c>
      <c r="J363">
        <v>89</v>
      </c>
      <c r="K363" s="2">
        <f>Table25[[#This Row],[net sales]]-Table25[[#This Row],[Cost of Goods Sold]]-Table25[[#This Row],[Total Operating Costs]]-Table25[[#This Row],[Finance Expense ]]</f>
        <v>204.33999999999997</v>
      </c>
      <c r="L363" t="s">
        <v>150</v>
      </c>
    </row>
    <row r="364" spans="1:12" x14ac:dyDescent="0.45">
      <c r="A364" s="1">
        <v>44168</v>
      </c>
      <c r="B364" s="2">
        <v>292.26</v>
      </c>
      <c r="C364">
        <v>0.32</v>
      </c>
      <c r="D364" s="2">
        <v>788.72</v>
      </c>
      <c r="E364" s="2">
        <v>662.74</v>
      </c>
      <c r="F364" t="s">
        <v>151</v>
      </c>
      <c r="G364">
        <v>72</v>
      </c>
      <c r="H364">
        <v>68</v>
      </c>
      <c r="I364">
        <v>12</v>
      </c>
      <c r="J364">
        <v>98</v>
      </c>
      <c r="K364" s="2">
        <f>Table25[[#This Row],[net sales]]-Table25[[#This Row],[Cost of Goods Sold]]-Table25[[#This Row],[Total Operating Costs]]-Table25[[#This Row],[Finance Expense ]]</f>
        <v>140.26</v>
      </c>
      <c r="L364" t="s">
        <v>156</v>
      </c>
    </row>
    <row r="365" spans="1:12" x14ac:dyDescent="0.45">
      <c r="A365" s="1">
        <v>44168</v>
      </c>
      <c r="B365" s="2">
        <v>192.92</v>
      </c>
      <c r="C365">
        <v>0.27</v>
      </c>
      <c r="D365" s="2">
        <v>551.14</v>
      </c>
      <c r="E365" s="2">
        <v>795.69</v>
      </c>
      <c r="F365" t="s">
        <v>151</v>
      </c>
      <c r="G365">
        <v>18</v>
      </c>
      <c r="H365">
        <v>39</v>
      </c>
      <c r="I365">
        <v>68</v>
      </c>
      <c r="J365">
        <v>45</v>
      </c>
      <c r="K365" s="2">
        <f>Table25[[#This Row],[net sales]]-Table25[[#This Row],[Cost of Goods Sold]]-Table25[[#This Row],[Total Operating Costs]]-Table25[[#This Row],[Finance Expense ]]</f>
        <v>67.919999999999987</v>
      </c>
      <c r="L365" t="s">
        <v>156</v>
      </c>
    </row>
    <row r="366" spans="1:12" x14ac:dyDescent="0.45">
      <c r="A366" s="1">
        <v>44169</v>
      </c>
      <c r="B366" s="2">
        <v>388.58</v>
      </c>
      <c r="C366">
        <v>0.19</v>
      </c>
      <c r="D366" s="2">
        <v>601.24</v>
      </c>
      <c r="E366" s="2">
        <v>634.59</v>
      </c>
      <c r="F366" t="s">
        <v>151</v>
      </c>
      <c r="G366">
        <v>98</v>
      </c>
      <c r="H366">
        <v>62</v>
      </c>
      <c r="I366">
        <v>82</v>
      </c>
      <c r="J366">
        <v>30</v>
      </c>
      <c r="K366" s="2">
        <f>Table25[[#This Row],[net sales]]-Table25[[#This Row],[Cost of Goods Sold]]-Table25[[#This Row],[Total Operating Costs]]-Table25[[#This Row],[Finance Expense ]]</f>
        <v>146.57999999999998</v>
      </c>
      <c r="L366" t="s">
        <v>151</v>
      </c>
    </row>
    <row r="367" spans="1:12" x14ac:dyDescent="0.45">
      <c r="A367" s="1">
        <v>44169</v>
      </c>
      <c r="B367" s="2">
        <v>349.41</v>
      </c>
      <c r="C367">
        <v>0.26</v>
      </c>
      <c r="D367" s="2">
        <v>645.5</v>
      </c>
      <c r="E367" s="2">
        <v>729.47</v>
      </c>
      <c r="F367" t="s">
        <v>151</v>
      </c>
      <c r="G367">
        <v>20</v>
      </c>
      <c r="H367">
        <v>72</v>
      </c>
      <c r="I367">
        <v>66</v>
      </c>
      <c r="J367">
        <v>3</v>
      </c>
      <c r="K367" s="2">
        <f>Table25[[#This Row],[net sales]]-Table25[[#This Row],[Cost of Goods Sold]]-Table25[[#This Row],[Total Operating Costs]]-Table25[[#This Row],[Finance Expense ]]</f>
        <v>191.41000000000003</v>
      </c>
      <c r="L367" t="s">
        <v>156</v>
      </c>
    </row>
    <row r="368" spans="1:12" x14ac:dyDescent="0.45">
      <c r="A368" s="1">
        <v>44170</v>
      </c>
      <c r="B368" s="2">
        <v>293.35000000000002</v>
      </c>
      <c r="C368">
        <v>0.23</v>
      </c>
      <c r="D368" s="2">
        <v>531.4</v>
      </c>
      <c r="E368" s="2">
        <v>629.09</v>
      </c>
      <c r="F368" t="s">
        <v>151</v>
      </c>
      <c r="G368">
        <v>93</v>
      </c>
      <c r="H368">
        <v>23</v>
      </c>
      <c r="I368">
        <v>6</v>
      </c>
      <c r="J368">
        <v>84</v>
      </c>
      <c r="K368" s="2">
        <f>Table25[[#This Row],[net sales]]-Table25[[#This Row],[Cost of Goods Sold]]-Table25[[#This Row],[Total Operating Costs]]-Table25[[#This Row],[Finance Expense ]]</f>
        <v>171.35000000000002</v>
      </c>
      <c r="L368" t="s">
        <v>151</v>
      </c>
    </row>
    <row r="369" spans="1:12" x14ac:dyDescent="0.45">
      <c r="A369" s="1">
        <v>44170</v>
      </c>
      <c r="B369" s="2">
        <v>304.11</v>
      </c>
      <c r="C369">
        <v>0.3</v>
      </c>
      <c r="D369" s="2">
        <v>781.76</v>
      </c>
      <c r="E369" s="2">
        <v>650.16</v>
      </c>
      <c r="F369" t="s">
        <v>151</v>
      </c>
      <c r="G369">
        <v>48</v>
      </c>
      <c r="H369">
        <v>69</v>
      </c>
      <c r="I369">
        <v>3</v>
      </c>
      <c r="J369">
        <v>41</v>
      </c>
      <c r="K369" s="2">
        <f>Table25[[#This Row],[net sales]]-Table25[[#This Row],[Cost of Goods Sold]]-Table25[[#This Row],[Total Operating Costs]]-Table25[[#This Row],[Finance Expense ]]</f>
        <v>184.11</v>
      </c>
      <c r="L369" t="s">
        <v>151</v>
      </c>
    </row>
    <row r="370" spans="1:12" x14ac:dyDescent="0.45">
      <c r="A370" s="1">
        <v>44171</v>
      </c>
      <c r="B370" s="2">
        <v>106.9</v>
      </c>
      <c r="C370">
        <v>0.25</v>
      </c>
      <c r="D370" s="2">
        <v>772.35</v>
      </c>
      <c r="E370" s="2">
        <v>522.30999999999995</v>
      </c>
      <c r="F370" t="s">
        <v>151</v>
      </c>
      <c r="G370">
        <v>94</v>
      </c>
      <c r="H370">
        <v>42</v>
      </c>
      <c r="I370">
        <v>26</v>
      </c>
      <c r="J370">
        <v>28</v>
      </c>
      <c r="K370" s="2">
        <f>Table25[[#This Row],[net sales]]-Table25[[#This Row],[Cost of Goods Sold]]-Table25[[#This Row],[Total Operating Costs]]-Table25[[#This Row],[Finance Expense ]]</f>
        <v>-55.099999999999994</v>
      </c>
      <c r="L370" t="s">
        <v>151</v>
      </c>
    </row>
    <row r="371" spans="1:12" x14ac:dyDescent="0.45">
      <c r="A371" s="1">
        <v>44171</v>
      </c>
      <c r="B371" s="2">
        <v>235.46</v>
      </c>
      <c r="C371">
        <v>0.24</v>
      </c>
      <c r="D371" s="2">
        <v>622.71</v>
      </c>
      <c r="E371" s="2">
        <v>780.49</v>
      </c>
      <c r="F371" t="s">
        <v>151</v>
      </c>
      <c r="G371">
        <v>76</v>
      </c>
      <c r="H371">
        <v>41</v>
      </c>
      <c r="I371">
        <v>58</v>
      </c>
      <c r="J371">
        <v>4</v>
      </c>
      <c r="K371" s="2">
        <f>Table25[[#This Row],[net sales]]-Table25[[#This Row],[Cost of Goods Sold]]-Table25[[#This Row],[Total Operating Costs]]-Table25[[#This Row],[Finance Expense ]]</f>
        <v>60.460000000000008</v>
      </c>
      <c r="L371" t="s">
        <v>156</v>
      </c>
    </row>
    <row r="372" spans="1:12" x14ac:dyDescent="0.45">
      <c r="A372" s="1">
        <v>44172</v>
      </c>
      <c r="B372" s="2">
        <v>451.85</v>
      </c>
      <c r="C372">
        <v>0.34</v>
      </c>
      <c r="D372" s="2">
        <v>518.36</v>
      </c>
      <c r="E372" s="2">
        <v>505.6</v>
      </c>
      <c r="F372" t="s">
        <v>151</v>
      </c>
      <c r="G372">
        <v>33</v>
      </c>
      <c r="H372">
        <v>61</v>
      </c>
      <c r="I372">
        <v>67</v>
      </c>
      <c r="J372">
        <v>21</v>
      </c>
      <c r="K372" s="2">
        <f>Table25[[#This Row],[net sales]]-Table25[[#This Row],[Cost of Goods Sold]]-Table25[[#This Row],[Total Operating Costs]]-Table25[[#This Row],[Finance Expense ]]</f>
        <v>290.85000000000002</v>
      </c>
      <c r="L372" t="s">
        <v>151</v>
      </c>
    </row>
    <row r="373" spans="1:12" x14ac:dyDescent="0.45">
      <c r="A373" s="1">
        <v>44172</v>
      </c>
      <c r="B373" s="2">
        <v>150.94999999999999</v>
      </c>
      <c r="C373">
        <v>0.2</v>
      </c>
      <c r="D373" s="2">
        <v>686.52</v>
      </c>
      <c r="E373" s="2">
        <v>590.4</v>
      </c>
      <c r="F373" t="s">
        <v>152</v>
      </c>
      <c r="G373">
        <v>23</v>
      </c>
      <c r="H373">
        <v>29</v>
      </c>
      <c r="I373">
        <v>46</v>
      </c>
      <c r="J373">
        <v>19</v>
      </c>
      <c r="K373" s="2">
        <f>Table25[[#This Row],[net sales]]-Table25[[#This Row],[Cost of Goods Sold]]-Table25[[#This Row],[Total Operating Costs]]-Table25[[#This Row],[Finance Expense ]]</f>
        <v>52.949999999999989</v>
      </c>
      <c r="L373" t="s">
        <v>152</v>
      </c>
    </row>
    <row r="374" spans="1:12" x14ac:dyDescent="0.45">
      <c r="A374" s="1">
        <v>44172</v>
      </c>
      <c r="B374" s="2">
        <v>279.48</v>
      </c>
      <c r="C374">
        <v>0.22</v>
      </c>
      <c r="D374" s="2">
        <v>774.16</v>
      </c>
      <c r="E374" s="2">
        <v>501.7</v>
      </c>
      <c r="F374" t="s">
        <v>150</v>
      </c>
      <c r="G374">
        <v>78</v>
      </c>
      <c r="H374">
        <v>79</v>
      </c>
      <c r="I374">
        <v>7</v>
      </c>
      <c r="J374">
        <v>54</v>
      </c>
      <c r="K374" s="2">
        <f>Table25[[#This Row],[net sales]]-Table25[[#This Row],[Cost of Goods Sold]]-Table25[[#This Row],[Total Operating Costs]]-Table25[[#This Row],[Finance Expense ]]</f>
        <v>115.48000000000002</v>
      </c>
      <c r="L374" t="s">
        <v>150</v>
      </c>
    </row>
    <row r="375" spans="1:12" x14ac:dyDescent="0.45">
      <c r="A375" s="1">
        <v>44173</v>
      </c>
      <c r="B375" s="2">
        <v>475.37</v>
      </c>
      <c r="C375">
        <v>0.21</v>
      </c>
      <c r="D375" s="2">
        <v>628.19000000000005</v>
      </c>
      <c r="E375" s="2">
        <v>676.19</v>
      </c>
      <c r="F375" t="s">
        <v>152</v>
      </c>
      <c r="G375">
        <v>65</v>
      </c>
      <c r="H375">
        <v>71</v>
      </c>
      <c r="I375">
        <v>23</v>
      </c>
      <c r="J375">
        <v>28</v>
      </c>
      <c r="K375" s="2">
        <f>Table25[[#This Row],[net sales]]-Table25[[#This Row],[Cost of Goods Sold]]-Table25[[#This Row],[Total Operating Costs]]-Table25[[#This Row],[Finance Expense ]]</f>
        <v>316.37</v>
      </c>
      <c r="L375" t="s">
        <v>152</v>
      </c>
    </row>
    <row r="376" spans="1:12" x14ac:dyDescent="0.45">
      <c r="A376" s="1">
        <v>44173</v>
      </c>
      <c r="B376" s="2">
        <v>378.09</v>
      </c>
      <c r="C376">
        <v>0.23</v>
      </c>
      <c r="D376" s="2">
        <v>698.53</v>
      </c>
      <c r="E376" s="2">
        <v>673.54</v>
      </c>
      <c r="F376" t="s">
        <v>151</v>
      </c>
      <c r="G376">
        <v>48</v>
      </c>
      <c r="H376">
        <v>100</v>
      </c>
      <c r="I376">
        <v>88</v>
      </c>
      <c r="J376">
        <v>99</v>
      </c>
      <c r="K376" s="2">
        <f>Table25[[#This Row],[net sales]]-Table25[[#This Row],[Cost of Goods Sold]]-Table25[[#This Row],[Total Operating Costs]]-Table25[[#This Row],[Finance Expense ]]</f>
        <v>142.08999999999997</v>
      </c>
      <c r="L376" t="s">
        <v>156</v>
      </c>
    </row>
    <row r="377" spans="1:12" x14ac:dyDescent="0.45">
      <c r="A377" s="1">
        <v>44174</v>
      </c>
      <c r="B377" s="2">
        <v>227.49</v>
      </c>
      <c r="C377">
        <v>0.32</v>
      </c>
      <c r="D377" s="2">
        <v>707.47</v>
      </c>
      <c r="E377" s="2">
        <v>687.68</v>
      </c>
      <c r="F377" t="s">
        <v>151</v>
      </c>
      <c r="G377">
        <v>44</v>
      </c>
      <c r="H377">
        <v>11</v>
      </c>
      <c r="I377">
        <v>65</v>
      </c>
      <c r="J377">
        <v>17</v>
      </c>
      <c r="K377" s="2">
        <f>Table25[[#This Row],[net sales]]-Table25[[#This Row],[Cost of Goods Sold]]-Table25[[#This Row],[Total Operating Costs]]-Table25[[#This Row],[Finance Expense ]]</f>
        <v>107.49000000000001</v>
      </c>
      <c r="L377" t="s">
        <v>156</v>
      </c>
    </row>
    <row r="378" spans="1:12" x14ac:dyDescent="0.45">
      <c r="A378" s="1">
        <v>44175</v>
      </c>
      <c r="B378" s="2">
        <v>303.19</v>
      </c>
      <c r="C378">
        <v>0.26</v>
      </c>
      <c r="D378" s="2">
        <v>793.03</v>
      </c>
      <c r="E378" s="2">
        <v>781.01</v>
      </c>
      <c r="F378" t="s">
        <v>150</v>
      </c>
      <c r="G378">
        <v>30</v>
      </c>
      <c r="H378">
        <v>43</v>
      </c>
      <c r="I378">
        <v>64</v>
      </c>
      <c r="J378">
        <v>65</v>
      </c>
      <c r="K378" s="2">
        <f>Table25[[#This Row],[net sales]]-Table25[[#This Row],[Cost of Goods Sold]]-Table25[[#This Row],[Total Operating Costs]]-Table25[[#This Row],[Finance Expense ]]</f>
        <v>166.19</v>
      </c>
      <c r="L378" t="s">
        <v>156</v>
      </c>
    </row>
    <row r="379" spans="1:12" x14ac:dyDescent="0.45">
      <c r="A379" s="1">
        <v>44175</v>
      </c>
      <c r="B379" s="2">
        <v>418.93</v>
      </c>
      <c r="C379">
        <v>0.23</v>
      </c>
      <c r="D379" s="2">
        <v>561.11</v>
      </c>
      <c r="E379" s="2">
        <v>733.32</v>
      </c>
      <c r="F379" t="s">
        <v>150</v>
      </c>
      <c r="G379">
        <v>3</v>
      </c>
      <c r="H379">
        <v>29</v>
      </c>
      <c r="I379">
        <v>87</v>
      </c>
      <c r="J379">
        <v>16</v>
      </c>
      <c r="K379" s="2">
        <f>Table25[[#This Row],[net sales]]-Table25[[#This Row],[Cost of Goods Sold]]-Table25[[#This Row],[Total Operating Costs]]-Table25[[#This Row],[Finance Expense ]]</f>
        <v>299.93</v>
      </c>
      <c r="L379" t="s">
        <v>156</v>
      </c>
    </row>
    <row r="380" spans="1:12" x14ac:dyDescent="0.45">
      <c r="A380" s="1">
        <v>44175</v>
      </c>
      <c r="B380" s="2">
        <v>416.47</v>
      </c>
      <c r="C380">
        <v>0.21</v>
      </c>
      <c r="D380" s="2">
        <v>681.58</v>
      </c>
      <c r="E380" s="2">
        <v>695.91</v>
      </c>
      <c r="F380" t="s">
        <v>151</v>
      </c>
      <c r="G380">
        <v>33</v>
      </c>
      <c r="H380">
        <v>11</v>
      </c>
      <c r="I380">
        <v>8</v>
      </c>
      <c r="J380">
        <v>63</v>
      </c>
      <c r="K380" s="2">
        <f>Table25[[#This Row],[net sales]]-Table25[[#This Row],[Cost of Goods Sold]]-Table25[[#This Row],[Total Operating Costs]]-Table25[[#This Row],[Finance Expense ]]</f>
        <v>364.47</v>
      </c>
      <c r="L380" t="s">
        <v>156</v>
      </c>
    </row>
    <row r="381" spans="1:12" x14ac:dyDescent="0.45">
      <c r="A381" s="1">
        <v>44175</v>
      </c>
      <c r="B381" s="2">
        <v>340.97</v>
      </c>
      <c r="C381">
        <v>0.2</v>
      </c>
      <c r="D381" s="2">
        <v>697.33</v>
      </c>
      <c r="E381" s="2">
        <v>704</v>
      </c>
      <c r="F381" t="s">
        <v>151</v>
      </c>
      <c r="G381">
        <v>7</v>
      </c>
      <c r="H381">
        <v>43</v>
      </c>
      <c r="I381">
        <v>33</v>
      </c>
      <c r="J381">
        <v>15</v>
      </c>
      <c r="K381" s="2">
        <f>Table25[[#This Row],[net sales]]-Table25[[#This Row],[Cost of Goods Sold]]-Table25[[#This Row],[Total Operating Costs]]-Table25[[#This Row],[Finance Expense ]]</f>
        <v>257.97000000000003</v>
      </c>
      <c r="L381" t="s">
        <v>156</v>
      </c>
    </row>
    <row r="382" spans="1:12" x14ac:dyDescent="0.45">
      <c r="A382" s="1">
        <v>44175</v>
      </c>
      <c r="B382" s="2">
        <v>108.06</v>
      </c>
      <c r="C382">
        <v>0.3</v>
      </c>
      <c r="D382" s="2">
        <v>785.46</v>
      </c>
      <c r="E382" s="2">
        <v>649.79999999999995</v>
      </c>
      <c r="F382" t="s">
        <v>150</v>
      </c>
      <c r="G382">
        <v>30</v>
      </c>
      <c r="H382">
        <v>66</v>
      </c>
      <c r="I382">
        <v>4</v>
      </c>
      <c r="J382">
        <v>67</v>
      </c>
      <c r="K382" s="2">
        <f>Table25[[#This Row],[net sales]]-Table25[[#This Row],[Cost of Goods Sold]]-Table25[[#This Row],[Total Operating Costs]]-Table25[[#This Row],[Finance Expense ]]</f>
        <v>8.0600000000000023</v>
      </c>
      <c r="L382" t="s">
        <v>150</v>
      </c>
    </row>
    <row r="383" spans="1:12" x14ac:dyDescent="0.45">
      <c r="A383" s="1">
        <v>44176</v>
      </c>
      <c r="B383" s="2">
        <v>348.59</v>
      </c>
      <c r="C383">
        <v>0.19</v>
      </c>
      <c r="D383" s="2">
        <v>658.93</v>
      </c>
      <c r="E383" s="2">
        <v>760.28</v>
      </c>
      <c r="F383" t="s">
        <v>151</v>
      </c>
      <c r="G383">
        <v>94</v>
      </c>
      <c r="H383">
        <v>74</v>
      </c>
      <c r="I383">
        <v>10</v>
      </c>
      <c r="J383">
        <v>1</v>
      </c>
      <c r="K383" s="2">
        <f>Table25[[#This Row],[net sales]]-Table25[[#This Row],[Cost of Goods Sold]]-Table25[[#This Row],[Total Operating Costs]]-Table25[[#This Row],[Finance Expense ]]</f>
        <v>170.58999999999997</v>
      </c>
      <c r="L383" t="s">
        <v>156</v>
      </c>
    </row>
    <row r="384" spans="1:12" x14ac:dyDescent="0.45">
      <c r="A384" s="1">
        <v>44176</v>
      </c>
      <c r="B384" s="2">
        <v>302.55</v>
      </c>
      <c r="C384">
        <v>0.27</v>
      </c>
      <c r="D384" s="2">
        <v>656.54</v>
      </c>
      <c r="E384" s="2">
        <v>595.22</v>
      </c>
      <c r="F384" t="s">
        <v>151</v>
      </c>
      <c r="G384">
        <v>6</v>
      </c>
      <c r="H384">
        <v>28</v>
      </c>
      <c r="I384">
        <v>36</v>
      </c>
      <c r="J384">
        <v>94</v>
      </c>
      <c r="K384" s="2">
        <f>Table25[[#This Row],[net sales]]-Table25[[#This Row],[Cost of Goods Sold]]-Table25[[#This Row],[Total Operating Costs]]-Table25[[#This Row],[Finance Expense ]]</f>
        <v>232.55</v>
      </c>
      <c r="L384" t="s">
        <v>156</v>
      </c>
    </row>
    <row r="385" spans="1:12" x14ac:dyDescent="0.45">
      <c r="A385" s="1">
        <v>44176</v>
      </c>
      <c r="B385" s="2">
        <v>226.32</v>
      </c>
      <c r="C385">
        <v>0.23</v>
      </c>
      <c r="D385" s="2">
        <v>500.5</v>
      </c>
      <c r="E385" s="2">
        <v>670.5</v>
      </c>
      <c r="F385" t="s">
        <v>151</v>
      </c>
      <c r="G385">
        <v>48</v>
      </c>
      <c r="H385">
        <v>65</v>
      </c>
      <c r="I385">
        <v>16</v>
      </c>
      <c r="J385">
        <v>10</v>
      </c>
      <c r="K385" s="2">
        <f>Table25[[#This Row],[net sales]]-Table25[[#This Row],[Cost of Goods Sold]]-Table25[[#This Row],[Total Operating Costs]]-Table25[[#This Row],[Finance Expense ]]</f>
        <v>97.32</v>
      </c>
      <c r="L385" t="s">
        <v>156</v>
      </c>
    </row>
    <row r="386" spans="1:12" x14ac:dyDescent="0.45">
      <c r="A386" s="1">
        <v>44177</v>
      </c>
      <c r="B386" s="2">
        <v>108.49</v>
      </c>
      <c r="C386">
        <v>0.34</v>
      </c>
      <c r="D386" s="2">
        <v>537.19000000000005</v>
      </c>
      <c r="E386" s="2">
        <v>520.75</v>
      </c>
      <c r="F386" t="s">
        <v>151</v>
      </c>
      <c r="G386">
        <v>83</v>
      </c>
      <c r="H386">
        <v>84</v>
      </c>
      <c r="I386">
        <v>79</v>
      </c>
      <c r="J386">
        <v>46</v>
      </c>
      <c r="K386" s="2">
        <f>Table25[[#This Row],[net sales]]-Table25[[#This Row],[Cost of Goods Sold]]-Table25[[#This Row],[Total Operating Costs]]-Table25[[#This Row],[Finance Expense ]]</f>
        <v>-137.51</v>
      </c>
      <c r="L386" t="s">
        <v>151</v>
      </c>
    </row>
    <row r="387" spans="1:12" x14ac:dyDescent="0.45">
      <c r="A387" s="1">
        <v>44177</v>
      </c>
      <c r="B387" s="2">
        <v>161.62</v>
      </c>
      <c r="C387">
        <v>0.34</v>
      </c>
      <c r="D387" s="2">
        <v>592.29</v>
      </c>
      <c r="E387" s="2">
        <v>639.78</v>
      </c>
      <c r="F387" t="s">
        <v>151</v>
      </c>
      <c r="G387">
        <v>12</v>
      </c>
      <c r="H387">
        <v>16</v>
      </c>
      <c r="I387">
        <v>54</v>
      </c>
      <c r="J387">
        <v>91</v>
      </c>
      <c r="K387" s="2">
        <f>Table25[[#This Row],[net sales]]-Table25[[#This Row],[Cost of Goods Sold]]-Table25[[#This Row],[Total Operating Costs]]-Table25[[#This Row],[Finance Expense ]]</f>
        <v>79.62</v>
      </c>
      <c r="L387" t="s">
        <v>156</v>
      </c>
    </row>
    <row r="388" spans="1:12" x14ac:dyDescent="0.45">
      <c r="A388" s="1">
        <v>44178</v>
      </c>
      <c r="B388" s="2">
        <v>132.24</v>
      </c>
      <c r="C388">
        <v>0.23</v>
      </c>
      <c r="D388" s="2">
        <v>534.58000000000004</v>
      </c>
      <c r="E388" s="2">
        <v>728.32</v>
      </c>
      <c r="F388" t="s">
        <v>151</v>
      </c>
      <c r="G388">
        <v>74</v>
      </c>
      <c r="H388">
        <v>78</v>
      </c>
      <c r="I388">
        <v>89</v>
      </c>
      <c r="J388">
        <v>74</v>
      </c>
      <c r="K388" s="2">
        <f>Table25[[#This Row],[net sales]]-Table25[[#This Row],[Cost of Goods Sold]]-Table25[[#This Row],[Total Operating Costs]]-Table25[[#This Row],[Finance Expense ]]</f>
        <v>-108.75999999999999</v>
      </c>
      <c r="L388" t="s">
        <v>151</v>
      </c>
    </row>
    <row r="389" spans="1:12" x14ac:dyDescent="0.45">
      <c r="A389" s="1">
        <v>44179</v>
      </c>
      <c r="B389" s="2">
        <v>397.76</v>
      </c>
      <c r="C389">
        <v>0.31</v>
      </c>
      <c r="D389" s="2">
        <v>544.88</v>
      </c>
      <c r="E389" s="2">
        <v>515.32000000000005</v>
      </c>
      <c r="F389" t="s">
        <v>150</v>
      </c>
      <c r="G389">
        <v>68</v>
      </c>
      <c r="H389">
        <v>94</v>
      </c>
      <c r="I389">
        <v>60</v>
      </c>
      <c r="J389">
        <v>78</v>
      </c>
      <c r="K389" s="2">
        <f>Table25[[#This Row],[net sales]]-Table25[[#This Row],[Cost of Goods Sold]]-Table25[[#This Row],[Total Operating Costs]]-Table25[[#This Row],[Finance Expense ]]</f>
        <v>175.76</v>
      </c>
      <c r="L389" t="s">
        <v>156</v>
      </c>
    </row>
    <row r="390" spans="1:12" x14ac:dyDescent="0.45">
      <c r="A390" s="1">
        <v>44179</v>
      </c>
      <c r="B390" s="2">
        <v>427.15</v>
      </c>
      <c r="C390">
        <v>0.3</v>
      </c>
      <c r="D390" s="2">
        <v>734.27</v>
      </c>
      <c r="E390" s="2">
        <v>532.37</v>
      </c>
      <c r="F390" t="s">
        <v>152</v>
      </c>
      <c r="G390">
        <v>61</v>
      </c>
      <c r="H390">
        <v>51</v>
      </c>
      <c r="I390">
        <v>50</v>
      </c>
      <c r="J390">
        <v>14</v>
      </c>
      <c r="K390" s="2">
        <f>Table25[[#This Row],[net sales]]-Table25[[#This Row],[Cost of Goods Sold]]-Table25[[#This Row],[Total Operating Costs]]-Table25[[#This Row],[Finance Expense ]]</f>
        <v>265.14999999999998</v>
      </c>
      <c r="L390" t="s">
        <v>152</v>
      </c>
    </row>
    <row r="391" spans="1:12" x14ac:dyDescent="0.45">
      <c r="A391" s="1">
        <v>44181</v>
      </c>
      <c r="B391" s="2">
        <v>323.99</v>
      </c>
      <c r="C391">
        <v>0.26</v>
      </c>
      <c r="D391" s="2">
        <v>671.06</v>
      </c>
      <c r="E391" s="2">
        <v>794.33</v>
      </c>
      <c r="F391" t="s">
        <v>151</v>
      </c>
      <c r="G391">
        <v>12</v>
      </c>
      <c r="H391">
        <v>27</v>
      </c>
      <c r="I391">
        <v>57</v>
      </c>
      <c r="J391">
        <v>39</v>
      </c>
      <c r="K391" s="2">
        <f>Table25[[#This Row],[net sales]]-Table25[[#This Row],[Cost of Goods Sold]]-Table25[[#This Row],[Total Operating Costs]]-Table25[[#This Row],[Finance Expense ]]</f>
        <v>227.99</v>
      </c>
      <c r="L391" t="s">
        <v>156</v>
      </c>
    </row>
    <row r="392" spans="1:12" x14ac:dyDescent="0.45">
      <c r="A392" s="1">
        <v>44181</v>
      </c>
      <c r="B392" s="2">
        <v>330.01</v>
      </c>
      <c r="C392">
        <v>0.3</v>
      </c>
      <c r="D392" s="2">
        <v>749</v>
      </c>
      <c r="E392" s="2">
        <v>691.63</v>
      </c>
      <c r="F392" t="s">
        <v>150</v>
      </c>
      <c r="G392">
        <v>79</v>
      </c>
      <c r="H392">
        <v>87</v>
      </c>
      <c r="I392">
        <v>46</v>
      </c>
      <c r="J392">
        <v>39</v>
      </c>
      <c r="K392" s="2">
        <f>Table25[[#This Row],[net sales]]-Table25[[#This Row],[Cost of Goods Sold]]-Table25[[#This Row],[Total Operating Costs]]-Table25[[#This Row],[Finance Expense ]]</f>
        <v>118.00999999999999</v>
      </c>
      <c r="L392" t="s">
        <v>156</v>
      </c>
    </row>
    <row r="393" spans="1:12" x14ac:dyDescent="0.45">
      <c r="A393" s="1">
        <v>44182</v>
      </c>
      <c r="B393" s="2">
        <v>261.97000000000003</v>
      </c>
      <c r="C393">
        <v>0.22</v>
      </c>
      <c r="D393" s="2">
        <v>603.65</v>
      </c>
      <c r="E393" s="2">
        <v>790.9</v>
      </c>
      <c r="F393" t="s">
        <v>151</v>
      </c>
      <c r="G393">
        <v>51</v>
      </c>
      <c r="H393">
        <v>22</v>
      </c>
      <c r="I393">
        <v>58</v>
      </c>
      <c r="J393">
        <v>67</v>
      </c>
      <c r="K393" s="2">
        <f>Table25[[#This Row],[net sales]]-Table25[[#This Row],[Cost of Goods Sold]]-Table25[[#This Row],[Total Operating Costs]]-Table25[[#This Row],[Finance Expense ]]</f>
        <v>130.97000000000003</v>
      </c>
      <c r="L393" t="s">
        <v>156</v>
      </c>
    </row>
    <row r="394" spans="1:12" x14ac:dyDescent="0.45">
      <c r="A394" s="1">
        <v>44182</v>
      </c>
      <c r="B394" s="2">
        <v>403.1</v>
      </c>
      <c r="C394">
        <v>0.34</v>
      </c>
      <c r="D394" s="2">
        <v>546.79</v>
      </c>
      <c r="E394" s="2">
        <v>597.84</v>
      </c>
      <c r="F394" t="s">
        <v>151</v>
      </c>
      <c r="G394">
        <v>46</v>
      </c>
      <c r="H394">
        <v>88</v>
      </c>
      <c r="I394">
        <v>95</v>
      </c>
      <c r="J394">
        <v>34</v>
      </c>
      <c r="K394" s="2">
        <f>Table25[[#This Row],[net sales]]-Table25[[#This Row],[Cost of Goods Sold]]-Table25[[#This Row],[Total Operating Costs]]-Table25[[#This Row],[Finance Expense ]]</f>
        <v>174.10000000000002</v>
      </c>
      <c r="L394" t="s">
        <v>151</v>
      </c>
    </row>
    <row r="395" spans="1:12" x14ac:dyDescent="0.45">
      <c r="A395" s="1">
        <v>44183</v>
      </c>
      <c r="B395" s="2">
        <v>105.94</v>
      </c>
      <c r="C395">
        <v>0.32</v>
      </c>
      <c r="D395" s="2">
        <v>520.42999999999995</v>
      </c>
      <c r="E395" s="2">
        <v>789.04</v>
      </c>
      <c r="F395" t="s">
        <v>151</v>
      </c>
      <c r="G395">
        <v>60</v>
      </c>
      <c r="H395">
        <v>54</v>
      </c>
      <c r="I395">
        <v>80</v>
      </c>
      <c r="J395">
        <v>27</v>
      </c>
      <c r="K395" s="2">
        <f>Table25[[#This Row],[net sales]]-Table25[[#This Row],[Cost of Goods Sold]]-Table25[[#This Row],[Total Operating Costs]]-Table25[[#This Row],[Finance Expense ]]</f>
        <v>-88.06</v>
      </c>
      <c r="L395" t="s">
        <v>151</v>
      </c>
    </row>
    <row r="396" spans="1:12" x14ac:dyDescent="0.45">
      <c r="A396" s="1">
        <v>44183</v>
      </c>
      <c r="B396" s="2">
        <v>142.81</v>
      </c>
      <c r="C396">
        <v>0.33</v>
      </c>
      <c r="D396" s="2">
        <v>632.97</v>
      </c>
      <c r="E396" s="2">
        <v>773.11</v>
      </c>
      <c r="F396" t="s">
        <v>151</v>
      </c>
      <c r="G396">
        <v>77</v>
      </c>
      <c r="H396">
        <v>69</v>
      </c>
      <c r="I396">
        <v>4</v>
      </c>
      <c r="J396">
        <v>61</v>
      </c>
      <c r="K396" s="2">
        <f>Table25[[#This Row],[net sales]]-Table25[[#This Row],[Cost of Goods Sold]]-Table25[[#This Row],[Total Operating Costs]]-Table25[[#This Row],[Finance Expense ]]</f>
        <v>-7.1899999999999977</v>
      </c>
      <c r="L396" t="s">
        <v>156</v>
      </c>
    </row>
    <row r="397" spans="1:12" x14ac:dyDescent="0.45">
      <c r="A397" s="1">
        <v>44183</v>
      </c>
      <c r="B397" s="2">
        <v>275.60000000000002</v>
      </c>
      <c r="C397">
        <v>0.34</v>
      </c>
      <c r="D397" s="2">
        <v>635.91</v>
      </c>
      <c r="E397" s="2">
        <v>613.01</v>
      </c>
      <c r="F397" t="s">
        <v>151</v>
      </c>
      <c r="G397">
        <v>12</v>
      </c>
      <c r="H397">
        <v>8</v>
      </c>
      <c r="I397">
        <v>57</v>
      </c>
      <c r="J397">
        <v>58</v>
      </c>
      <c r="K397" s="2">
        <f>Table25[[#This Row],[net sales]]-Table25[[#This Row],[Cost of Goods Sold]]-Table25[[#This Row],[Total Operating Costs]]-Table25[[#This Row],[Finance Expense ]]</f>
        <v>198.60000000000002</v>
      </c>
      <c r="L397" t="s">
        <v>156</v>
      </c>
    </row>
    <row r="398" spans="1:12" x14ac:dyDescent="0.45">
      <c r="A398" s="1">
        <v>44183</v>
      </c>
      <c r="B398" s="2">
        <v>150.41999999999999</v>
      </c>
      <c r="C398">
        <v>0.25</v>
      </c>
      <c r="D398" s="2">
        <v>769.19</v>
      </c>
      <c r="E398" s="2">
        <v>676.33</v>
      </c>
      <c r="F398" t="s">
        <v>151</v>
      </c>
      <c r="G398">
        <v>90</v>
      </c>
      <c r="H398">
        <v>96</v>
      </c>
      <c r="I398">
        <v>65</v>
      </c>
      <c r="J398">
        <v>89</v>
      </c>
      <c r="K398" s="2">
        <f>Table25[[#This Row],[net sales]]-Table25[[#This Row],[Cost of Goods Sold]]-Table25[[#This Row],[Total Operating Costs]]-Table25[[#This Row],[Finance Expense ]]</f>
        <v>-100.58000000000001</v>
      </c>
      <c r="L398" t="s">
        <v>151</v>
      </c>
    </row>
    <row r="399" spans="1:12" x14ac:dyDescent="0.45">
      <c r="A399" s="1">
        <v>44184</v>
      </c>
      <c r="B399" s="2">
        <v>366.7</v>
      </c>
      <c r="C399">
        <v>0.21</v>
      </c>
      <c r="D399" s="2">
        <v>678.96</v>
      </c>
      <c r="E399" s="2">
        <v>609.15</v>
      </c>
      <c r="F399" t="s">
        <v>151</v>
      </c>
      <c r="G399">
        <v>25</v>
      </c>
      <c r="H399">
        <v>4</v>
      </c>
      <c r="I399">
        <v>58</v>
      </c>
      <c r="J399">
        <v>21</v>
      </c>
      <c r="K399" s="2">
        <f>Table25[[#This Row],[net sales]]-Table25[[#This Row],[Cost of Goods Sold]]-Table25[[#This Row],[Total Operating Costs]]-Table25[[#This Row],[Finance Expense ]]</f>
        <v>279.7</v>
      </c>
      <c r="L399" t="s">
        <v>156</v>
      </c>
    </row>
    <row r="400" spans="1:12" x14ac:dyDescent="0.45">
      <c r="A400" s="1">
        <v>44184</v>
      </c>
      <c r="B400" s="2">
        <v>198.16</v>
      </c>
      <c r="C400">
        <v>0.23</v>
      </c>
      <c r="D400" s="2">
        <v>731.16</v>
      </c>
      <c r="E400" s="2">
        <v>648.23</v>
      </c>
      <c r="F400" t="s">
        <v>151</v>
      </c>
      <c r="G400">
        <v>89</v>
      </c>
      <c r="H400">
        <v>47</v>
      </c>
      <c r="I400">
        <v>30</v>
      </c>
      <c r="J400">
        <v>54</v>
      </c>
      <c r="K400" s="2">
        <f>Table25[[#This Row],[net sales]]-Table25[[#This Row],[Cost of Goods Sold]]-Table25[[#This Row],[Total Operating Costs]]-Table25[[#This Row],[Finance Expense ]]</f>
        <v>32.159999999999997</v>
      </c>
      <c r="L400" t="s">
        <v>156</v>
      </c>
    </row>
    <row r="401" spans="1:12" x14ac:dyDescent="0.45">
      <c r="A401" s="1">
        <v>44184</v>
      </c>
      <c r="B401" s="2">
        <v>288.20999999999998</v>
      </c>
      <c r="C401">
        <v>0.22</v>
      </c>
      <c r="D401" s="2">
        <v>769.34</v>
      </c>
      <c r="E401" s="2">
        <v>667.38</v>
      </c>
      <c r="F401" t="s">
        <v>150</v>
      </c>
      <c r="G401">
        <v>10</v>
      </c>
      <c r="H401">
        <v>14</v>
      </c>
      <c r="I401">
        <v>9</v>
      </c>
      <c r="J401">
        <v>2</v>
      </c>
      <c r="K401" s="2">
        <f>Table25[[#This Row],[net sales]]-Table25[[#This Row],[Cost of Goods Sold]]-Table25[[#This Row],[Total Operating Costs]]-Table25[[#This Row],[Finance Expense ]]</f>
        <v>255.20999999999998</v>
      </c>
      <c r="L401" t="s">
        <v>150</v>
      </c>
    </row>
    <row r="402" spans="1:12" x14ac:dyDescent="0.45">
      <c r="A402" s="1">
        <v>44185</v>
      </c>
      <c r="B402" s="2">
        <v>449.52</v>
      </c>
      <c r="C402">
        <v>0.25</v>
      </c>
      <c r="D402" s="2">
        <v>704.71</v>
      </c>
      <c r="E402" s="2">
        <v>790.98</v>
      </c>
      <c r="F402" t="s">
        <v>151</v>
      </c>
      <c r="G402">
        <v>71</v>
      </c>
      <c r="H402">
        <v>93</v>
      </c>
      <c r="I402">
        <v>65</v>
      </c>
      <c r="J402">
        <v>7</v>
      </c>
      <c r="K402" s="2">
        <f>Table25[[#This Row],[net sales]]-Table25[[#This Row],[Cost of Goods Sold]]-Table25[[#This Row],[Total Operating Costs]]-Table25[[#This Row],[Finance Expense ]]</f>
        <v>220.51999999999998</v>
      </c>
      <c r="L402" t="s">
        <v>151</v>
      </c>
    </row>
    <row r="403" spans="1:12" x14ac:dyDescent="0.45">
      <c r="A403" s="1">
        <v>44186</v>
      </c>
      <c r="B403" s="2">
        <v>455.56</v>
      </c>
      <c r="C403">
        <v>0.25</v>
      </c>
      <c r="D403" s="2">
        <v>795.68</v>
      </c>
      <c r="E403" s="2">
        <v>658.96</v>
      </c>
      <c r="F403" t="s">
        <v>151</v>
      </c>
      <c r="G403">
        <v>69</v>
      </c>
      <c r="H403">
        <v>39</v>
      </c>
      <c r="I403">
        <v>8</v>
      </c>
      <c r="J403">
        <v>19</v>
      </c>
      <c r="K403" s="2">
        <f>Table25[[#This Row],[net sales]]-Table25[[#This Row],[Cost of Goods Sold]]-Table25[[#This Row],[Total Operating Costs]]-Table25[[#This Row],[Finance Expense ]]</f>
        <v>339.56</v>
      </c>
      <c r="L403" t="s">
        <v>156</v>
      </c>
    </row>
    <row r="404" spans="1:12" x14ac:dyDescent="0.45">
      <c r="A404" s="1">
        <v>44186</v>
      </c>
      <c r="B404" s="2">
        <v>118.37</v>
      </c>
      <c r="C404">
        <v>0.23</v>
      </c>
      <c r="D404" s="2">
        <v>534</v>
      </c>
      <c r="E404" s="2">
        <v>509.68</v>
      </c>
      <c r="F404" t="s">
        <v>151</v>
      </c>
      <c r="G404">
        <v>36</v>
      </c>
      <c r="H404">
        <v>95</v>
      </c>
      <c r="I404">
        <v>64</v>
      </c>
      <c r="J404">
        <v>23</v>
      </c>
      <c r="K404" s="2">
        <f>Table25[[#This Row],[net sales]]-Table25[[#This Row],[Cost of Goods Sold]]-Table25[[#This Row],[Total Operating Costs]]-Table25[[#This Row],[Finance Expense ]]</f>
        <v>-76.63</v>
      </c>
      <c r="L404" t="s">
        <v>156</v>
      </c>
    </row>
    <row r="405" spans="1:12" x14ac:dyDescent="0.45">
      <c r="A405" s="1">
        <v>44187</v>
      </c>
      <c r="B405" s="2">
        <v>124.66</v>
      </c>
      <c r="C405">
        <v>0.3</v>
      </c>
      <c r="D405" s="2">
        <v>504.84</v>
      </c>
      <c r="E405" s="2">
        <v>709.49</v>
      </c>
      <c r="F405" t="s">
        <v>151</v>
      </c>
      <c r="G405">
        <v>9</v>
      </c>
      <c r="H405">
        <v>29</v>
      </c>
      <c r="I405">
        <v>15</v>
      </c>
      <c r="J405">
        <v>6</v>
      </c>
      <c r="K405" s="2">
        <f>Table25[[#This Row],[net sales]]-Table25[[#This Row],[Cost of Goods Sold]]-Table25[[#This Row],[Total Operating Costs]]-Table25[[#This Row],[Finance Expense ]]</f>
        <v>71.66</v>
      </c>
      <c r="L405" t="s">
        <v>151</v>
      </c>
    </row>
    <row r="406" spans="1:12" x14ac:dyDescent="0.45">
      <c r="A406" s="1">
        <v>44187</v>
      </c>
      <c r="B406" s="2">
        <v>400.72</v>
      </c>
      <c r="C406">
        <v>0.26</v>
      </c>
      <c r="D406" s="2">
        <v>654.98</v>
      </c>
      <c r="E406" s="2">
        <v>532.63</v>
      </c>
      <c r="F406" t="s">
        <v>151</v>
      </c>
      <c r="G406">
        <v>70</v>
      </c>
      <c r="H406">
        <v>9</v>
      </c>
      <c r="I406">
        <v>77</v>
      </c>
      <c r="J406">
        <v>71</v>
      </c>
      <c r="K406" s="2">
        <f>Table25[[#This Row],[net sales]]-Table25[[#This Row],[Cost of Goods Sold]]-Table25[[#This Row],[Total Operating Costs]]-Table25[[#This Row],[Finance Expense ]]</f>
        <v>244.72000000000003</v>
      </c>
      <c r="L406" t="s">
        <v>151</v>
      </c>
    </row>
    <row r="407" spans="1:12" x14ac:dyDescent="0.45">
      <c r="A407" s="1">
        <v>44187</v>
      </c>
      <c r="B407" s="2">
        <v>439.83</v>
      </c>
      <c r="C407">
        <v>0.22</v>
      </c>
      <c r="D407" s="2">
        <v>675.63</v>
      </c>
      <c r="E407" s="2">
        <v>588.22</v>
      </c>
      <c r="F407" t="s">
        <v>150</v>
      </c>
      <c r="G407">
        <v>81</v>
      </c>
      <c r="H407">
        <v>8</v>
      </c>
      <c r="I407">
        <v>81</v>
      </c>
      <c r="J407">
        <v>36</v>
      </c>
      <c r="K407" s="2">
        <f>Table25[[#This Row],[net sales]]-Table25[[#This Row],[Cost of Goods Sold]]-Table25[[#This Row],[Total Operating Costs]]-Table25[[#This Row],[Finance Expense ]]</f>
        <v>269.83</v>
      </c>
      <c r="L407" t="s">
        <v>156</v>
      </c>
    </row>
    <row r="408" spans="1:12" x14ac:dyDescent="0.45">
      <c r="A408" s="1">
        <v>44188</v>
      </c>
      <c r="B408" s="2">
        <v>162.47</v>
      </c>
      <c r="C408">
        <v>0.35</v>
      </c>
      <c r="D408" s="2">
        <v>772.52</v>
      </c>
      <c r="E408" s="2">
        <v>520.20000000000005</v>
      </c>
      <c r="F408" t="s">
        <v>151</v>
      </c>
      <c r="G408">
        <v>47</v>
      </c>
      <c r="H408">
        <v>96</v>
      </c>
      <c r="I408">
        <v>39</v>
      </c>
      <c r="J408">
        <v>2</v>
      </c>
      <c r="K408" s="2">
        <f>Table25[[#This Row],[net sales]]-Table25[[#This Row],[Cost of Goods Sold]]-Table25[[#This Row],[Total Operating Costs]]-Table25[[#This Row],[Finance Expense ]]</f>
        <v>-19.53</v>
      </c>
      <c r="L408" t="s">
        <v>151</v>
      </c>
    </row>
    <row r="409" spans="1:12" x14ac:dyDescent="0.45">
      <c r="A409" s="1">
        <v>44188</v>
      </c>
      <c r="B409" s="2">
        <v>142.43</v>
      </c>
      <c r="C409">
        <v>0.23</v>
      </c>
      <c r="D409" s="2">
        <v>521.29999999999995</v>
      </c>
      <c r="E409" s="2">
        <v>556</v>
      </c>
      <c r="F409" t="s">
        <v>151</v>
      </c>
      <c r="G409">
        <v>87</v>
      </c>
      <c r="H409">
        <v>70</v>
      </c>
      <c r="I409">
        <v>64</v>
      </c>
      <c r="J409">
        <v>4</v>
      </c>
      <c r="K409" s="2">
        <f>Table25[[#This Row],[net sales]]-Table25[[#This Row],[Cost of Goods Sold]]-Table25[[#This Row],[Total Operating Costs]]-Table25[[#This Row],[Finance Expense ]]</f>
        <v>-78.569999999999993</v>
      </c>
      <c r="L409" t="s">
        <v>151</v>
      </c>
    </row>
    <row r="410" spans="1:12" x14ac:dyDescent="0.45">
      <c r="A410" s="1">
        <v>44188</v>
      </c>
      <c r="B410" s="2">
        <v>182.48</v>
      </c>
      <c r="C410">
        <v>0.32</v>
      </c>
      <c r="D410" s="2">
        <v>563.73</v>
      </c>
      <c r="E410" s="2">
        <v>584.74</v>
      </c>
      <c r="F410" t="s">
        <v>151</v>
      </c>
      <c r="G410">
        <v>78</v>
      </c>
      <c r="H410">
        <v>77</v>
      </c>
      <c r="I410">
        <v>12</v>
      </c>
      <c r="J410">
        <v>13</v>
      </c>
      <c r="K410" s="2">
        <f>Table25[[#This Row],[net sales]]-Table25[[#This Row],[Cost of Goods Sold]]-Table25[[#This Row],[Total Operating Costs]]-Table25[[#This Row],[Finance Expense ]]</f>
        <v>15.47999999999999</v>
      </c>
      <c r="L410" t="s">
        <v>156</v>
      </c>
    </row>
    <row r="411" spans="1:12" x14ac:dyDescent="0.45">
      <c r="A411" s="1">
        <v>44189</v>
      </c>
      <c r="B411" s="2">
        <v>200.06</v>
      </c>
      <c r="C411">
        <v>0.2</v>
      </c>
      <c r="D411" s="2">
        <v>660.15</v>
      </c>
      <c r="E411" s="2">
        <v>547.80999999999995</v>
      </c>
      <c r="F411" t="s">
        <v>150</v>
      </c>
      <c r="G411">
        <v>78</v>
      </c>
      <c r="H411">
        <v>6</v>
      </c>
      <c r="I411">
        <v>42</v>
      </c>
      <c r="J411">
        <v>95</v>
      </c>
      <c r="K411" s="2">
        <f>Table25[[#This Row],[net sales]]-Table25[[#This Row],[Cost of Goods Sold]]-Table25[[#This Row],[Total Operating Costs]]-Table25[[#This Row],[Finance Expense ]]</f>
        <v>74.06</v>
      </c>
      <c r="L411" t="s">
        <v>150</v>
      </c>
    </row>
    <row r="412" spans="1:12" x14ac:dyDescent="0.45">
      <c r="A412" s="1">
        <v>44191</v>
      </c>
      <c r="B412" s="2">
        <v>170.87</v>
      </c>
      <c r="C412">
        <v>0.2</v>
      </c>
      <c r="D412" s="2">
        <v>726.22</v>
      </c>
      <c r="E412" s="2">
        <v>664.22</v>
      </c>
      <c r="F412" t="s">
        <v>152</v>
      </c>
      <c r="G412">
        <v>63</v>
      </c>
      <c r="H412">
        <v>98</v>
      </c>
      <c r="I412">
        <v>49</v>
      </c>
      <c r="J412">
        <v>99</v>
      </c>
      <c r="K412" s="2">
        <f>Table25[[#This Row],[net sales]]-Table25[[#This Row],[Cost of Goods Sold]]-Table25[[#This Row],[Total Operating Costs]]-Table25[[#This Row],[Finance Expense ]]</f>
        <v>-39.129999999999995</v>
      </c>
      <c r="L412" t="s">
        <v>152</v>
      </c>
    </row>
    <row r="413" spans="1:12" x14ac:dyDescent="0.45">
      <c r="A413" s="1">
        <v>44192</v>
      </c>
      <c r="B413" s="2">
        <v>446.12</v>
      </c>
      <c r="C413">
        <v>0.21</v>
      </c>
      <c r="D413" s="2">
        <v>664.99</v>
      </c>
      <c r="E413" s="2">
        <v>540.75</v>
      </c>
      <c r="F413" t="s">
        <v>151</v>
      </c>
      <c r="G413">
        <v>11</v>
      </c>
      <c r="H413">
        <v>61</v>
      </c>
      <c r="I413">
        <v>1</v>
      </c>
      <c r="J413">
        <v>53</v>
      </c>
      <c r="K413" s="2">
        <f>Table25[[#This Row],[net sales]]-Table25[[#This Row],[Cost of Goods Sold]]-Table25[[#This Row],[Total Operating Costs]]-Table25[[#This Row],[Finance Expense ]]</f>
        <v>373.12</v>
      </c>
      <c r="L413" t="s">
        <v>151</v>
      </c>
    </row>
    <row r="414" spans="1:12" x14ac:dyDescent="0.45">
      <c r="A414" s="1">
        <v>44192</v>
      </c>
      <c r="B414" s="2">
        <v>327.20999999999998</v>
      </c>
      <c r="C414">
        <v>0.28999999999999998</v>
      </c>
      <c r="D414" s="2">
        <v>601.69000000000005</v>
      </c>
      <c r="E414" s="2">
        <v>729.32</v>
      </c>
      <c r="F414" t="s">
        <v>151</v>
      </c>
      <c r="G414">
        <v>37</v>
      </c>
      <c r="H414">
        <v>49</v>
      </c>
      <c r="I414">
        <v>15</v>
      </c>
      <c r="J414">
        <v>54</v>
      </c>
      <c r="K414" s="2">
        <f>Table25[[#This Row],[net sales]]-Table25[[#This Row],[Cost of Goods Sold]]-Table25[[#This Row],[Total Operating Costs]]-Table25[[#This Row],[Finance Expense ]]</f>
        <v>226.20999999999998</v>
      </c>
      <c r="L414" t="s">
        <v>151</v>
      </c>
    </row>
    <row r="415" spans="1:12" x14ac:dyDescent="0.45">
      <c r="A415" s="1">
        <v>44192</v>
      </c>
      <c r="B415" s="2">
        <v>103.55</v>
      </c>
      <c r="C415">
        <v>0.31</v>
      </c>
      <c r="D415" s="2">
        <v>695.9</v>
      </c>
      <c r="E415" s="2">
        <v>637.82000000000005</v>
      </c>
      <c r="F415" t="s">
        <v>151</v>
      </c>
      <c r="G415">
        <v>70</v>
      </c>
      <c r="H415">
        <v>27</v>
      </c>
      <c r="I415">
        <v>15</v>
      </c>
      <c r="J415">
        <v>59</v>
      </c>
      <c r="K415" s="2">
        <f>Table25[[#This Row],[net sales]]-Table25[[#This Row],[Cost of Goods Sold]]-Table25[[#This Row],[Total Operating Costs]]-Table25[[#This Row],[Finance Expense ]]</f>
        <v>-8.4500000000000028</v>
      </c>
      <c r="L415" t="s">
        <v>156</v>
      </c>
    </row>
    <row r="416" spans="1:12" x14ac:dyDescent="0.45">
      <c r="A416" s="1">
        <v>44193</v>
      </c>
      <c r="B416" s="2">
        <v>426.8</v>
      </c>
      <c r="C416">
        <v>0.23</v>
      </c>
      <c r="D416" s="2">
        <v>755.94</v>
      </c>
      <c r="E416" s="2">
        <v>513.16</v>
      </c>
      <c r="F416" t="s">
        <v>150</v>
      </c>
      <c r="G416">
        <v>18</v>
      </c>
      <c r="H416">
        <v>88</v>
      </c>
      <c r="I416">
        <v>5</v>
      </c>
      <c r="J416">
        <v>24</v>
      </c>
      <c r="K416" s="2">
        <f>Table25[[#This Row],[net sales]]-Table25[[#This Row],[Cost of Goods Sold]]-Table25[[#This Row],[Total Operating Costs]]-Table25[[#This Row],[Finance Expense ]]</f>
        <v>315.8</v>
      </c>
      <c r="L416" t="s">
        <v>156</v>
      </c>
    </row>
    <row r="417" spans="1:12" x14ac:dyDescent="0.45">
      <c r="A417" s="1">
        <v>44193</v>
      </c>
      <c r="B417" s="2">
        <v>229.44</v>
      </c>
      <c r="C417">
        <v>0.22</v>
      </c>
      <c r="D417" s="2">
        <v>554.54999999999995</v>
      </c>
      <c r="E417" s="2">
        <v>726.49</v>
      </c>
      <c r="F417" t="s">
        <v>152</v>
      </c>
      <c r="G417">
        <v>67</v>
      </c>
      <c r="H417">
        <v>43</v>
      </c>
      <c r="I417">
        <v>66</v>
      </c>
      <c r="J417">
        <v>17</v>
      </c>
      <c r="K417" s="2">
        <f>Table25[[#This Row],[net sales]]-Table25[[#This Row],[Cost of Goods Sold]]-Table25[[#This Row],[Total Operating Costs]]-Table25[[#This Row],[Finance Expense ]]</f>
        <v>53.44</v>
      </c>
      <c r="L417" t="s">
        <v>152</v>
      </c>
    </row>
    <row r="418" spans="1:12" x14ac:dyDescent="0.45">
      <c r="A418" s="1">
        <v>44193</v>
      </c>
      <c r="B418" s="2">
        <v>474.44</v>
      </c>
      <c r="C418">
        <v>0.31</v>
      </c>
      <c r="D418" s="2">
        <v>604.4</v>
      </c>
      <c r="E418" s="2">
        <v>645.12</v>
      </c>
      <c r="F418" t="s">
        <v>151</v>
      </c>
      <c r="G418">
        <v>48</v>
      </c>
      <c r="H418">
        <v>29</v>
      </c>
      <c r="I418">
        <v>26</v>
      </c>
      <c r="J418">
        <v>16</v>
      </c>
      <c r="K418" s="2">
        <f>Table25[[#This Row],[net sales]]-Table25[[#This Row],[Cost of Goods Sold]]-Table25[[#This Row],[Total Operating Costs]]-Table25[[#This Row],[Finance Expense ]]</f>
        <v>371.44</v>
      </c>
      <c r="L418" t="s">
        <v>156</v>
      </c>
    </row>
    <row r="419" spans="1:12" x14ac:dyDescent="0.45">
      <c r="A419" s="1">
        <v>44194</v>
      </c>
      <c r="B419" s="2">
        <v>398.94</v>
      </c>
      <c r="C419">
        <v>0.27</v>
      </c>
      <c r="D419" s="2">
        <v>500.67</v>
      </c>
      <c r="E419" s="2">
        <v>794.1</v>
      </c>
      <c r="F419" t="s">
        <v>151</v>
      </c>
      <c r="G419">
        <v>44</v>
      </c>
      <c r="H419">
        <v>94</v>
      </c>
      <c r="I419">
        <v>32</v>
      </c>
      <c r="J419">
        <v>57</v>
      </c>
      <c r="K419" s="2">
        <f>Table25[[#This Row],[net sales]]-Table25[[#This Row],[Cost of Goods Sold]]-Table25[[#This Row],[Total Operating Costs]]-Table25[[#This Row],[Finance Expense ]]</f>
        <v>228.94</v>
      </c>
      <c r="L419" t="s">
        <v>156</v>
      </c>
    </row>
    <row r="420" spans="1:12" x14ac:dyDescent="0.45">
      <c r="A420" s="1">
        <v>44194</v>
      </c>
      <c r="B420" s="2">
        <v>157.81</v>
      </c>
      <c r="C420">
        <v>0.21</v>
      </c>
      <c r="D420" s="2">
        <v>625.04999999999995</v>
      </c>
      <c r="E420" s="2">
        <v>698.71</v>
      </c>
      <c r="F420" t="s">
        <v>151</v>
      </c>
      <c r="G420">
        <v>25</v>
      </c>
      <c r="H420">
        <v>65</v>
      </c>
      <c r="I420">
        <v>59</v>
      </c>
      <c r="J420">
        <v>93</v>
      </c>
      <c r="K420" s="2">
        <f>Table25[[#This Row],[net sales]]-Table25[[#This Row],[Cost of Goods Sold]]-Table25[[#This Row],[Total Operating Costs]]-Table25[[#This Row],[Finance Expense ]]</f>
        <v>8.8100000000000023</v>
      </c>
      <c r="L420" t="s">
        <v>156</v>
      </c>
    </row>
    <row r="421" spans="1:12" x14ac:dyDescent="0.45">
      <c r="A421" s="1">
        <v>44194</v>
      </c>
      <c r="B421" s="2">
        <v>148.62</v>
      </c>
      <c r="C421">
        <v>0.25</v>
      </c>
      <c r="D421" s="2">
        <v>580.51</v>
      </c>
      <c r="E421" s="2">
        <v>550.87</v>
      </c>
      <c r="F421" t="s">
        <v>151</v>
      </c>
      <c r="G421">
        <v>14</v>
      </c>
      <c r="H421">
        <v>95</v>
      </c>
      <c r="I421">
        <v>2</v>
      </c>
      <c r="J421">
        <v>29</v>
      </c>
      <c r="K421" s="2">
        <f>Table25[[#This Row],[net sales]]-Table25[[#This Row],[Cost of Goods Sold]]-Table25[[#This Row],[Total Operating Costs]]-Table25[[#This Row],[Finance Expense ]]</f>
        <v>37.620000000000005</v>
      </c>
      <c r="L421" t="s">
        <v>151</v>
      </c>
    </row>
    <row r="422" spans="1:12" x14ac:dyDescent="0.45">
      <c r="A422" s="1">
        <v>44194</v>
      </c>
      <c r="B422" s="2">
        <v>360.45</v>
      </c>
      <c r="C422">
        <v>0.22</v>
      </c>
      <c r="D422" s="2">
        <v>740.55</v>
      </c>
      <c r="E422" s="2">
        <v>532.48</v>
      </c>
      <c r="F422" t="s">
        <v>151</v>
      </c>
      <c r="G422">
        <v>17</v>
      </c>
      <c r="H422">
        <v>9</v>
      </c>
      <c r="I422">
        <v>86</v>
      </c>
      <c r="J422">
        <v>20</v>
      </c>
      <c r="K422" s="2">
        <f>Table25[[#This Row],[net sales]]-Table25[[#This Row],[Cost of Goods Sold]]-Table25[[#This Row],[Total Operating Costs]]-Table25[[#This Row],[Finance Expense ]]</f>
        <v>248.45</v>
      </c>
      <c r="L422" t="s">
        <v>151</v>
      </c>
    </row>
    <row r="423" spans="1:12" x14ac:dyDescent="0.45">
      <c r="A423" s="1">
        <v>44194</v>
      </c>
      <c r="B423" s="2">
        <v>218.64</v>
      </c>
      <c r="C423">
        <v>0.22</v>
      </c>
      <c r="D423" s="2">
        <v>634.03</v>
      </c>
      <c r="E423" s="2">
        <v>702.74</v>
      </c>
      <c r="F423" t="s">
        <v>150</v>
      </c>
      <c r="G423">
        <v>75</v>
      </c>
      <c r="H423">
        <v>18</v>
      </c>
      <c r="I423">
        <v>14</v>
      </c>
      <c r="J423">
        <v>64</v>
      </c>
      <c r="K423" s="2">
        <f>Table25[[#This Row],[net sales]]-Table25[[#This Row],[Cost of Goods Sold]]-Table25[[#This Row],[Total Operating Costs]]-Table25[[#This Row],[Finance Expense ]]</f>
        <v>111.63999999999999</v>
      </c>
      <c r="L423" t="s">
        <v>150</v>
      </c>
    </row>
    <row r="424" spans="1:12" x14ac:dyDescent="0.45">
      <c r="A424" s="1">
        <v>44194</v>
      </c>
      <c r="B424" s="2">
        <v>107.19</v>
      </c>
      <c r="C424">
        <v>0.25</v>
      </c>
      <c r="D424" s="2">
        <v>610.71</v>
      </c>
      <c r="E424" s="2">
        <v>712.77</v>
      </c>
      <c r="F424" t="s">
        <v>150</v>
      </c>
      <c r="G424">
        <v>42</v>
      </c>
      <c r="H424">
        <v>91</v>
      </c>
      <c r="I424">
        <v>26</v>
      </c>
      <c r="J424">
        <v>9</v>
      </c>
      <c r="K424" s="2">
        <f>Table25[[#This Row],[net sales]]-Table25[[#This Row],[Cost of Goods Sold]]-Table25[[#This Row],[Total Operating Costs]]-Table25[[#This Row],[Finance Expense ]]</f>
        <v>-51.81</v>
      </c>
      <c r="L424" t="s">
        <v>150</v>
      </c>
    </row>
    <row r="425" spans="1:12" x14ac:dyDescent="0.45">
      <c r="A425" s="1">
        <v>44195</v>
      </c>
      <c r="B425" s="2">
        <v>467.24</v>
      </c>
      <c r="C425">
        <v>0.28000000000000003</v>
      </c>
      <c r="D425" s="2">
        <v>727.63</v>
      </c>
      <c r="E425" s="2">
        <v>530.23</v>
      </c>
      <c r="F425" t="s">
        <v>151</v>
      </c>
      <c r="G425">
        <v>73</v>
      </c>
      <c r="H425">
        <v>42</v>
      </c>
      <c r="I425">
        <v>91</v>
      </c>
      <c r="J425">
        <v>73</v>
      </c>
      <c r="K425" s="2">
        <f>Table25[[#This Row],[net sales]]-Table25[[#This Row],[Cost of Goods Sold]]-Table25[[#This Row],[Total Operating Costs]]-Table25[[#This Row],[Finance Expense ]]</f>
        <v>261.24</v>
      </c>
      <c r="L425" t="s">
        <v>151</v>
      </c>
    </row>
    <row r="426" spans="1:12" x14ac:dyDescent="0.45">
      <c r="A426" s="1">
        <v>44195</v>
      </c>
      <c r="B426" s="2">
        <v>461.68</v>
      </c>
      <c r="C426">
        <v>0.2</v>
      </c>
      <c r="D426" s="2">
        <v>649.20000000000005</v>
      </c>
      <c r="E426" s="2">
        <v>780.4</v>
      </c>
      <c r="F426" t="s">
        <v>152</v>
      </c>
      <c r="G426">
        <v>97</v>
      </c>
      <c r="H426">
        <v>66</v>
      </c>
      <c r="I426">
        <v>62</v>
      </c>
      <c r="J426">
        <v>91</v>
      </c>
      <c r="K426" s="2">
        <f>Table25[[#This Row],[net sales]]-Table25[[#This Row],[Cost of Goods Sold]]-Table25[[#This Row],[Total Operating Costs]]-Table25[[#This Row],[Finance Expense ]]</f>
        <v>236.68</v>
      </c>
      <c r="L426" t="s">
        <v>152</v>
      </c>
    </row>
    <row r="427" spans="1:12" x14ac:dyDescent="0.45">
      <c r="A427" s="1">
        <v>44196</v>
      </c>
      <c r="B427" s="2">
        <v>165.02</v>
      </c>
      <c r="C427">
        <v>0.28999999999999998</v>
      </c>
      <c r="D427" s="2">
        <v>692.4</v>
      </c>
      <c r="E427" s="2">
        <v>613.5</v>
      </c>
      <c r="F427" t="s">
        <v>151</v>
      </c>
      <c r="G427">
        <v>43</v>
      </c>
      <c r="H427">
        <v>87</v>
      </c>
      <c r="I427">
        <v>42</v>
      </c>
      <c r="J427">
        <v>1</v>
      </c>
      <c r="K427" s="2">
        <f>Table25[[#This Row],[net sales]]-Table25[[#This Row],[Cost of Goods Sold]]-Table25[[#This Row],[Total Operating Costs]]-Table25[[#This Row],[Finance Expense ]]</f>
        <v>-6.9799999999999898</v>
      </c>
      <c r="L427" t="s">
        <v>156</v>
      </c>
    </row>
    <row r="428" spans="1:12" x14ac:dyDescent="0.45">
      <c r="A428" s="1">
        <v>44197</v>
      </c>
      <c r="B428" s="2">
        <v>225.63</v>
      </c>
      <c r="C428">
        <v>0.22</v>
      </c>
      <c r="D428" s="2">
        <v>588.79999999999995</v>
      </c>
      <c r="E428" s="2">
        <v>567.63</v>
      </c>
      <c r="F428" t="s">
        <v>151</v>
      </c>
      <c r="G428">
        <v>17</v>
      </c>
      <c r="H428">
        <v>13</v>
      </c>
      <c r="I428">
        <v>53</v>
      </c>
      <c r="J428">
        <v>25</v>
      </c>
      <c r="K428" s="2">
        <f>Table25[[#This Row],[net sales]]-Table25[[#This Row],[Cost of Goods Sold]]-Table25[[#This Row],[Total Operating Costs]]-Table25[[#This Row],[Finance Expense ]]</f>
        <v>142.63</v>
      </c>
      <c r="L428" t="s">
        <v>151</v>
      </c>
    </row>
    <row r="429" spans="1:12" x14ac:dyDescent="0.45">
      <c r="A429" s="1">
        <v>44197</v>
      </c>
      <c r="B429" s="2">
        <v>318.97000000000003</v>
      </c>
      <c r="C429">
        <v>0.21</v>
      </c>
      <c r="D429" s="2">
        <v>742.41</v>
      </c>
      <c r="E429" s="2">
        <v>572.24</v>
      </c>
      <c r="F429" t="s">
        <v>151</v>
      </c>
      <c r="G429">
        <v>90</v>
      </c>
      <c r="H429">
        <v>85</v>
      </c>
      <c r="I429">
        <v>42</v>
      </c>
      <c r="J429">
        <v>38</v>
      </c>
      <c r="K429" s="2">
        <f>Table25[[#This Row],[net sales]]-Table25[[#This Row],[Cost of Goods Sold]]-Table25[[#This Row],[Total Operating Costs]]-Table25[[#This Row],[Finance Expense ]]</f>
        <v>101.97000000000003</v>
      </c>
      <c r="L429" t="s">
        <v>156</v>
      </c>
    </row>
    <row r="430" spans="1:12" x14ac:dyDescent="0.45">
      <c r="A430" s="1">
        <v>44197</v>
      </c>
      <c r="B430" s="2">
        <v>412.6</v>
      </c>
      <c r="C430">
        <v>0.22</v>
      </c>
      <c r="D430" s="2">
        <v>592.61</v>
      </c>
      <c r="E430" s="2">
        <v>747.02</v>
      </c>
      <c r="F430" t="s">
        <v>151</v>
      </c>
      <c r="G430">
        <v>26</v>
      </c>
      <c r="H430">
        <v>49</v>
      </c>
      <c r="I430">
        <v>97</v>
      </c>
      <c r="J430">
        <v>33</v>
      </c>
      <c r="K430" s="2">
        <f>Table25[[#This Row],[net sales]]-Table25[[#This Row],[Cost of Goods Sold]]-Table25[[#This Row],[Total Operating Costs]]-Table25[[#This Row],[Finance Expense ]]</f>
        <v>240.60000000000002</v>
      </c>
      <c r="L430" t="s">
        <v>156</v>
      </c>
    </row>
    <row r="431" spans="1:12" x14ac:dyDescent="0.45">
      <c r="A431" s="1">
        <v>44197</v>
      </c>
      <c r="B431" s="2">
        <v>144.02000000000001</v>
      </c>
      <c r="C431">
        <v>0.24</v>
      </c>
      <c r="D431" s="2">
        <v>791.01</v>
      </c>
      <c r="E431" s="2">
        <v>627.08000000000004</v>
      </c>
      <c r="F431" t="s">
        <v>150</v>
      </c>
      <c r="G431">
        <v>60</v>
      </c>
      <c r="H431">
        <v>20</v>
      </c>
      <c r="I431">
        <v>19</v>
      </c>
      <c r="J431">
        <v>55</v>
      </c>
      <c r="K431" s="2">
        <f>Table25[[#This Row],[net sales]]-Table25[[#This Row],[Cost of Goods Sold]]-Table25[[#This Row],[Total Operating Costs]]-Table25[[#This Row],[Finance Expense ]]</f>
        <v>45.02000000000001</v>
      </c>
      <c r="L431" t="s">
        <v>150</v>
      </c>
    </row>
    <row r="432" spans="1:12" hidden="1" x14ac:dyDescent="0.45">
      <c r="A432" s="1">
        <v>44186</v>
      </c>
      <c r="B432" s="2">
        <v>123.77</v>
      </c>
      <c r="C432">
        <v>0.35</v>
      </c>
      <c r="D432" s="2">
        <v>501.83</v>
      </c>
      <c r="E432" s="2">
        <v>773.88</v>
      </c>
      <c r="F432" t="s">
        <v>151</v>
      </c>
      <c r="G432">
        <v>43</v>
      </c>
      <c r="H432">
        <v>58</v>
      </c>
      <c r="I432">
        <v>72</v>
      </c>
      <c r="J432">
        <v>53</v>
      </c>
      <c r="K432" s="2">
        <f>Table25[[#This Row],[net sales]]-Table25[[#This Row],[Cost of Goods Sold]]-Table25[[#This Row],[Total Operating Costs]]-Table25[[#This Row],[Finance Expense ]]</f>
        <v>-49.230000000000004</v>
      </c>
      <c r="L432" t="s">
        <v>156</v>
      </c>
    </row>
    <row r="433" spans="1:12" x14ac:dyDescent="0.45">
      <c r="A433" s="1">
        <v>44197</v>
      </c>
      <c r="B433" s="2">
        <v>351.76</v>
      </c>
      <c r="C433">
        <v>0.3</v>
      </c>
      <c r="D433" s="2">
        <v>573.37</v>
      </c>
      <c r="E433" s="2">
        <v>795.33</v>
      </c>
      <c r="F433" t="s">
        <v>150</v>
      </c>
      <c r="G433">
        <v>66</v>
      </c>
      <c r="H433">
        <v>27</v>
      </c>
      <c r="I433">
        <v>81</v>
      </c>
      <c r="J433">
        <v>96</v>
      </c>
      <c r="K433" s="2">
        <f>Table25[[#This Row],[net sales]]-Table25[[#This Row],[Cost of Goods Sold]]-Table25[[#This Row],[Total Operating Costs]]-Table25[[#This Row],[Finance Expense ]]</f>
        <v>177.76</v>
      </c>
      <c r="L433" t="s">
        <v>150</v>
      </c>
    </row>
    <row r="434" spans="1:12" x14ac:dyDescent="0.45">
      <c r="A434" s="1">
        <v>44198</v>
      </c>
      <c r="B434" s="2">
        <v>478.52</v>
      </c>
      <c r="C434">
        <v>0.34</v>
      </c>
      <c r="D434" s="2">
        <v>609.4</v>
      </c>
      <c r="E434" s="2">
        <v>614.61</v>
      </c>
      <c r="F434" t="s">
        <v>151</v>
      </c>
      <c r="G434">
        <v>81</v>
      </c>
      <c r="H434">
        <v>75</v>
      </c>
      <c r="I434">
        <v>98</v>
      </c>
      <c r="J434">
        <v>86</v>
      </c>
      <c r="K434" s="2">
        <f>Table25[[#This Row],[net sales]]-Table25[[#This Row],[Cost of Goods Sold]]-Table25[[#This Row],[Total Operating Costs]]-Table25[[#This Row],[Finance Expense ]]</f>
        <v>224.51999999999998</v>
      </c>
      <c r="L434" t="s">
        <v>156</v>
      </c>
    </row>
    <row r="435" spans="1:12" x14ac:dyDescent="0.45">
      <c r="A435" s="1">
        <v>44198</v>
      </c>
      <c r="B435" s="2">
        <v>437.38</v>
      </c>
      <c r="C435">
        <v>0.26</v>
      </c>
      <c r="D435" s="2">
        <v>612.44000000000005</v>
      </c>
      <c r="E435" s="2">
        <v>500</v>
      </c>
      <c r="F435" t="s">
        <v>151</v>
      </c>
      <c r="G435">
        <v>3</v>
      </c>
      <c r="H435">
        <v>37</v>
      </c>
      <c r="I435">
        <v>55</v>
      </c>
      <c r="J435">
        <v>83</v>
      </c>
      <c r="K435" s="2">
        <f>Table25[[#This Row],[net sales]]-Table25[[#This Row],[Cost of Goods Sold]]-Table25[[#This Row],[Total Operating Costs]]-Table25[[#This Row],[Finance Expense ]]</f>
        <v>342.38</v>
      </c>
      <c r="L435" t="s">
        <v>156</v>
      </c>
    </row>
    <row r="436" spans="1:12" x14ac:dyDescent="0.45">
      <c r="A436" s="1">
        <v>44199</v>
      </c>
      <c r="B436" s="2">
        <v>333.45</v>
      </c>
      <c r="C436">
        <v>0.27</v>
      </c>
      <c r="D436" s="2">
        <v>521.04</v>
      </c>
      <c r="E436" s="2">
        <v>649.19000000000005</v>
      </c>
      <c r="F436" t="s">
        <v>151</v>
      </c>
      <c r="G436">
        <v>51</v>
      </c>
      <c r="H436">
        <v>17</v>
      </c>
      <c r="I436">
        <v>88</v>
      </c>
      <c r="J436">
        <v>46</v>
      </c>
      <c r="K436" s="2">
        <f>Table25[[#This Row],[net sales]]-Table25[[#This Row],[Cost of Goods Sold]]-Table25[[#This Row],[Total Operating Costs]]-Table25[[#This Row],[Finance Expense ]]</f>
        <v>177.45</v>
      </c>
      <c r="L436" t="s">
        <v>156</v>
      </c>
    </row>
    <row r="437" spans="1:12" x14ac:dyDescent="0.45">
      <c r="A437" s="1">
        <v>44199</v>
      </c>
      <c r="B437" s="2">
        <v>345.86</v>
      </c>
      <c r="C437">
        <v>0.33</v>
      </c>
      <c r="D437" s="2">
        <v>562.85</v>
      </c>
      <c r="E437" s="2">
        <v>604.48</v>
      </c>
      <c r="F437" t="s">
        <v>151</v>
      </c>
      <c r="G437">
        <v>93</v>
      </c>
      <c r="H437">
        <v>50</v>
      </c>
      <c r="I437">
        <v>29</v>
      </c>
      <c r="J437">
        <v>37</v>
      </c>
      <c r="K437" s="2">
        <f>Table25[[#This Row],[net sales]]-Table25[[#This Row],[Cost of Goods Sold]]-Table25[[#This Row],[Total Operating Costs]]-Table25[[#This Row],[Finance Expense ]]</f>
        <v>173.86</v>
      </c>
      <c r="L437" t="s">
        <v>151</v>
      </c>
    </row>
    <row r="438" spans="1:12" x14ac:dyDescent="0.45">
      <c r="A438" s="1">
        <v>44199</v>
      </c>
      <c r="B438" s="2">
        <v>230.27</v>
      </c>
      <c r="C438">
        <v>0.23</v>
      </c>
      <c r="D438" s="2">
        <v>747.92</v>
      </c>
      <c r="E438" s="2">
        <v>794.87</v>
      </c>
      <c r="F438" t="s">
        <v>150</v>
      </c>
      <c r="G438">
        <v>47</v>
      </c>
      <c r="H438">
        <v>1</v>
      </c>
      <c r="I438">
        <v>33</v>
      </c>
      <c r="J438">
        <v>42</v>
      </c>
      <c r="K438" s="2">
        <f>Table25[[#This Row],[net sales]]-Table25[[#This Row],[Cost of Goods Sold]]-Table25[[#This Row],[Total Operating Costs]]-Table25[[#This Row],[Finance Expense ]]</f>
        <v>149.27000000000001</v>
      </c>
      <c r="L438" t="s">
        <v>150</v>
      </c>
    </row>
    <row r="439" spans="1:12" x14ac:dyDescent="0.45">
      <c r="A439" s="1">
        <v>44200</v>
      </c>
      <c r="B439" s="2">
        <v>484.81</v>
      </c>
      <c r="C439">
        <v>0.28999999999999998</v>
      </c>
      <c r="D439" s="2">
        <v>529.63</v>
      </c>
      <c r="E439" s="2">
        <v>557.25</v>
      </c>
      <c r="F439" t="s">
        <v>150</v>
      </c>
      <c r="G439">
        <v>71</v>
      </c>
      <c r="H439">
        <v>44</v>
      </c>
      <c r="I439">
        <v>73</v>
      </c>
      <c r="J439">
        <v>63</v>
      </c>
      <c r="K439" s="2">
        <f>Table25[[#This Row],[net sales]]-Table25[[#This Row],[Cost of Goods Sold]]-Table25[[#This Row],[Total Operating Costs]]-Table25[[#This Row],[Finance Expense ]]</f>
        <v>296.81</v>
      </c>
      <c r="L439" t="s">
        <v>156</v>
      </c>
    </row>
    <row r="440" spans="1:12" x14ac:dyDescent="0.45">
      <c r="A440" s="1">
        <v>44200</v>
      </c>
      <c r="B440" s="2">
        <v>313.76</v>
      </c>
      <c r="C440">
        <v>0.23</v>
      </c>
      <c r="D440" s="2">
        <v>666.46</v>
      </c>
      <c r="E440" s="2">
        <v>755.97</v>
      </c>
      <c r="F440" t="s">
        <v>151</v>
      </c>
      <c r="G440">
        <v>19</v>
      </c>
      <c r="H440">
        <v>54</v>
      </c>
      <c r="I440">
        <v>80</v>
      </c>
      <c r="J440">
        <v>25</v>
      </c>
      <c r="K440" s="2">
        <f>Table25[[#This Row],[net sales]]-Table25[[#This Row],[Cost of Goods Sold]]-Table25[[#This Row],[Total Operating Costs]]-Table25[[#This Row],[Finance Expense ]]</f>
        <v>160.76</v>
      </c>
      <c r="L440" t="s">
        <v>151</v>
      </c>
    </row>
    <row r="441" spans="1:12" x14ac:dyDescent="0.45">
      <c r="A441" s="1">
        <v>44201</v>
      </c>
      <c r="B441" s="2">
        <v>229.71</v>
      </c>
      <c r="C441">
        <v>0.35</v>
      </c>
      <c r="D441" s="2">
        <v>749.22</v>
      </c>
      <c r="E441" s="2">
        <v>624.85</v>
      </c>
      <c r="F441" t="s">
        <v>151</v>
      </c>
      <c r="G441">
        <v>51</v>
      </c>
      <c r="H441">
        <v>29</v>
      </c>
      <c r="I441">
        <v>42</v>
      </c>
      <c r="J441">
        <v>98</v>
      </c>
      <c r="K441" s="2">
        <f>Table25[[#This Row],[net sales]]-Table25[[#This Row],[Cost of Goods Sold]]-Table25[[#This Row],[Total Operating Costs]]-Table25[[#This Row],[Finance Expense ]]</f>
        <v>107.71000000000001</v>
      </c>
      <c r="L441" t="s">
        <v>156</v>
      </c>
    </row>
    <row r="442" spans="1:12" x14ac:dyDescent="0.45">
      <c r="A442" s="1">
        <v>44201</v>
      </c>
      <c r="B442" s="2">
        <v>296.33999999999997</v>
      </c>
      <c r="C442">
        <v>0.26</v>
      </c>
      <c r="D442" s="2">
        <v>661.36</v>
      </c>
      <c r="E442" s="2">
        <v>502.69</v>
      </c>
      <c r="F442" t="s">
        <v>151</v>
      </c>
      <c r="G442">
        <v>9</v>
      </c>
      <c r="H442">
        <v>4</v>
      </c>
      <c r="I442">
        <v>20</v>
      </c>
      <c r="J442">
        <v>94</v>
      </c>
      <c r="K442" s="2">
        <f>Table25[[#This Row],[net sales]]-Table25[[#This Row],[Cost of Goods Sold]]-Table25[[#This Row],[Total Operating Costs]]-Table25[[#This Row],[Finance Expense ]]</f>
        <v>263.33999999999997</v>
      </c>
      <c r="L442" t="s">
        <v>151</v>
      </c>
    </row>
    <row r="443" spans="1:12" x14ac:dyDescent="0.45">
      <c r="A443" s="1">
        <v>44202</v>
      </c>
      <c r="B443" s="2">
        <v>312.41000000000003</v>
      </c>
      <c r="C443">
        <v>0.31</v>
      </c>
      <c r="D443" s="2">
        <v>735.47</v>
      </c>
      <c r="E443" s="2">
        <v>662.24</v>
      </c>
      <c r="F443" t="s">
        <v>150</v>
      </c>
      <c r="G443">
        <v>52</v>
      </c>
      <c r="H443">
        <v>4</v>
      </c>
      <c r="I443">
        <v>18</v>
      </c>
      <c r="J443">
        <v>34</v>
      </c>
      <c r="K443" s="2">
        <f>Table25[[#This Row],[net sales]]-Table25[[#This Row],[Cost of Goods Sold]]-Table25[[#This Row],[Total Operating Costs]]-Table25[[#This Row],[Finance Expense ]]</f>
        <v>238.41000000000003</v>
      </c>
      <c r="L443" t="s">
        <v>156</v>
      </c>
    </row>
    <row r="444" spans="1:12" x14ac:dyDescent="0.45">
      <c r="A444" s="1">
        <v>44202</v>
      </c>
      <c r="B444" s="2">
        <v>401.28</v>
      </c>
      <c r="C444">
        <v>0.33</v>
      </c>
      <c r="D444" s="2">
        <v>588.86</v>
      </c>
      <c r="E444" s="2">
        <v>645.49</v>
      </c>
      <c r="F444" t="s">
        <v>151</v>
      </c>
      <c r="G444">
        <v>85</v>
      </c>
      <c r="H444">
        <v>55</v>
      </c>
      <c r="I444">
        <v>100</v>
      </c>
      <c r="J444">
        <v>42</v>
      </c>
      <c r="K444" s="2">
        <f>Table25[[#This Row],[net sales]]-Table25[[#This Row],[Cost of Goods Sold]]-Table25[[#This Row],[Total Operating Costs]]-Table25[[#This Row],[Finance Expense ]]</f>
        <v>161.27999999999997</v>
      </c>
      <c r="L444" t="s">
        <v>151</v>
      </c>
    </row>
    <row r="445" spans="1:12" x14ac:dyDescent="0.45">
      <c r="A445" s="1">
        <v>44202</v>
      </c>
      <c r="B445" s="2">
        <v>205.23</v>
      </c>
      <c r="C445">
        <v>0.31</v>
      </c>
      <c r="D445" s="2">
        <v>737.24</v>
      </c>
      <c r="E445" s="2">
        <v>652.89</v>
      </c>
      <c r="F445" t="s">
        <v>151</v>
      </c>
      <c r="G445">
        <v>80</v>
      </c>
      <c r="H445">
        <v>70</v>
      </c>
      <c r="I445">
        <v>10</v>
      </c>
      <c r="J445">
        <v>33</v>
      </c>
      <c r="K445" s="2">
        <f>Table25[[#This Row],[net sales]]-Table25[[#This Row],[Cost of Goods Sold]]-Table25[[#This Row],[Total Operating Costs]]-Table25[[#This Row],[Finance Expense ]]</f>
        <v>45.22999999999999</v>
      </c>
      <c r="L445" t="s">
        <v>151</v>
      </c>
    </row>
    <row r="446" spans="1:12" x14ac:dyDescent="0.45">
      <c r="A446" s="1">
        <v>44204</v>
      </c>
      <c r="B446" s="2">
        <v>406.69</v>
      </c>
      <c r="C446">
        <v>0.2</v>
      </c>
      <c r="D446" s="2">
        <v>531.04</v>
      </c>
      <c r="E446" s="2">
        <v>777.37</v>
      </c>
      <c r="F446" t="s">
        <v>150</v>
      </c>
      <c r="G446">
        <v>67</v>
      </c>
      <c r="H446">
        <v>18</v>
      </c>
      <c r="I446">
        <v>81</v>
      </c>
      <c r="J446">
        <v>80</v>
      </c>
      <c r="K446" s="2">
        <f>Table25[[#This Row],[net sales]]-Table25[[#This Row],[Cost of Goods Sold]]-Table25[[#This Row],[Total Operating Costs]]-Table25[[#This Row],[Finance Expense ]]</f>
        <v>240.69</v>
      </c>
      <c r="L446" t="s">
        <v>156</v>
      </c>
    </row>
    <row r="447" spans="1:12" x14ac:dyDescent="0.45">
      <c r="A447" s="1">
        <v>44204</v>
      </c>
      <c r="B447" s="2">
        <v>251.24</v>
      </c>
      <c r="C447">
        <v>0.24</v>
      </c>
      <c r="D447" s="2">
        <v>721.11</v>
      </c>
      <c r="E447" s="2">
        <v>580.19000000000005</v>
      </c>
      <c r="F447" t="s">
        <v>150</v>
      </c>
      <c r="G447">
        <v>30</v>
      </c>
      <c r="H447">
        <v>61</v>
      </c>
      <c r="I447">
        <v>3</v>
      </c>
      <c r="J447">
        <v>28</v>
      </c>
      <c r="K447" s="2">
        <f>Table25[[#This Row],[net sales]]-Table25[[#This Row],[Cost of Goods Sold]]-Table25[[#This Row],[Total Operating Costs]]-Table25[[#This Row],[Finance Expense ]]</f>
        <v>157.24</v>
      </c>
      <c r="L447" t="s">
        <v>150</v>
      </c>
    </row>
    <row r="448" spans="1:12" x14ac:dyDescent="0.45">
      <c r="A448" s="1">
        <v>44204</v>
      </c>
      <c r="B448" s="2">
        <v>302.86</v>
      </c>
      <c r="C448">
        <v>0.28000000000000003</v>
      </c>
      <c r="D448" s="2">
        <v>736.5</v>
      </c>
      <c r="E448" s="2">
        <v>594.89</v>
      </c>
      <c r="F448" t="s">
        <v>150</v>
      </c>
      <c r="G448">
        <v>13</v>
      </c>
      <c r="H448">
        <v>5</v>
      </c>
      <c r="I448">
        <v>93</v>
      </c>
      <c r="J448">
        <v>11</v>
      </c>
      <c r="K448" s="2">
        <f>Table25[[#This Row],[net sales]]-Table25[[#This Row],[Cost of Goods Sold]]-Table25[[#This Row],[Total Operating Costs]]-Table25[[#This Row],[Finance Expense ]]</f>
        <v>191.86</v>
      </c>
      <c r="L448" t="s">
        <v>156</v>
      </c>
    </row>
    <row r="449" spans="1:12" x14ac:dyDescent="0.45">
      <c r="A449" s="1">
        <v>44205</v>
      </c>
      <c r="B449" s="2">
        <v>396.03</v>
      </c>
      <c r="C449">
        <v>0.28000000000000003</v>
      </c>
      <c r="D449" s="2">
        <v>650.53</v>
      </c>
      <c r="E449" s="2">
        <v>740.03</v>
      </c>
      <c r="F449" t="s">
        <v>151</v>
      </c>
      <c r="G449">
        <v>90</v>
      </c>
      <c r="H449">
        <v>92</v>
      </c>
      <c r="I449">
        <v>9</v>
      </c>
      <c r="J449">
        <v>1</v>
      </c>
      <c r="K449" s="2">
        <f>Table25[[#This Row],[net sales]]-Table25[[#This Row],[Cost of Goods Sold]]-Table25[[#This Row],[Total Operating Costs]]-Table25[[#This Row],[Finance Expense ]]</f>
        <v>205.02999999999997</v>
      </c>
      <c r="L449" t="s">
        <v>156</v>
      </c>
    </row>
    <row r="450" spans="1:12" x14ac:dyDescent="0.45">
      <c r="A450" s="1">
        <v>44206</v>
      </c>
      <c r="B450" s="2">
        <v>328.32</v>
      </c>
      <c r="C450">
        <v>0.25</v>
      </c>
      <c r="D450" s="2">
        <v>779.64</v>
      </c>
      <c r="E450" s="2">
        <v>718.98</v>
      </c>
      <c r="F450" t="s">
        <v>151</v>
      </c>
      <c r="G450">
        <v>59</v>
      </c>
      <c r="H450">
        <v>55</v>
      </c>
      <c r="I450">
        <v>57</v>
      </c>
      <c r="J450">
        <v>22</v>
      </c>
      <c r="K450" s="2">
        <f>Table25[[#This Row],[net sales]]-Table25[[#This Row],[Cost of Goods Sold]]-Table25[[#This Row],[Total Operating Costs]]-Table25[[#This Row],[Finance Expense ]]</f>
        <v>157.32</v>
      </c>
      <c r="L450" t="s">
        <v>156</v>
      </c>
    </row>
    <row r="451" spans="1:12" x14ac:dyDescent="0.45">
      <c r="A451" s="1">
        <v>44206</v>
      </c>
      <c r="B451" s="2">
        <v>148.33000000000001</v>
      </c>
      <c r="C451">
        <v>0.34</v>
      </c>
      <c r="D451" s="2">
        <v>722.69</v>
      </c>
      <c r="E451" s="2">
        <v>613.39</v>
      </c>
      <c r="F451" t="s">
        <v>151</v>
      </c>
      <c r="G451">
        <v>81</v>
      </c>
      <c r="H451">
        <v>89</v>
      </c>
      <c r="I451">
        <v>24</v>
      </c>
      <c r="J451">
        <v>92</v>
      </c>
      <c r="K451" s="2">
        <f>Table25[[#This Row],[net sales]]-Table25[[#This Row],[Cost of Goods Sold]]-Table25[[#This Row],[Total Operating Costs]]-Table25[[#This Row],[Finance Expense ]]</f>
        <v>-45.669999999999987</v>
      </c>
      <c r="L451" t="s">
        <v>156</v>
      </c>
    </row>
    <row r="452" spans="1:12" x14ac:dyDescent="0.45">
      <c r="A452" s="1">
        <v>44206</v>
      </c>
      <c r="B452" s="2">
        <v>146.25</v>
      </c>
      <c r="C452">
        <v>0.32</v>
      </c>
      <c r="D452" s="2">
        <v>596.29999999999995</v>
      </c>
      <c r="E452" s="2">
        <v>798.89</v>
      </c>
      <c r="F452" t="s">
        <v>151</v>
      </c>
      <c r="G452">
        <v>94</v>
      </c>
      <c r="H452">
        <v>55</v>
      </c>
      <c r="I452">
        <v>47</v>
      </c>
      <c r="J452">
        <v>64</v>
      </c>
      <c r="K452" s="2">
        <f>Table25[[#This Row],[net sales]]-Table25[[#This Row],[Cost of Goods Sold]]-Table25[[#This Row],[Total Operating Costs]]-Table25[[#This Row],[Finance Expense ]]</f>
        <v>-49.75</v>
      </c>
      <c r="L452" t="s">
        <v>151</v>
      </c>
    </row>
    <row r="453" spans="1:12" x14ac:dyDescent="0.45">
      <c r="A453" s="1">
        <v>44206</v>
      </c>
      <c r="B453" s="2">
        <v>413.86</v>
      </c>
      <c r="C453">
        <v>0.3</v>
      </c>
      <c r="D453" s="2">
        <v>552.49</v>
      </c>
      <c r="E453" s="2">
        <v>661.28</v>
      </c>
      <c r="F453" t="s">
        <v>152</v>
      </c>
      <c r="G453">
        <v>73</v>
      </c>
      <c r="H453">
        <v>95</v>
      </c>
      <c r="I453">
        <v>64</v>
      </c>
      <c r="J453">
        <v>63</v>
      </c>
      <c r="K453" s="2">
        <f>Table25[[#This Row],[net sales]]-Table25[[#This Row],[Cost of Goods Sold]]-Table25[[#This Row],[Total Operating Costs]]-Table25[[#This Row],[Finance Expense ]]</f>
        <v>181.86</v>
      </c>
      <c r="L453" t="s">
        <v>152</v>
      </c>
    </row>
    <row r="454" spans="1:12" x14ac:dyDescent="0.45">
      <c r="A454" s="1">
        <v>44207</v>
      </c>
      <c r="B454" s="2">
        <v>218.37</v>
      </c>
      <c r="C454">
        <v>0.3</v>
      </c>
      <c r="D454" s="2">
        <v>670.1</v>
      </c>
      <c r="E454" s="2">
        <v>706.4</v>
      </c>
      <c r="F454" t="s">
        <v>151</v>
      </c>
      <c r="G454">
        <v>1</v>
      </c>
      <c r="H454">
        <v>94</v>
      </c>
      <c r="I454">
        <v>55</v>
      </c>
      <c r="J454">
        <v>35</v>
      </c>
      <c r="K454" s="2">
        <f>Table25[[#This Row],[net sales]]-Table25[[#This Row],[Cost of Goods Sold]]-Table25[[#This Row],[Total Operating Costs]]-Table25[[#This Row],[Finance Expense ]]</f>
        <v>68.37</v>
      </c>
      <c r="L454" t="s">
        <v>151</v>
      </c>
    </row>
    <row r="455" spans="1:12" x14ac:dyDescent="0.45">
      <c r="A455" s="1">
        <v>44207</v>
      </c>
      <c r="B455" s="2">
        <v>152.77000000000001</v>
      </c>
      <c r="C455">
        <v>0.3</v>
      </c>
      <c r="D455" s="2">
        <v>605</v>
      </c>
      <c r="E455" s="2">
        <v>544.4</v>
      </c>
      <c r="F455" t="s">
        <v>151</v>
      </c>
      <c r="G455">
        <v>52</v>
      </c>
      <c r="H455">
        <v>63</v>
      </c>
      <c r="I455">
        <v>15</v>
      </c>
      <c r="J455">
        <v>64</v>
      </c>
      <c r="K455" s="2">
        <f>Table25[[#This Row],[net sales]]-Table25[[#This Row],[Cost of Goods Sold]]-Table25[[#This Row],[Total Operating Costs]]-Table25[[#This Row],[Finance Expense ]]</f>
        <v>22.77000000000001</v>
      </c>
      <c r="L455" t="s">
        <v>151</v>
      </c>
    </row>
    <row r="456" spans="1:12" x14ac:dyDescent="0.45">
      <c r="A456" s="1">
        <v>44207</v>
      </c>
      <c r="B456" s="2">
        <v>440.85</v>
      </c>
      <c r="C456">
        <v>0.28000000000000003</v>
      </c>
      <c r="D456" s="2">
        <v>584.24</v>
      </c>
      <c r="E456" s="2">
        <v>549.29</v>
      </c>
      <c r="F456" t="s">
        <v>151</v>
      </c>
      <c r="G456">
        <v>2</v>
      </c>
      <c r="H456">
        <v>35</v>
      </c>
      <c r="I456">
        <v>4</v>
      </c>
      <c r="J456">
        <v>66</v>
      </c>
      <c r="K456" s="2">
        <f>Table25[[#This Row],[net sales]]-Table25[[#This Row],[Cost of Goods Sold]]-Table25[[#This Row],[Total Operating Costs]]-Table25[[#This Row],[Finance Expense ]]</f>
        <v>399.85</v>
      </c>
      <c r="L456" t="s">
        <v>156</v>
      </c>
    </row>
    <row r="457" spans="1:12" x14ac:dyDescent="0.45">
      <c r="A457" s="1">
        <v>44207</v>
      </c>
      <c r="B457" s="2">
        <v>287</v>
      </c>
      <c r="C457">
        <v>0.25</v>
      </c>
      <c r="D457" s="2">
        <v>634.54</v>
      </c>
      <c r="E457" s="2">
        <v>711.84</v>
      </c>
      <c r="F457" t="s">
        <v>150</v>
      </c>
      <c r="G457">
        <v>30</v>
      </c>
      <c r="H457">
        <v>22</v>
      </c>
      <c r="I457">
        <v>25</v>
      </c>
      <c r="J457">
        <v>51</v>
      </c>
      <c r="K457" s="2">
        <f>Table25[[#This Row],[net sales]]-Table25[[#This Row],[Cost of Goods Sold]]-Table25[[#This Row],[Total Operating Costs]]-Table25[[#This Row],[Finance Expense ]]</f>
        <v>210</v>
      </c>
      <c r="L457" t="s">
        <v>150</v>
      </c>
    </row>
    <row r="458" spans="1:12" x14ac:dyDescent="0.45">
      <c r="A458" s="1">
        <v>44207</v>
      </c>
      <c r="B458" s="2">
        <v>212.18</v>
      </c>
      <c r="C458">
        <v>0.34</v>
      </c>
      <c r="D458" s="2">
        <v>583.85</v>
      </c>
      <c r="E458" s="2">
        <v>595.36</v>
      </c>
      <c r="F458" t="s">
        <v>150</v>
      </c>
      <c r="G458">
        <v>87</v>
      </c>
      <c r="H458">
        <v>39</v>
      </c>
      <c r="I458">
        <v>48</v>
      </c>
      <c r="J458">
        <v>46</v>
      </c>
      <c r="K458" s="2">
        <f>Table25[[#This Row],[net sales]]-Table25[[#This Row],[Cost of Goods Sold]]-Table25[[#This Row],[Total Operating Costs]]-Table25[[#This Row],[Finance Expense ]]</f>
        <v>38.180000000000007</v>
      </c>
      <c r="L458" t="s">
        <v>150</v>
      </c>
    </row>
    <row r="459" spans="1:12" x14ac:dyDescent="0.45">
      <c r="A459" s="1">
        <v>44208</v>
      </c>
      <c r="B459" s="2">
        <v>365.22</v>
      </c>
      <c r="C459">
        <v>0.23</v>
      </c>
      <c r="D459" s="2">
        <v>771.07</v>
      </c>
      <c r="E459" s="2">
        <v>719.92</v>
      </c>
      <c r="F459" t="s">
        <v>152</v>
      </c>
      <c r="G459">
        <v>76</v>
      </c>
      <c r="H459">
        <v>34</v>
      </c>
      <c r="I459">
        <v>35</v>
      </c>
      <c r="J459">
        <v>85</v>
      </c>
      <c r="K459" s="2">
        <f>Table25[[#This Row],[net sales]]-Table25[[#This Row],[Cost of Goods Sold]]-Table25[[#This Row],[Total Operating Costs]]-Table25[[#This Row],[Finance Expense ]]</f>
        <v>220.22000000000003</v>
      </c>
      <c r="L459" t="s">
        <v>156</v>
      </c>
    </row>
    <row r="460" spans="1:12" x14ac:dyDescent="0.45">
      <c r="A460" s="1">
        <v>44208</v>
      </c>
      <c r="B460" s="2">
        <v>208.17</v>
      </c>
      <c r="C460">
        <v>0.28999999999999998</v>
      </c>
      <c r="D460" s="2">
        <v>509.03</v>
      </c>
      <c r="E460" s="2">
        <v>756.07</v>
      </c>
      <c r="F460" t="s">
        <v>150</v>
      </c>
      <c r="G460">
        <v>40</v>
      </c>
      <c r="H460">
        <v>39</v>
      </c>
      <c r="I460">
        <v>19</v>
      </c>
      <c r="J460">
        <v>22</v>
      </c>
      <c r="K460" s="2">
        <f>Table25[[#This Row],[net sales]]-Table25[[#This Row],[Cost of Goods Sold]]-Table25[[#This Row],[Total Operating Costs]]-Table25[[#This Row],[Finance Expense ]]</f>
        <v>110.16999999999999</v>
      </c>
      <c r="L460" t="s">
        <v>150</v>
      </c>
    </row>
    <row r="461" spans="1:12" x14ac:dyDescent="0.45">
      <c r="A461" s="1">
        <v>44208</v>
      </c>
      <c r="B461" s="2">
        <v>163.13999999999999</v>
      </c>
      <c r="C461">
        <v>0.19</v>
      </c>
      <c r="D461" s="2">
        <v>528.04999999999995</v>
      </c>
      <c r="E461" s="2">
        <v>781.51</v>
      </c>
      <c r="F461" t="s">
        <v>151</v>
      </c>
      <c r="G461">
        <v>30</v>
      </c>
      <c r="H461">
        <v>31</v>
      </c>
      <c r="I461">
        <v>58</v>
      </c>
      <c r="J461">
        <v>88</v>
      </c>
      <c r="K461" s="2">
        <f>Table25[[#This Row],[net sales]]-Table25[[#This Row],[Cost of Goods Sold]]-Table25[[#This Row],[Total Operating Costs]]-Table25[[#This Row],[Finance Expense ]]</f>
        <v>44.139999999999986</v>
      </c>
      <c r="L461" t="s">
        <v>151</v>
      </c>
    </row>
    <row r="462" spans="1:12" x14ac:dyDescent="0.45">
      <c r="A462" s="1">
        <v>44208</v>
      </c>
      <c r="B462" s="2">
        <v>208.88</v>
      </c>
      <c r="C462">
        <v>0.27</v>
      </c>
      <c r="D462" s="2">
        <v>631.74</v>
      </c>
      <c r="E462" s="2">
        <v>655.82</v>
      </c>
      <c r="F462" t="s">
        <v>150</v>
      </c>
      <c r="G462">
        <v>83</v>
      </c>
      <c r="H462">
        <v>81</v>
      </c>
      <c r="I462">
        <v>17</v>
      </c>
      <c r="J462">
        <v>92</v>
      </c>
      <c r="K462" s="2">
        <f>Table25[[#This Row],[net sales]]-Table25[[#This Row],[Cost of Goods Sold]]-Table25[[#This Row],[Total Operating Costs]]-Table25[[#This Row],[Finance Expense ]]</f>
        <v>27.879999999999995</v>
      </c>
      <c r="L462" t="s">
        <v>150</v>
      </c>
    </row>
    <row r="463" spans="1:12" x14ac:dyDescent="0.45">
      <c r="A463" s="1">
        <v>44209</v>
      </c>
      <c r="B463" s="2">
        <v>423.92</v>
      </c>
      <c r="C463">
        <v>0.32</v>
      </c>
      <c r="D463" s="2">
        <v>778.54</v>
      </c>
      <c r="E463" s="2">
        <v>673.78</v>
      </c>
      <c r="F463" t="s">
        <v>150</v>
      </c>
      <c r="G463">
        <v>34</v>
      </c>
      <c r="H463">
        <v>38</v>
      </c>
      <c r="I463">
        <v>9</v>
      </c>
      <c r="J463">
        <v>79</v>
      </c>
      <c r="K463" s="2">
        <f>Table25[[#This Row],[net sales]]-Table25[[#This Row],[Cost of Goods Sold]]-Table25[[#This Row],[Total Operating Costs]]-Table25[[#This Row],[Finance Expense ]]</f>
        <v>342.92</v>
      </c>
      <c r="L463" t="s">
        <v>156</v>
      </c>
    </row>
    <row r="464" spans="1:12" x14ac:dyDescent="0.45">
      <c r="A464" s="1">
        <v>44209</v>
      </c>
      <c r="B464" s="2">
        <v>207.27</v>
      </c>
      <c r="C464">
        <v>0.23</v>
      </c>
      <c r="D464" s="2">
        <v>588.15</v>
      </c>
      <c r="E464" s="2">
        <v>635.17999999999995</v>
      </c>
      <c r="F464" t="s">
        <v>150</v>
      </c>
      <c r="G464">
        <v>90</v>
      </c>
      <c r="H464">
        <v>76</v>
      </c>
      <c r="I464">
        <v>71</v>
      </c>
      <c r="J464">
        <v>8</v>
      </c>
      <c r="K464" s="2">
        <f>Table25[[#This Row],[net sales]]-Table25[[#This Row],[Cost of Goods Sold]]-Table25[[#This Row],[Total Operating Costs]]-Table25[[#This Row],[Finance Expense ]]</f>
        <v>-29.72999999999999</v>
      </c>
      <c r="L464" t="s">
        <v>156</v>
      </c>
    </row>
    <row r="465" spans="1:12" x14ac:dyDescent="0.45">
      <c r="A465" s="1">
        <v>44209</v>
      </c>
      <c r="B465" s="2">
        <v>494.54</v>
      </c>
      <c r="C465">
        <v>0.34</v>
      </c>
      <c r="D465" s="2">
        <v>582.80999999999995</v>
      </c>
      <c r="E465" s="2">
        <v>639.91999999999996</v>
      </c>
      <c r="F465" t="s">
        <v>151</v>
      </c>
      <c r="G465">
        <v>6</v>
      </c>
      <c r="H465">
        <v>26</v>
      </c>
      <c r="I465">
        <v>42</v>
      </c>
      <c r="J465">
        <v>70</v>
      </c>
      <c r="K465" s="2">
        <f>Table25[[#This Row],[net sales]]-Table25[[#This Row],[Cost of Goods Sold]]-Table25[[#This Row],[Total Operating Costs]]-Table25[[#This Row],[Finance Expense ]]</f>
        <v>420.54</v>
      </c>
      <c r="L465" t="s">
        <v>156</v>
      </c>
    </row>
    <row r="466" spans="1:12" x14ac:dyDescent="0.45">
      <c r="A466" s="1">
        <v>44210</v>
      </c>
      <c r="B466" s="2">
        <v>375.48</v>
      </c>
      <c r="C466">
        <v>0.26</v>
      </c>
      <c r="D466" s="2">
        <v>733</v>
      </c>
      <c r="E466" s="2">
        <v>723.58</v>
      </c>
      <c r="F466" t="s">
        <v>150</v>
      </c>
      <c r="G466">
        <v>77</v>
      </c>
      <c r="H466">
        <v>50</v>
      </c>
      <c r="I466">
        <v>1</v>
      </c>
      <c r="J466">
        <v>60</v>
      </c>
      <c r="K466" s="2">
        <f>Table25[[#This Row],[net sales]]-Table25[[#This Row],[Cost of Goods Sold]]-Table25[[#This Row],[Total Operating Costs]]-Table25[[#This Row],[Finance Expense ]]</f>
        <v>247.48000000000002</v>
      </c>
      <c r="L466" t="s">
        <v>156</v>
      </c>
    </row>
    <row r="467" spans="1:12" x14ac:dyDescent="0.45">
      <c r="A467" s="1">
        <v>44210</v>
      </c>
      <c r="B467" s="2">
        <v>135.32</v>
      </c>
      <c r="C467">
        <v>0.28999999999999998</v>
      </c>
      <c r="D467" s="2">
        <v>535.64</v>
      </c>
      <c r="E467" s="2">
        <v>526.86</v>
      </c>
      <c r="F467" t="s">
        <v>151</v>
      </c>
      <c r="G467">
        <v>62</v>
      </c>
      <c r="H467">
        <v>60</v>
      </c>
      <c r="I467">
        <v>31</v>
      </c>
      <c r="J467">
        <v>75</v>
      </c>
      <c r="K467" s="2">
        <f>Table25[[#This Row],[net sales]]-Table25[[#This Row],[Cost of Goods Sold]]-Table25[[#This Row],[Total Operating Costs]]-Table25[[#This Row],[Finance Expense ]]</f>
        <v>-17.680000000000007</v>
      </c>
      <c r="L467" t="s">
        <v>156</v>
      </c>
    </row>
    <row r="468" spans="1:12" x14ac:dyDescent="0.45">
      <c r="A468" s="1">
        <v>44210</v>
      </c>
      <c r="B468" s="2">
        <v>365.53</v>
      </c>
      <c r="C468">
        <v>0.2</v>
      </c>
      <c r="D468" s="2">
        <v>736.05</v>
      </c>
      <c r="E468" s="2">
        <v>676.85</v>
      </c>
      <c r="F468" t="s">
        <v>150</v>
      </c>
      <c r="G468">
        <v>30</v>
      </c>
      <c r="H468">
        <v>89</v>
      </c>
      <c r="I468">
        <v>28</v>
      </c>
      <c r="J468">
        <v>64</v>
      </c>
      <c r="K468" s="2">
        <f>Table25[[#This Row],[net sales]]-Table25[[#This Row],[Cost of Goods Sold]]-Table25[[#This Row],[Total Operating Costs]]-Table25[[#This Row],[Finance Expense ]]</f>
        <v>218.52999999999997</v>
      </c>
      <c r="L468" t="s">
        <v>150</v>
      </c>
    </row>
    <row r="469" spans="1:12" x14ac:dyDescent="0.45">
      <c r="A469" s="1">
        <v>44211</v>
      </c>
      <c r="B469" s="2">
        <v>170.51</v>
      </c>
      <c r="C469">
        <v>0.27</v>
      </c>
      <c r="D469" s="2">
        <v>679.58</v>
      </c>
      <c r="E469" s="2">
        <v>749.3</v>
      </c>
      <c r="F469" t="s">
        <v>152</v>
      </c>
      <c r="G469">
        <v>4</v>
      </c>
      <c r="H469">
        <v>47</v>
      </c>
      <c r="I469">
        <v>97</v>
      </c>
      <c r="J469">
        <v>27</v>
      </c>
      <c r="K469" s="2">
        <f>Table25[[#This Row],[net sales]]-Table25[[#This Row],[Cost of Goods Sold]]-Table25[[#This Row],[Total Operating Costs]]-Table25[[#This Row],[Finance Expense ]]</f>
        <v>22.509999999999991</v>
      </c>
      <c r="L469" t="s">
        <v>156</v>
      </c>
    </row>
    <row r="470" spans="1:12" x14ac:dyDescent="0.45">
      <c r="A470" s="1">
        <v>44211</v>
      </c>
      <c r="B470" s="2">
        <v>238.52</v>
      </c>
      <c r="C470">
        <v>0.26</v>
      </c>
      <c r="D470" s="2">
        <v>675.19</v>
      </c>
      <c r="E470" s="2">
        <v>766.12</v>
      </c>
      <c r="F470" t="s">
        <v>152</v>
      </c>
      <c r="G470">
        <v>28</v>
      </c>
      <c r="H470">
        <v>91</v>
      </c>
      <c r="I470">
        <v>44</v>
      </c>
      <c r="J470">
        <v>74</v>
      </c>
      <c r="K470" s="2">
        <f>Table25[[#This Row],[net sales]]-Table25[[#This Row],[Cost of Goods Sold]]-Table25[[#This Row],[Total Operating Costs]]-Table25[[#This Row],[Finance Expense ]]</f>
        <v>75.52000000000001</v>
      </c>
      <c r="L470" t="s">
        <v>152</v>
      </c>
    </row>
    <row r="471" spans="1:12" x14ac:dyDescent="0.45">
      <c r="A471" s="1">
        <v>44211</v>
      </c>
      <c r="B471" s="2">
        <v>294.70999999999998</v>
      </c>
      <c r="C471">
        <v>0.32</v>
      </c>
      <c r="D471" s="2">
        <v>529.59</v>
      </c>
      <c r="E471" s="2">
        <v>621.79999999999995</v>
      </c>
      <c r="F471" t="s">
        <v>150</v>
      </c>
      <c r="G471">
        <v>63</v>
      </c>
      <c r="H471">
        <v>15</v>
      </c>
      <c r="I471">
        <v>6</v>
      </c>
      <c r="J471">
        <v>12</v>
      </c>
      <c r="K471" s="2">
        <f>Table25[[#This Row],[net sales]]-Table25[[#This Row],[Cost of Goods Sold]]-Table25[[#This Row],[Total Operating Costs]]-Table25[[#This Row],[Finance Expense ]]</f>
        <v>210.70999999999998</v>
      </c>
      <c r="L471" t="s">
        <v>150</v>
      </c>
    </row>
    <row r="472" spans="1:12" x14ac:dyDescent="0.45">
      <c r="A472" s="1">
        <v>44213</v>
      </c>
      <c r="B472" s="2">
        <v>434.45</v>
      </c>
      <c r="C472">
        <v>0.2</v>
      </c>
      <c r="D472" s="2">
        <v>558.54999999999995</v>
      </c>
      <c r="E472" s="2">
        <v>710.29</v>
      </c>
      <c r="F472" t="s">
        <v>151</v>
      </c>
      <c r="G472">
        <v>79</v>
      </c>
      <c r="H472">
        <v>23</v>
      </c>
      <c r="I472">
        <v>23</v>
      </c>
      <c r="J472">
        <v>60</v>
      </c>
      <c r="K472" s="2">
        <f>Table25[[#This Row],[net sales]]-Table25[[#This Row],[Cost of Goods Sold]]-Table25[[#This Row],[Total Operating Costs]]-Table25[[#This Row],[Finance Expense ]]</f>
        <v>309.45</v>
      </c>
      <c r="L472" t="s">
        <v>151</v>
      </c>
    </row>
    <row r="473" spans="1:12" x14ac:dyDescent="0.45">
      <c r="A473" s="1">
        <v>44213</v>
      </c>
      <c r="B473" s="2">
        <v>208.31</v>
      </c>
      <c r="C473">
        <v>0.27</v>
      </c>
      <c r="D473" s="2">
        <v>517.91</v>
      </c>
      <c r="E473" s="2">
        <v>624.03</v>
      </c>
      <c r="F473" t="s">
        <v>151</v>
      </c>
      <c r="G473">
        <v>14</v>
      </c>
      <c r="H473">
        <v>65</v>
      </c>
      <c r="I473">
        <v>27</v>
      </c>
      <c r="J473">
        <v>62</v>
      </c>
      <c r="K473" s="2">
        <f>Table25[[#This Row],[net sales]]-Table25[[#This Row],[Cost of Goods Sold]]-Table25[[#This Row],[Total Operating Costs]]-Table25[[#This Row],[Finance Expense ]]</f>
        <v>102.31</v>
      </c>
      <c r="L473" t="s">
        <v>156</v>
      </c>
    </row>
    <row r="474" spans="1:12" x14ac:dyDescent="0.45">
      <c r="A474" s="1">
        <v>44213</v>
      </c>
      <c r="B474" s="2">
        <v>467.68</v>
      </c>
      <c r="C474">
        <v>0.28999999999999998</v>
      </c>
      <c r="D474" s="2">
        <v>785.91</v>
      </c>
      <c r="E474" s="2">
        <v>715.93</v>
      </c>
      <c r="F474" t="s">
        <v>150</v>
      </c>
      <c r="G474">
        <v>6</v>
      </c>
      <c r="H474">
        <v>66</v>
      </c>
      <c r="I474">
        <v>75</v>
      </c>
      <c r="J474">
        <v>18</v>
      </c>
      <c r="K474" s="2">
        <f>Table25[[#This Row],[net sales]]-Table25[[#This Row],[Cost of Goods Sold]]-Table25[[#This Row],[Total Operating Costs]]-Table25[[#This Row],[Finance Expense ]]</f>
        <v>320.68</v>
      </c>
      <c r="L474" t="s">
        <v>150</v>
      </c>
    </row>
    <row r="475" spans="1:12" x14ac:dyDescent="0.45">
      <c r="A475" s="1">
        <v>44213</v>
      </c>
      <c r="B475" s="2">
        <v>481.62</v>
      </c>
      <c r="C475">
        <v>0.23</v>
      </c>
      <c r="D475" s="2">
        <v>592.57000000000005</v>
      </c>
      <c r="E475" s="2">
        <v>746.1</v>
      </c>
      <c r="F475" t="s">
        <v>150</v>
      </c>
      <c r="G475">
        <v>21</v>
      </c>
      <c r="H475">
        <v>48</v>
      </c>
      <c r="I475">
        <v>14</v>
      </c>
      <c r="J475">
        <v>57</v>
      </c>
      <c r="K475" s="2">
        <f>Table25[[#This Row],[net sales]]-Table25[[#This Row],[Cost of Goods Sold]]-Table25[[#This Row],[Total Operating Costs]]-Table25[[#This Row],[Finance Expense ]]</f>
        <v>398.62</v>
      </c>
      <c r="L475" t="s">
        <v>150</v>
      </c>
    </row>
    <row r="476" spans="1:12" x14ac:dyDescent="0.45">
      <c r="A476" s="1">
        <v>44214</v>
      </c>
      <c r="B476" s="2">
        <v>191.47</v>
      </c>
      <c r="C476">
        <v>0.35</v>
      </c>
      <c r="D476" s="2">
        <v>747.09</v>
      </c>
      <c r="E476" s="2">
        <v>712.89</v>
      </c>
      <c r="F476" t="s">
        <v>151</v>
      </c>
      <c r="G476">
        <v>65</v>
      </c>
      <c r="H476">
        <v>30</v>
      </c>
      <c r="I476">
        <v>10</v>
      </c>
      <c r="J476">
        <v>25</v>
      </c>
      <c r="K476" s="2">
        <f>Table25[[#This Row],[net sales]]-Table25[[#This Row],[Cost of Goods Sold]]-Table25[[#This Row],[Total Operating Costs]]-Table25[[#This Row],[Finance Expense ]]</f>
        <v>86.47</v>
      </c>
      <c r="L476" t="s">
        <v>151</v>
      </c>
    </row>
    <row r="477" spans="1:12" x14ac:dyDescent="0.45">
      <c r="A477" s="1">
        <v>44215</v>
      </c>
      <c r="B477" s="2">
        <v>259.42</v>
      </c>
      <c r="C477">
        <v>0.28000000000000003</v>
      </c>
      <c r="D477" s="2">
        <v>643.20000000000005</v>
      </c>
      <c r="E477" s="2">
        <v>786.72</v>
      </c>
      <c r="F477" t="s">
        <v>151</v>
      </c>
      <c r="G477">
        <v>51</v>
      </c>
      <c r="H477">
        <v>8</v>
      </c>
      <c r="I477">
        <v>89</v>
      </c>
      <c r="J477">
        <v>18</v>
      </c>
      <c r="K477" s="2">
        <f>Table25[[#This Row],[net sales]]-Table25[[#This Row],[Cost of Goods Sold]]-Table25[[#This Row],[Total Operating Costs]]-Table25[[#This Row],[Finance Expense ]]</f>
        <v>111.42000000000002</v>
      </c>
      <c r="L477" t="s">
        <v>156</v>
      </c>
    </row>
    <row r="478" spans="1:12" x14ac:dyDescent="0.45">
      <c r="A478" s="1">
        <v>44216</v>
      </c>
      <c r="B478" s="2">
        <v>150.86000000000001</v>
      </c>
      <c r="C478">
        <v>0.27</v>
      </c>
      <c r="D478" s="2">
        <v>512.37</v>
      </c>
      <c r="E478" s="2">
        <v>716.46</v>
      </c>
      <c r="F478" t="s">
        <v>151</v>
      </c>
      <c r="G478">
        <v>95</v>
      </c>
      <c r="H478">
        <v>79</v>
      </c>
      <c r="I478">
        <v>32</v>
      </c>
      <c r="J478">
        <v>69</v>
      </c>
      <c r="K478" s="2">
        <f>Table25[[#This Row],[net sales]]-Table25[[#This Row],[Cost of Goods Sold]]-Table25[[#This Row],[Total Operating Costs]]-Table25[[#This Row],[Finance Expense ]]</f>
        <v>-55.139999999999986</v>
      </c>
      <c r="L478" t="s">
        <v>151</v>
      </c>
    </row>
    <row r="479" spans="1:12" x14ac:dyDescent="0.45">
      <c r="A479" s="1">
        <v>44217</v>
      </c>
      <c r="B479" s="2">
        <v>167.63</v>
      </c>
      <c r="C479">
        <v>0.21</v>
      </c>
      <c r="D479" s="2">
        <v>636.49</v>
      </c>
      <c r="E479" s="2">
        <v>598.82000000000005</v>
      </c>
      <c r="F479" t="s">
        <v>151</v>
      </c>
      <c r="G479">
        <v>13</v>
      </c>
      <c r="H479">
        <v>73</v>
      </c>
      <c r="I479">
        <v>82</v>
      </c>
      <c r="J479">
        <v>44</v>
      </c>
      <c r="K479" s="2">
        <f>Table25[[#This Row],[net sales]]-Table25[[#This Row],[Cost of Goods Sold]]-Table25[[#This Row],[Total Operating Costs]]-Table25[[#This Row],[Finance Expense ]]</f>
        <v>-0.37000000000000455</v>
      </c>
      <c r="L479" t="s">
        <v>151</v>
      </c>
    </row>
    <row r="480" spans="1:12" x14ac:dyDescent="0.45">
      <c r="A480" s="1">
        <v>44218</v>
      </c>
      <c r="B480" s="2">
        <v>390.22</v>
      </c>
      <c r="C480">
        <v>0.23</v>
      </c>
      <c r="D480" s="2">
        <v>715.36</v>
      </c>
      <c r="E480" s="2">
        <v>536.41</v>
      </c>
      <c r="F480" t="s">
        <v>151</v>
      </c>
      <c r="G480">
        <v>80</v>
      </c>
      <c r="H480">
        <v>2</v>
      </c>
      <c r="I480">
        <v>31</v>
      </c>
      <c r="J480">
        <v>72</v>
      </c>
      <c r="K480" s="2">
        <f>Table25[[#This Row],[net sales]]-Table25[[#This Row],[Cost of Goods Sold]]-Table25[[#This Row],[Total Operating Costs]]-Table25[[#This Row],[Finance Expense ]]</f>
        <v>277.22000000000003</v>
      </c>
      <c r="L480" t="s">
        <v>156</v>
      </c>
    </row>
    <row r="481" spans="1:12" x14ac:dyDescent="0.45">
      <c r="A481" s="1">
        <v>44219</v>
      </c>
      <c r="B481" s="2">
        <v>200.7</v>
      </c>
      <c r="C481">
        <v>0.28999999999999998</v>
      </c>
      <c r="D481" s="2">
        <v>763.9</v>
      </c>
      <c r="E481" s="2">
        <v>654.48</v>
      </c>
      <c r="F481" t="s">
        <v>151</v>
      </c>
      <c r="G481">
        <v>99</v>
      </c>
      <c r="H481">
        <v>67</v>
      </c>
      <c r="I481">
        <v>75</v>
      </c>
      <c r="J481">
        <v>32</v>
      </c>
      <c r="K481" s="2">
        <f>Table25[[#This Row],[net sales]]-Table25[[#This Row],[Cost of Goods Sold]]-Table25[[#This Row],[Total Operating Costs]]-Table25[[#This Row],[Finance Expense ]]</f>
        <v>-40.300000000000011</v>
      </c>
      <c r="L481" t="s">
        <v>151</v>
      </c>
    </row>
    <row r="482" spans="1:12" x14ac:dyDescent="0.45">
      <c r="A482" s="1">
        <v>44219</v>
      </c>
      <c r="B482" s="2">
        <v>496.13</v>
      </c>
      <c r="C482">
        <v>0.21</v>
      </c>
      <c r="D482" s="2">
        <v>739.11</v>
      </c>
      <c r="E482" s="2">
        <v>643.96</v>
      </c>
      <c r="F482" t="s">
        <v>151</v>
      </c>
      <c r="G482">
        <v>27</v>
      </c>
      <c r="H482">
        <v>7</v>
      </c>
      <c r="I482">
        <v>98</v>
      </c>
      <c r="J482">
        <v>60</v>
      </c>
      <c r="K482" s="2">
        <f>Table25[[#This Row],[net sales]]-Table25[[#This Row],[Cost of Goods Sold]]-Table25[[#This Row],[Total Operating Costs]]-Table25[[#This Row],[Finance Expense ]]</f>
        <v>364.13</v>
      </c>
      <c r="L482" t="s">
        <v>156</v>
      </c>
    </row>
    <row r="483" spans="1:12" x14ac:dyDescent="0.45">
      <c r="A483" s="1">
        <v>44220</v>
      </c>
      <c r="B483" s="2">
        <v>259.05</v>
      </c>
      <c r="C483">
        <v>0.2</v>
      </c>
      <c r="D483" s="2">
        <v>730.13</v>
      </c>
      <c r="E483" s="2">
        <v>627.57000000000005</v>
      </c>
      <c r="F483" t="s">
        <v>150</v>
      </c>
      <c r="G483">
        <v>51</v>
      </c>
      <c r="H483">
        <v>6</v>
      </c>
      <c r="I483">
        <v>82</v>
      </c>
      <c r="J483">
        <v>4</v>
      </c>
      <c r="K483" s="2">
        <f>Table25[[#This Row],[net sales]]-Table25[[#This Row],[Cost of Goods Sold]]-Table25[[#This Row],[Total Operating Costs]]-Table25[[#This Row],[Finance Expense ]]</f>
        <v>120.05000000000001</v>
      </c>
      <c r="L483" t="s">
        <v>156</v>
      </c>
    </row>
    <row r="484" spans="1:12" x14ac:dyDescent="0.45">
      <c r="A484" s="1">
        <v>44220</v>
      </c>
      <c r="B484" s="2">
        <v>247.56</v>
      </c>
      <c r="C484">
        <v>0.21</v>
      </c>
      <c r="D484" s="2">
        <v>714.15</v>
      </c>
      <c r="E484" s="2">
        <v>689.5</v>
      </c>
      <c r="F484" t="s">
        <v>150</v>
      </c>
      <c r="G484">
        <v>52</v>
      </c>
      <c r="H484">
        <v>82</v>
      </c>
      <c r="I484">
        <v>71</v>
      </c>
      <c r="J484">
        <v>29</v>
      </c>
      <c r="K484" s="2">
        <f>Table25[[#This Row],[net sales]]-Table25[[#This Row],[Cost of Goods Sold]]-Table25[[#This Row],[Total Operating Costs]]-Table25[[#This Row],[Finance Expense ]]</f>
        <v>42.56</v>
      </c>
      <c r="L484" t="s">
        <v>156</v>
      </c>
    </row>
    <row r="485" spans="1:12" x14ac:dyDescent="0.45">
      <c r="A485" s="1">
        <v>44220</v>
      </c>
      <c r="B485" s="2">
        <v>301.88</v>
      </c>
      <c r="C485">
        <v>0.26</v>
      </c>
      <c r="D485" s="2">
        <v>652.75</v>
      </c>
      <c r="E485" s="2">
        <v>515.15</v>
      </c>
      <c r="F485" t="s">
        <v>152</v>
      </c>
      <c r="G485">
        <v>29</v>
      </c>
      <c r="H485">
        <v>21</v>
      </c>
      <c r="I485">
        <v>87</v>
      </c>
      <c r="J485">
        <v>51</v>
      </c>
      <c r="K485" s="2">
        <f>Table25[[#This Row],[net sales]]-Table25[[#This Row],[Cost of Goods Sold]]-Table25[[#This Row],[Total Operating Costs]]-Table25[[#This Row],[Finance Expense ]]</f>
        <v>164.88</v>
      </c>
      <c r="L485" t="s">
        <v>156</v>
      </c>
    </row>
    <row r="486" spans="1:12" x14ac:dyDescent="0.45">
      <c r="A486" s="1">
        <v>44220</v>
      </c>
      <c r="B486" s="2">
        <v>166.99</v>
      </c>
      <c r="C486">
        <v>0.3</v>
      </c>
      <c r="D486" s="2">
        <v>660.59</v>
      </c>
      <c r="E486" s="2">
        <v>758.8</v>
      </c>
      <c r="F486" t="s">
        <v>151</v>
      </c>
      <c r="G486">
        <v>48</v>
      </c>
      <c r="H486">
        <v>60</v>
      </c>
      <c r="I486">
        <v>10</v>
      </c>
      <c r="J486">
        <v>14</v>
      </c>
      <c r="K486" s="2">
        <f>Table25[[#This Row],[net sales]]-Table25[[#This Row],[Cost of Goods Sold]]-Table25[[#This Row],[Total Operating Costs]]-Table25[[#This Row],[Finance Expense ]]</f>
        <v>48.990000000000009</v>
      </c>
      <c r="L486" t="s">
        <v>151</v>
      </c>
    </row>
    <row r="487" spans="1:12" x14ac:dyDescent="0.45">
      <c r="A487" s="1">
        <v>44220</v>
      </c>
      <c r="B487" s="2">
        <v>205.99</v>
      </c>
      <c r="C487">
        <v>0.25</v>
      </c>
      <c r="D487" s="2">
        <v>796.09</v>
      </c>
      <c r="E487" s="2">
        <v>608.80999999999995</v>
      </c>
      <c r="F487" t="s">
        <v>150</v>
      </c>
      <c r="G487">
        <v>77</v>
      </c>
      <c r="H487">
        <v>24</v>
      </c>
      <c r="I487">
        <v>48</v>
      </c>
      <c r="J487">
        <v>38</v>
      </c>
      <c r="K487" s="2">
        <f>Table25[[#This Row],[net sales]]-Table25[[#This Row],[Cost of Goods Sold]]-Table25[[#This Row],[Total Operating Costs]]-Table25[[#This Row],[Finance Expense ]]</f>
        <v>56.990000000000009</v>
      </c>
      <c r="L487" t="s">
        <v>150</v>
      </c>
    </row>
    <row r="488" spans="1:12" x14ac:dyDescent="0.45">
      <c r="A488" s="1">
        <v>44220</v>
      </c>
      <c r="B488" s="2">
        <v>112.32</v>
      </c>
      <c r="C488">
        <v>0.32</v>
      </c>
      <c r="D488" s="2">
        <v>622.45000000000005</v>
      </c>
      <c r="E488" s="2">
        <v>713.05</v>
      </c>
      <c r="F488" t="s">
        <v>150</v>
      </c>
      <c r="G488">
        <v>18</v>
      </c>
      <c r="H488">
        <v>23</v>
      </c>
      <c r="I488">
        <v>70</v>
      </c>
      <c r="J488">
        <v>57</v>
      </c>
      <c r="K488" s="2">
        <f>Table25[[#This Row],[net sales]]-Table25[[#This Row],[Cost of Goods Sold]]-Table25[[#This Row],[Total Operating Costs]]-Table25[[#This Row],[Finance Expense ]]</f>
        <v>1.3199999999999932</v>
      </c>
      <c r="L488" t="s">
        <v>150</v>
      </c>
    </row>
    <row r="489" spans="1:12" x14ac:dyDescent="0.45">
      <c r="A489" s="1">
        <v>44221</v>
      </c>
      <c r="B489" s="2">
        <v>278.41000000000003</v>
      </c>
      <c r="C489">
        <v>0.26</v>
      </c>
      <c r="D489" s="2">
        <v>751.42</v>
      </c>
      <c r="E489" s="2">
        <v>778.75</v>
      </c>
      <c r="F489" t="s">
        <v>151</v>
      </c>
      <c r="G489">
        <v>68</v>
      </c>
      <c r="H489">
        <v>6</v>
      </c>
      <c r="I489">
        <v>11</v>
      </c>
      <c r="J489">
        <v>77</v>
      </c>
      <c r="K489" s="2">
        <f>Table25[[#This Row],[net sales]]-Table25[[#This Row],[Cost of Goods Sold]]-Table25[[#This Row],[Total Operating Costs]]-Table25[[#This Row],[Finance Expense ]]</f>
        <v>193.41000000000003</v>
      </c>
      <c r="L489" t="s">
        <v>156</v>
      </c>
    </row>
    <row r="490" spans="1:12" x14ac:dyDescent="0.45">
      <c r="A490" s="1">
        <v>44221</v>
      </c>
      <c r="B490" s="2">
        <v>409.61</v>
      </c>
      <c r="C490">
        <v>0.27</v>
      </c>
      <c r="D490" s="2">
        <v>553.58000000000004</v>
      </c>
      <c r="E490" s="2">
        <v>551.44000000000005</v>
      </c>
      <c r="F490" t="s">
        <v>152</v>
      </c>
      <c r="G490">
        <v>61</v>
      </c>
      <c r="H490">
        <v>30</v>
      </c>
      <c r="I490">
        <v>94</v>
      </c>
      <c r="J490">
        <v>86</v>
      </c>
      <c r="K490" s="2">
        <f>Table25[[#This Row],[net sales]]-Table25[[#This Row],[Cost of Goods Sold]]-Table25[[#This Row],[Total Operating Costs]]-Table25[[#This Row],[Finance Expense ]]</f>
        <v>224.61</v>
      </c>
      <c r="L490" t="s">
        <v>156</v>
      </c>
    </row>
    <row r="491" spans="1:12" x14ac:dyDescent="0.45">
      <c r="A491" s="1">
        <v>44221</v>
      </c>
      <c r="B491" s="2">
        <v>117.3</v>
      </c>
      <c r="C491">
        <v>0.24</v>
      </c>
      <c r="D491" s="2">
        <v>508.94</v>
      </c>
      <c r="E491" s="2">
        <v>717.91</v>
      </c>
      <c r="F491" t="s">
        <v>151</v>
      </c>
      <c r="G491">
        <v>20</v>
      </c>
      <c r="H491">
        <v>63</v>
      </c>
      <c r="I491">
        <v>6</v>
      </c>
      <c r="J491">
        <v>50</v>
      </c>
      <c r="K491" s="2">
        <f>Table25[[#This Row],[net sales]]-Table25[[#This Row],[Cost of Goods Sold]]-Table25[[#This Row],[Total Operating Costs]]-Table25[[#This Row],[Finance Expense ]]</f>
        <v>28.299999999999997</v>
      </c>
      <c r="L491" t="s">
        <v>151</v>
      </c>
    </row>
    <row r="492" spans="1:12" x14ac:dyDescent="0.45">
      <c r="A492" s="1">
        <v>44221</v>
      </c>
      <c r="B492" s="2">
        <v>177.34</v>
      </c>
      <c r="C492">
        <v>0.25</v>
      </c>
      <c r="D492" s="2">
        <v>648.11</v>
      </c>
      <c r="E492" s="2">
        <v>599.41999999999996</v>
      </c>
      <c r="F492" t="s">
        <v>151</v>
      </c>
      <c r="G492">
        <v>74</v>
      </c>
      <c r="H492">
        <v>66</v>
      </c>
      <c r="I492">
        <v>83</v>
      </c>
      <c r="J492">
        <v>33</v>
      </c>
      <c r="K492" s="2">
        <f>Table25[[#This Row],[net sales]]-Table25[[#This Row],[Cost of Goods Sold]]-Table25[[#This Row],[Total Operating Costs]]-Table25[[#This Row],[Finance Expense ]]</f>
        <v>-45.66</v>
      </c>
      <c r="L492" t="s">
        <v>151</v>
      </c>
    </row>
    <row r="493" spans="1:12" x14ac:dyDescent="0.45">
      <c r="A493" s="1">
        <v>44221</v>
      </c>
      <c r="B493" s="2">
        <v>487.68</v>
      </c>
      <c r="C493">
        <v>0.31</v>
      </c>
      <c r="D493" s="2">
        <v>508.17</v>
      </c>
      <c r="E493" s="2">
        <v>736.53</v>
      </c>
      <c r="F493" t="s">
        <v>150</v>
      </c>
      <c r="G493">
        <v>2</v>
      </c>
      <c r="H493">
        <v>10</v>
      </c>
      <c r="I493">
        <v>39</v>
      </c>
      <c r="J493">
        <v>13</v>
      </c>
      <c r="K493" s="2">
        <f>Table25[[#This Row],[net sales]]-Table25[[#This Row],[Cost of Goods Sold]]-Table25[[#This Row],[Total Operating Costs]]-Table25[[#This Row],[Finance Expense ]]</f>
        <v>436.68</v>
      </c>
      <c r="L493" t="s">
        <v>150</v>
      </c>
    </row>
    <row r="494" spans="1:12" x14ac:dyDescent="0.45">
      <c r="A494" s="1">
        <v>44221</v>
      </c>
      <c r="B494" s="2">
        <v>307.85000000000002</v>
      </c>
      <c r="C494">
        <v>0.19</v>
      </c>
      <c r="D494" s="2">
        <v>680.76</v>
      </c>
      <c r="E494" s="2">
        <v>678.61</v>
      </c>
      <c r="F494" t="s">
        <v>150</v>
      </c>
      <c r="G494">
        <v>27</v>
      </c>
      <c r="H494">
        <v>17</v>
      </c>
      <c r="I494">
        <v>40</v>
      </c>
      <c r="J494">
        <v>49</v>
      </c>
      <c r="K494" s="2">
        <f>Table25[[#This Row],[net sales]]-Table25[[#This Row],[Cost of Goods Sold]]-Table25[[#This Row],[Total Operating Costs]]-Table25[[#This Row],[Finance Expense ]]</f>
        <v>223.85000000000002</v>
      </c>
      <c r="L494" t="s">
        <v>150</v>
      </c>
    </row>
    <row r="495" spans="1:12" x14ac:dyDescent="0.45">
      <c r="A495" s="1">
        <v>44223</v>
      </c>
      <c r="B495" s="2">
        <v>291.29000000000002</v>
      </c>
      <c r="C495">
        <v>0.32</v>
      </c>
      <c r="D495" s="2">
        <v>602.49</v>
      </c>
      <c r="E495" s="2">
        <v>677.44</v>
      </c>
      <c r="F495" t="s">
        <v>151</v>
      </c>
      <c r="G495">
        <v>88</v>
      </c>
      <c r="H495">
        <v>66</v>
      </c>
      <c r="I495">
        <v>32</v>
      </c>
      <c r="J495">
        <v>88</v>
      </c>
      <c r="K495" s="2">
        <f>Table25[[#This Row],[net sales]]-Table25[[#This Row],[Cost of Goods Sold]]-Table25[[#This Row],[Total Operating Costs]]-Table25[[#This Row],[Finance Expense ]]</f>
        <v>105.29000000000002</v>
      </c>
      <c r="L495" t="s">
        <v>156</v>
      </c>
    </row>
    <row r="496" spans="1:12" x14ac:dyDescent="0.45">
      <c r="A496" s="1">
        <v>44223</v>
      </c>
      <c r="B496" s="2">
        <v>253.22</v>
      </c>
      <c r="C496">
        <v>0.33</v>
      </c>
      <c r="D496" s="2">
        <v>792.06</v>
      </c>
      <c r="E496" s="2">
        <v>665.11</v>
      </c>
      <c r="F496" t="s">
        <v>151</v>
      </c>
      <c r="G496">
        <v>43</v>
      </c>
      <c r="H496">
        <v>71</v>
      </c>
      <c r="I496">
        <v>47</v>
      </c>
      <c r="J496">
        <v>29</v>
      </c>
      <c r="K496" s="2">
        <f>Table25[[#This Row],[net sales]]-Table25[[#This Row],[Cost of Goods Sold]]-Table25[[#This Row],[Total Operating Costs]]-Table25[[#This Row],[Finance Expense ]]</f>
        <v>92.22</v>
      </c>
      <c r="L496" t="s">
        <v>156</v>
      </c>
    </row>
    <row r="497" spans="1:12" x14ac:dyDescent="0.45">
      <c r="A497" s="1">
        <v>44223</v>
      </c>
      <c r="B497" s="2">
        <v>449.91</v>
      </c>
      <c r="C497">
        <v>0.34</v>
      </c>
      <c r="D497" s="2">
        <v>733.62</v>
      </c>
      <c r="E497" s="2">
        <v>720.72</v>
      </c>
      <c r="F497" t="s">
        <v>151</v>
      </c>
      <c r="G497">
        <v>99</v>
      </c>
      <c r="H497">
        <v>6</v>
      </c>
      <c r="I497">
        <v>88</v>
      </c>
      <c r="J497">
        <v>67</v>
      </c>
      <c r="K497" s="2">
        <f>Table25[[#This Row],[net sales]]-Table25[[#This Row],[Cost of Goods Sold]]-Table25[[#This Row],[Total Operating Costs]]-Table25[[#This Row],[Finance Expense ]]</f>
        <v>256.91000000000003</v>
      </c>
      <c r="L497" t="s">
        <v>156</v>
      </c>
    </row>
    <row r="498" spans="1:12" x14ac:dyDescent="0.45">
      <c r="A498" s="1">
        <v>44223</v>
      </c>
      <c r="B498" s="2">
        <v>100.16</v>
      </c>
      <c r="C498">
        <v>0.21</v>
      </c>
      <c r="D498" s="2">
        <v>554.74</v>
      </c>
      <c r="E498" s="2">
        <v>511.12</v>
      </c>
      <c r="F498" t="s">
        <v>151</v>
      </c>
      <c r="G498">
        <v>47</v>
      </c>
      <c r="H498">
        <v>49</v>
      </c>
      <c r="I498">
        <v>81</v>
      </c>
      <c r="J498">
        <v>58</v>
      </c>
      <c r="K498" s="2">
        <f>Table25[[#This Row],[net sales]]-Table25[[#This Row],[Cost of Goods Sold]]-Table25[[#This Row],[Total Operating Costs]]-Table25[[#This Row],[Finance Expense ]]</f>
        <v>-76.84</v>
      </c>
      <c r="L498" t="s">
        <v>156</v>
      </c>
    </row>
    <row r="499" spans="1:12" x14ac:dyDescent="0.45">
      <c r="A499" s="1">
        <v>44223</v>
      </c>
      <c r="B499" s="2">
        <v>317.83999999999997</v>
      </c>
      <c r="C499">
        <v>0.34</v>
      </c>
      <c r="D499" s="2">
        <v>523.62</v>
      </c>
      <c r="E499" s="2">
        <v>796.98</v>
      </c>
      <c r="F499" t="s">
        <v>151</v>
      </c>
      <c r="G499">
        <v>45</v>
      </c>
      <c r="H499">
        <v>15</v>
      </c>
      <c r="I499">
        <v>41</v>
      </c>
      <c r="J499">
        <v>37</v>
      </c>
      <c r="K499" s="2">
        <f>Table25[[#This Row],[net sales]]-Table25[[#This Row],[Cost of Goods Sold]]-Table25[[#This Row],[Total Operating Costs]]-Table25[[#This Row],[Finance Expense ]]</f>
        <v>216.83999999999997</v>
      </c>
      <c r="L499" t="s">
        <v>156</v>
      </c>
    </row>
    <row r="500" spans="1:12" x14ac:dyDescent="0.45">
      <c r="A500" s="1">
        <v>44224</v>
      </c>
      <c r="B500" s="2">
        <v>218.57</v>
      </c>
      <c r="C500">
        <v>0.25</v>
      </c>
      <c r="D500" s="2">
        <v>589.37</v>
      </c>
      <c r="E500" s="2">
        <v>551.62</v>
      </c>
      <c r="F500" t="s">
        <v>151</v>
      </c>
      <c r="G500">
        <v>58</v>
      </c>
      <c r="H500">
        <v>84</v>
      </c>
      <c r="I500">
        <v>73</v>
      </c>
      <c r="J500">
        <v>68</v>
      </c>
      <c r="K500" s="2">
        <f>Table25[[#This Row],[net sales]]-Table25[[#This Row],[Cost of Goods Sold]]-Table25[[#This Row],[Total Operating Costs]]-Table25[[#This Row],[Finance Expense ]]</f>
        <v>3.5699999999999932</v>
      </c>
      <c r="L500" t="s">
        <v>156</v>
      </c>
    </row>
    <row r="501" spans="1:12" x14ac:dyDescent="0.45">
      <c r="A501" s="1">
        <v>44224</v>
      </c>
      <c r="B501" s="2">
        <v>454.56</v>
      </c>
      <c r="C501">
        <v>0.22</v>
      </c>
      <c r="D501" s="2">
        <v>760.55</v>
      </c>
      <c r="E501" s="2">
        <v>724.46</v>
      </c>
      <c r="F501" t="s">
        <v>150</v>
      </c>
      <c r="G501">
        <v>2</v>
      </c>
      <c r="H501">
        <v>38</v>
      </c>
      <c r="I501">
        <v>56</v>
      </c>
      <c r="J501">
        <v>66</v>
      </c>
      <c r="K501" s="2">
        <f>Table25[[#This Row],[net sales]]-Table25[[#This Row],[Cost of Goods Sold]]-Table25[[#This Row],[Total Operating Costs]]-Table25[[#This Row],[Finance Expense ]]</f>
        <v>358.56</v>
      </c>
      <c r="L501" t="s">
        <v>150</v>
      </c>
    </row>
    <row r="502" spans="1:12" x14ac:dyDescent="0.45">
      <c r="A502" s="1">
        <v>44225</v>
      </c>
      <c r="B502" s="2">
        <v>121.36</v>
      </c>
      <c r="C502">
        <v>0.25</v>
      </c>
      <c r="D502" s="2">
        <v>621.86</v>
      </c>
      <c r="E502" s="2">
        <v>681.59</v>
      </c>
      <c r="F502" t="s">
        <v>150</v>
      </c>
      <c r="G502">
        <v>62</v>
      </c>
      <c r="H502">
        <v>54</v>
      </c>
      <c r="I502">
        <v>97</v>
      </c>
      <c r="J502">
        <v>25</v>
      </c>
      <c r="K502" s="2">
        <f>Table25[[#This Row],[net sales]]-Table25[[#This Row],[Cost of Goods Sold]]-Table25[[#This Row],[Total Operating Costs]]-Table25[[#This Row],[Finance Expense ]]</f>
        <v>-91.64</v>
      </c>
      <c r="L502" t="s">
        <v>156</v>
      </c>
    </row>
    <row r="503" spans="1:12" x14ac:dyDescent="0.45">
      <c r="A503" s="1">
        <v>44225</v>
      </c>
      <c r="B503" s="2">
        <v>356.59</v>
      </c>
      <c r="C503">
        <v>0.25</v>
      </c>
      <c r="D503" s="2">
        <v>677.26</v>
      </c>
      <c r="E503" s="2">
        <v>699.17</v>
      </c>
      <c r="F503" t="s">
        <v>152</v>
      </c>
      <c r="G503">
        <v>45</v>
      </c>
      <c r="H503">
        <v>2</v>
      </c>
      <c r="I503">
        <v>67</v>
      </c>
      <c r="J503">
        <v>54</v>
      </c>
      <c r="K503" s="2">
        <f>Table25[[#This Row],[net sales]]-Table25[[#This Row],[Cost of Goods Sold]]-Table25[[#This Row],[Total Operating Costs]]-Table25[[#This Row],[Finance Expense ]]</f>
        <v>242.58999999999997</v>
      </c>
      <c r="L503" t="s">
        <v>156</v>
      </c>
    </row>
    <row r="504" spans="1:12" x14ac:dyDescent="0.45">
      <c r="A504" s="1">
        <v>44226</v>
      </c>
      <c r="B504" s="2">
        <v>279.18</v>
      </c>
      <c r="C504">
        <v>0.24</v>
      </c>
      <c r="D504" s="2">
        <v>732.14</v>
      </c>
      <c r="E504" s="2">
        <v>621.4</v>
      </c>
      <c r="F504" t="s">
        <v>152</v>
      </c>
      <c r="G504">
        <v>67</v>
      </c>
      <c r="H504">
        <v>98</v>
      </c>
      <c r="I504">
        <v>60</v>
      </c>
      <c r="J504">
        <v>22</v>
      </c>
      <c r="K504" s="2">
        <f>Table25[[#This Row],[net sales]]-Table25[[#This Row],[Cost of Goods Sold]]-Table25[[#This Row],[Total Operating Costs]]-Table25[[#This Row],[Finance Expense ]]</f>
        <v>54.180000000000007</v>
      </c>
      <c r="L504" t="s">
        <v>156</v>
      </c>
    </row>
    <row r="505" spans="1:12" x14ac:dyDescent="0.45">
      <c r="A505" s="1">
        <v>44226</v>
      </c>
      <c r="B505" s="2">
        <v>170.57</v>
      </c>
      <c r="C505">
        <v>0.23</v>
      </c>
      <c r="D505" s="2">
        <v>775.77</v>
      </c>
      <c r="E505" s="2">
        <v>550.4</v>
      </c>
      <c r="F505" t="s">
        <v>151</v>
      </c>
      <c r="G505">
        <v>17</v>
      </c>
      <c r="H505">
        <v>66</v>
      </c>
      <c r="I505">
        <v>60</v>
      </c>
      <c r="J505">
        <v>61</v>
      </c>
      <c r="K505" s="2">
        <f>Table25[[#This Row],[net sales]]-Table25[[#This Row],[Cost of Goods Sold]]-Table25[[#This Row],[Total Operating Costs]]-Table25[[#This Row],[Finance Expense ]]</f>
        <v>27.569999999999993</v>
      </c>
      <c r="L505" t="s">
        <v>151</v>
      </c>
    </row>
    <row r="506" spans="1:12" x14ac:dyDescent="0.45">
      <c r="A506" s="1">
        <v>44226</v>
      </c>
      <c r="B506" s="2">
        <v>498.68</v>
      </c>
      <c r="C506">
        <v>0.2</v>
      </c>
      <c r="D506" s="2">
        <v>737.96</v>
      </c>
      <c r="E506" s="2">
        <v>500.92</v>
      </c>
      <c r="F506" t="s">
        <v>150</v>
      </c>
      <c r="G506">
        <v>28</v>
      </c>
      <c r="H506">
        <v>39</v>
      </c>
      <c r="I506">
        <v>9</v>
      </c>
      <c r="J506">
        <v>45</v>
      </c>
      <c r="K506" s="2">
        <f>Table25[[#This Row],[net sales]]-Table25[[#This Row],[Cost of Goods Sold]]-Table25[[#This Row],[Total Operating Costs]]-Table25[[#This Row],[Finance Expense ]]</f>
        <v>422.68</v>
      </c>
      <c r="L506" t="s">
        <v>150</v>
      </c>
    </row>
    <row r="507" spans="1:12" x14ac:dyDescent="0.45">
      <c r="A507" s="1">
        <v>44227</v>
      </c>
      <c r="B507" s="2">
        <v>279.45</v>
      </c>
      <c r="C507">
        <v>0.2</v>
      </c>
      <c r="D507" s="2">
        <v>737.92</v>
      </c>
      <c r="E507" s="2">
        <v>589.65</v>
      </c>
      <c r="F507" t="s">
        <v>150</v>
      </c>
      <c r="G507">
        <v>16</v>
      </c>
      <c r="H507">
        <v>54</v>
      </c>
      <c r="I507">
        <v>11</v>
      </c>
      <c r="J507">
        <v>53</v>
      </c>
      <c r="K507" s="2">
        <f>Table25[[#This Row],[net sales]]-Table25[[#This Row],[Cost of Goods Sold]]-Table25[[#This Row],[Total Operating Costs]]-Table25[[#This Row],[Finance Expense ]]</f>
        <v>198.45</v>
      </c>
      <c r="L507" t="s">
        <v>156</v>
      </c>
    </row>
    <row r="508" spans="1:12" x14ac:dyDescent="0.45">
      <c r="A508" s="1">
        <v>44227</v>
      </c>
      <c r="B508" s="2">
        <v>155.44</v>
      </c>
      <c r="C508">
        <v>0.25</v>
      </c>
      <c r="D508" s="2">
        <v>791.28</v>
      </c>
      <c r="E508" s="2">
        <v>702.86</v>
      </c>
      <c r="F508" t="s">
        <v>151</v>
      </c>
      <c r="G508">
        <v>55</v>
      </c>
      <c r="H508">
        <v>97</v>
      </c>
      <c r="I508">
        <v>47</v>
      </c>
      <c r="J508">
        <v>85</v>
      </c>
      <c r="K508" s="2">
        <f>Table25[[#This Row],[net sales]]-Table25[[#This Row],[Cost of Goods Sold]]-Table25[[#This Row],[Total Operating Costs]]-Table25[[#This Row],[Finance Expense ]]</f>
        <v>-43.56</v>
      </c>
      <c r="L508" t="s">
        <v>156</v>
      </c>
    </row>
    <row r="509" spans="1:12" x14ac:dyDescent="0.45">
      <c r="A509" s="1">
        <v>44228</v>
      </c>
      <c r="B509" s="2">
        <v>179.88</v>
      </c>
      <c r="C509">
        <v>0.32</v>
      </c>
      <c r="D509" s="2">
        <v>636.30999999999995</v>
      </c>
      <c r="E509" s="2">
        <v>571.29999999999995</v>
      </c>
      <c r="F509" t="s">
        <v>150</v>
      </c>
      <c r="G509">
        <v>12</v>
      </c>
      <c r="H509">
        <v>93</v>
      </c>
      <c r="I509">
        <v>9</v>
      </c>
      <c r="J509">
        <v>18</v>
      </c>
      <c r="K509" s="2">
        <f>Table25[[#This Row],[net sales]]-Table25[[#This Row],[Cost of Goods Sold]]-Table25[[#This Row],[Total Operating Costs]]-Table25[[#This Row],[Finance Expense ]]</f>
        <v>65.88</v>
      </c>
      <c r="L509" t="s">
        <v>156</v>
      </c>
    </row>
    <row r="510" spans="1:12" x14ac:dyDescent="0.45">
      <c r="A510" s="1">
        <v>44228</v>
      </c>
      <c r="B510" s="2">
        <v>119.3</v>
      </c>
      <c r="C510">
        <v>0.28999999999999998</v>
      </c>
      <c r="D510" s="2">
        <v>687.76</v>
      </c>
      <c r="E510" s="2">
        <v>518.23</v>
      </c>
      <c r="F510" t="s">
        <v>151</v>
      </c>
      <c r="G510">
        <v>53</v>
      </c>
      <c r="H510">
        <v>32</v>
      </c>
      <c r="I510">
        <v>1</v>
      </c>
      <c r="J510">
        <v>90</v>
      </c>
      <c r="K510" s="2">
        <f>Table25[[#This Row],[net sales]]-Table25[[#This Row],[Cost of Goods Sold]]-Table25[[#This Row],[Total Operating Costs]]-Table25[[#This Row],[Finance Expense ]]</f>
        <v>33.299999999999997</v>
      </c>
      <c r="L510" t="s">
        <v>151</v>
      </c>
    </row>
    <row r="511" spans="1:12" x14ac:dyDescent="0.45">
      <c r="A511" s="1">
        <v>44228</v>
      </c>
      <c r="B511" s="2">
        <v>253.94</v>
      </c>
      <c r="C511">
        <v>0.35</v>
      </c>
      <c r="D511" s="2">
        <v>758.28</v>
      </c>
      <c r="E511" s="2">
        <v>692.99</v>
      </c>
      <c r="F511" t="s">
        <v>150</v>
      </c>
      <c r="G511">
        <v>37</v>
      </c>
      <c r="H511">
        <v>53</v>
      </c>
      <c r="I511">
        <v>80</v>
      </c>
      <c r="J511">
        <v>84</v>
      </c>
      <c r="K511" s="2">
        <f>Table25[[#This Row],[net sales]]-Table25[[#This Row],[Cost of Goods Sold]]-Table25[[#This Row],[Total Operating Costs]]-Table25[[#This Row],[Finance Expense ]]</f>
        <v>83.94</v>
      </c>
      <c r="L511" t="s">
        <v>150</v>
      </c>
    </row>
    <row r="512" spans="1:12" x14ac:dyDescent="0.45">
      <c r="A512" s="1">
        <v>44229</v>
      </c>
      <c r="B512" s="2">
        <v>250.63</v>
      </c>
      <c r="C512">
        <v>0.23</v>
      </c>
      <c r="D512" s="2">
        <v>775.01</v>
      </c>
      <c r="E512" s="2">
        <v>741.23</v>
      </c>
      <c r="F512" t="s">
        <v>150</v>
      </c>
      <c r="G512">
        <v>39</v>
      </c>
      <c r="H512">
        <v>24</v>
      </c>
      <c r="I512">
        <v>89</v>
      </c>
      <c r="J512">
        <v>28</v>
      </c>
      <c r="K512" s="2">
        <f>Table25[[#This Row],[net sales]]-Table25[[#This Row],[Cost of Goods Sold]]-Table25[[#This Row],[Total Operating Costs]]-Table25[[#This Row],[Finance Expense ]]</f>
        <v>98.63</v>
      </c>
      <c r="L512" t="s">
        <v>156</v>
      </c>
    </row>
    <row r="513" spans="1:12" x14ac:dyDescent="0.45">
      <c r="A513" s="1">
        <v>44229</v>
      </c>
      <c r="B513" s="2">
        <v>220.38</v>
      </c>
      <c r="C513">
        <v>0.2</v>
      </c>
      <c r="D513" s="2">
        <v>680.45</v>
      </c>
      <c r="E513" s="2">
        <v>696.95</v>
      </c>
      <c r="F513" t="s">
        <v>152</v>
      </c>
      <c r="G513">
        <v>66</v>
      </c>
      <c r="H513">
        <v>95</v>
      </c>
      <c r="I513">
        <v>35</v>
      </c>
      <c r="J513">
        <v>5</v>
      </c>
      <c r="K513" s="2">
        <f>Table25[[#This Row],[net sales]]-Table25[[#This Row],[Cost of Goods Sold]]-Table25[[#This Row],[Total Operating Costs]]-Table25[[#This Row],[Finance Expense ]]</f>
        <v>24.379999999999995</v>
      </c>
      <c r="L513" t="s">
        <v>156</v>
      </c>
    </row>
    <row r="514" spans="1:12" x14ac:dyDescent="0.45">
      <c r="A514" s="1">
        <v>44229</v>
      </c>
      <c r="B514" s="2">
        <v>455.11</v>
      </c>
      <c r="C514">
        <v>0.33</v>
      </c>
      <c r="D514" s="2">
        <v>648.41999999999996</v>
      </c>
      <c r="E514" s="2">
        <v>729.47</v>
      </c>
      <c r="F514" t="s">
        <v>152</v>
      </c>
      <c r="G514">
        <v>67</v>
      </c>
      <c r="H514">
        <v>59</v>
      </c>
      <c r="I514">
        <v>86</v>
      </c>
      <c r="J514">
        <v>6</v>
      </c>
      <c r="K514" s="2">
        <f>Table25[[#This Row],[net sales]]-Table25[[#This Row],[Cost of Goods Sold]]-Table25[[#This Row],[Total Operating Costs]]-Table25[[#This Row],[Finance Expense ]]</f>
        <v>243.11</v>
      </c>
      <c r="L514" t="s">
        <v>152</v>
      </c>
    </row>
    <row r="515" spans="1:12" x14ac:dyDescent="0.45">
      <c r="A515" s="1">
        <v>44229</v>
      </c>
      <c r="B515" s="2">
        <v>349.34</v>
      </c>
      <c r="C515">
        <v>0.35</v>
      </c>
      <c r="D515" s="2">
        <v>742.41</v>
      </c>
      <c r="E515" s="2">
        <v>532.21</v>
      </c>
      <c r="F515" t="s">
        <v>151</v>
      </c>
      <c r="G515">
        <v>19</v>
      </c>
      <c r="H515">
        <v>99</v>
      </c>
      <c r="I515">
        <v>86</v>
      </c>
      <c r="J515">
        <v>60</v>
      </c>
      <c r="K515" s="2">
        <f>Table25[[#This Row],[net sales]]-Table25[[#This Row],[Cost of Goods Sold]]-Table25[[#This Row],[Total Operating Costs]]-Table25[[#This Row],[Finance Expense ]]</f>
        <v>145.33999999999997</v>
      </c>
      <c r="L515" t="s">
        <v>151</v>
      </c>
    </row>
    <row r="516" spans="1:12" x14ac:dyDescent="0.45">
      <c r="A516" s="1">
        <v>44230</v>
      </c>
      <c r="B516" s="2">
        <v>476.49</v>
      </c>
      <c r="C516">
        <v>0.26</v>
      </c>
      <c r="D516" s="2">
        <v>514.01</v>
      </c>
      <c r="E516" s="2">
        <v>687.2</v>
      </c>
      <c r="F516" t="s">
        <v>150</v>
      </c>
      <c r="G516">
        <v>51</v>
      </c>
      <c r="H516">
        <v>92</v>
      </c>
      <c r="I516">
        <v>22</v>
      </c>
      <c r="J516">
        <v>29</v>
      </c>
      <c r="K516" s="2">
        <f>Table25[[#This Row],[net sales]]-Table25[[#This Row],[Cost of Goods Sold]]-Table25[[#This Row],[Total Operating Costs]]-Table25[[#This Row],[Finance Expense ]]</f>
        <v>311.49</v>
      </c>
      <c r="L516" t="s">
        <v>156</v>
      </c>
    </row>
    <row r="517" spans="1:12" x14ac:dyDescent="0.45">
      <c r="A517" s="1">
        <v>44230</v>
      </c>
      <c r="B517" s="2">
        <v>490.83</v>
      </c>
      <c r="C517">
        <v>0.22</v>
      </c>
      <c r="D517" s="2">
        <v>620.46</v>
      </c>
      <c r="E517" s="2">
        <v>738.38</v>
      </c>
      <c r="F517" t="s">
        <v>151</v>
      </c>
      <c r="G517">
        <v>52</v>
      </c>
      <c r="H517">
        <v>36</v>
      </c>
      <c r="I517">
        <v>16</v>
      </c>
      <c r="J517">
        <v>78</v>
      </c>
      <c r="K517" s="2">
        <f>Table25[[#This Row],[net sales]]-Table25[[#This Row],[Cost of Goods Sold]]-Table25[[#This Row],[Total Operating Costs]]-Table25[[#This Row],[Finance Expense ]]</f>
        <v>386.83</v>
      </c>
      <c r="L517" t="s">
        <v>156</v>
      </c>
    </row>
    <row r="518" spans="1:12" x14ac:dyDescent="0.45">
      <c r="A518" s="1">
        <v>44231</v>
      </c>
      <c r="B518" s="2">
        <v>138.53</v>
      </c>
      <c r="C518">
        <v>0.22</v>
      </c>
      <c r="D518" s="2">
        <v>544.71</v>
      </c>
      <c r="E518" s="2">
        <v>640.34</v>
      </c>
      <c r="F518" t="s">
        <v>150</v>
      </c>
      <c r="G518">
        <v>90</v>
      </c>
      <c r="H518">
        <v>77</v>
      </c>
      <c r="I518">
        <v>12</v>
      </c>
      <c r="J518">
        <v>47</v>
      </c>
      <c r="K518" s="2">
        <f>Table25[[#This Row],[net sales]]-Table25[[#This Row],[Cost of Goods Sold]]-Table25[[#This Row],[Total Operating Costs]]-Table25[[#This Row],[Finance Expense ]]</f>
        <v>-40.47</v>
      </c>
      <c r="L518" t="s">
        <v>156</v>
      </c>
    </row>
    <row r="519" spans="1:12" x14ac:dyDescent="0.45">
      <c r="A519" s="1">
        <v>44231</v>
      </c>
      <c r="B519" s="2">
        <v>266.43</v>
      </c>
      <c r="C519">
        <v>0.27</v>
      </c>
      <c r="D519" s="2">
        <v>712.63</v>
      </c>
      <c r="E519" s="2">
        <v>516.36</v>
      </c>
      <c r="F519" t="s">
        <v>151</v>
      </c>
      <c r="G519">
        <v>49</v>
      </c>
      <c r="H519">
        <v>88</v>
      </c>
      <c r="I519">
        <v>81</v>
      </c>
      <c r="J519">
        <v>8</v>
      </c>
      <c r="K519" s="2">
        <f>Table25[[#This Row],[net sales]]-Table25[[#This Row],[Cost of Goods Sold]]-Table25[[#This Row],[Total Operating Costs]]-Table25[[#This Row],[Finance Expense ]]</f>
        <v>48.430000000000007</v>
      </c>
      <c r="L519" t="s">
        <v>156</v>
      </c>
    </row>
    <row r="520" spans="1:12" x14ac:dyDescent="0.45">
      <c r="A520" s="1">
        <v>44231</v>
      </c>
      <c r="B520" s="2">
        <v>296.01</v>
      </c>
      <c r="C520">
        <v>0.23</v>
      </c>
      <c r="D520" s="2">
        <v>733.2</v>
      </c>
      <c r="E520" s="2">
        <v>580.57000000000005</v>
      </c>
      <c r="F520" t="s">
        <v>151</v>
      </c>
      <c r="G520">
        <v>71</v>
      </c>
      <c r="H520">
        <v>66</v>
      </c>
      <c r="I520">
        <v>93</v>
      </c>
      <c r="J520">
        <v>34</v>
      </c>
      <c r="K520" s="2">
        <f>Table25[[#This Row],[net sales]]-Table25[[#This Row],[Cost of Goods Sold]]-Table25[[#This Row],[Total Operating Costs]]-Table25[[#This Row],[Finance Expense ]]</f>
        <v>66.009999999999991</v>
      </c>
      <c r="L520" t="s">
        <v>156</v>
      </c>
    </row>
    <row r="521" spans="1:12" x14ac:dyDescent="0.45">
      <c r="A521" s="1">
        <v>44231</v>
      </c>
      <c r="B521" s="2">
        <v>141.03</v>
      </c>
      <c r="C521">
        <v>0.25</v>
      </c>
      <c r="D521" s="2">
        <v>569.82000000000005</v>
      </c>
      <c r="E521" s="2">
        <v>580.48</v>
      </c>
      <c r="F521" t="s">
        <v>150</v>
      </c>
      <c r="G521">
        <v>20</v>
      </c>
      <c r="H521">
        <v>24</v>
      </c>
      <c r="I521">
        <v>52</v>
      </c>
      <c r="J521">
        <v>52</v>
      </c>
      <c r="K521" s="2">
        <f>Table25[[#This Row],[net sales]]-Table25[[#This Row],[Cost of Goods Sold]]-Table25[[#This Row],[Total Operating Costs]]-Table25[[#This Row],[Finance Expense ]]</f>
        <v>45.03</v>
      </c>
      <c r="L521" t="s">
        <v>150</v>
      </c>
    </row>
    <row r="522" spans="1:12" x14ac:dyDescent="0.45">
      <c r="A522" s="1">
        <v>44232</v>
      </c>
      <c r="B522" s="2">
        <v>446.03</v>
      </c>
      <c r="C522">
        <v>0.19</v>
      </c>
      <c r="D522" s="2">
        <v>723.58</v>
      </c>
      <c r="E522" s="2">
        <v>520.70000000000005</v>
      </c>
      <c r="F522" t="s">
        <v>150</v>
      </c>
      <c r="G522">
        <v>31</v>
      </c>
      <c r="H522">
        <v>91</v>
      </c>
      <c r="I522">
        <v>60</v>
      </c>
      <c r="J522">
        <v>69</v>
      </c>
      <c r="K522" s="2">
        <f>Table25[[#This Row],[net sales]]-Table25[[#This Row],[Cost of Goods Sold]]-Table25[[#This Row],[Total Operating Costs]]-Table25[[#This Row],[Finance Expense ]]</f>
        <v>264.02999999999997</v>
      </c>
      <c r="L522" t="s">
        <v>156</v>
      </c>
    </row>
    <row r="523" spans="1:12" x14ac:dyDescent="0.45">
      <c r="A523" s="1">
        <v>44232</v>
      </c>
      <c r="B523" s="2">
        <v>234.14</v>
      </c>
      <c r="C523">
        <v>0.28999999999999998</v>
      </c>
      <c r="D523" s="2">
        <v>707.23</v>
      </c>
      <c r="E523" s="2">
        <v>749.49</v>
      </c>
      <c r="F523" t="s">
        <v>152</v>
      </c>
      <c r="G523">
        <v>13</v>
      </c>
      <c r="H523">
        <v>33</v>
      </c>
      <c r="I523">
        <v>23</v>
      </c>
      <c r="J523">
        <v>25</v>
      </c>
      <c r="K523" s="2">
        <f>Table25[[#This Row],[net sales]]-Table25[[#This Row],[Cost of Goods Sold]]-Table25[[#This Row],[Total Operating Costs]]-Table25[[#This Row],[Finance Expense ]]</f>
        <v>165.14</v>
      </c>
      <c r="L523" t="s">
        <v>156</v>
      </c>
    </row>
    <row r="524" spans="1:12" x14ac:dyDescent="0.45">
      <c r="A524" s="1">
        <v>44232</v>
      </c>
      <c r="B524" s="2">
        <v>258.94</v>
      </c>
      <c r="C524">
        <v>0.27</v>
      </c>
      <c r="D524" s="2">
        <v>696.84</v>
      </c>
      <c r="E524" s="2">
        <v>686.48</v>
      </c>
      <c r="F524" t="s">
        <v>151</v>
      </c>
      <c r="G524">
        <v>28</v>
      </c>
      <c r="H524">
        <v>71</v>
      </c>
      <c r="I524">
        <v>10</v>
      </c>
      <c r="J524">
        <v>50</v>
      </c>
      <c r="K524" s="2">
        <f>Table25[[#This Row],[net sales]]-Table25[[#This Row],[Cost of Goods Sold]]-Table25[[#This Row],[Total Operating Costs]]-Table25[[#This Row],[Finance Expense ]]</f>
        <v>149.94</v>
      </c>
      <c r="L524" t="s">
        <v>151</v>
      </c>
    </row>
    <row r="525" spans="1:12" x14ac:dyDescent="0.45">
      <c r="A525" s="1">
        <v>44233</v>
      </c>
      <c r="B525" s="2">
        <v>254.78</v>
      </c>
      <c r="C525">
        <v>0.19</v>
      </c>
      <c r="D525" s="2">
        <v>639.70000000000005</v>
      </c>
      <c r="E525" s="2">
        <v>642.33000000000004</v>
      </c>
      <c r="F525" t="s">
        <v>150</v>
      </c>
      <c r="G525">
        <v>86</v>
      </c>
      <c r="H525">
        <v>69</v>
      </c>
      <c r="I525">
        <v>68</v>
      </c>
      <c r="J525">
        <v>85</v>
      </c>
      <c r="K525" s="2">
        <f>Table25[[#This Row],[net sales]]-Table25[[#This Row],[Cost of Goods Sold]]-Table25[[#This Row],[Total Operating Costs]]-Table25[[#This Row],[Finance Expense ]]</f>
        <v>31.78</v>
      </c>
      <c r="L525" t="s">
        <v>156</v>
      </c>
    </row>
    <row r="526" spans="1:12" x14ac:dyDescent="0.45">
      <c r="A526" s="1">
        <v>44233</v>
      </c>
      <c r="B526" s="2">
        <v>454.4</v>
      </c>
      <c r="C526">
        <v>0.23</v>
      </c>
      <c r="D526" s="2">
        <v>562.58000000000004</v>
      </c>
      <c r="E526" s="2">
        <v>793.19</v>
      </c>
      <c r="F526" t="s">
        <v>152</v>
      </c>
      <c r="G526">
        <v>24</v>
      </c>
      <c r="H526">
        <v>20</v>
      </c>
      <c r="I526">
        <v>62</v>
      </c>
      <c r="J526">
        <v>55</v>
      </c>
      <c r="K526" s="2">
        <f>Table25[[#This Row],[net sales]]-Table25[[#This Row],[Cost of Goods Sold]]-Table25[[#This Row],[Total Operating Costs]]-Table25[[#This Row],[Finance Expense ]]</f>
        <v>348.4</v>
      </c>
      <c r="L526" t="s">
        <v>152</v>
      </c>
    </row>
    <row r="527" spans="1:12" x14ac:dyDescent="0.45">
      <c r="A527" s="1">
        <v>44234</v>
      </c>
      <c r="B527" s="2">
        <v>303.73</v>
      </c>
      <c r="C527">
        <v>0.22</v>
      </c>
      <c r="D527" s="2">
        <v>600.41999999999996</v>
      </c>
      <c r="E527" s="2">
        <v>733.02</v>
      </c>
      <c r="F527" t="s">
        <v>150</v>
      </c>
      <c r="G527">
        <v>35</v>
      </c>
      <c r="H527">
        <v>27</v>
      </c>
      <c r="I527">
        <v>68</v>
      </c>
      <c r="J527">
        <v>14</v>
      </c>
      <c r="K527" s="2">
        <f>Table25[[#This Row],[net sales]]-Table25[[#This Row],[Cost of Goods Sold]]-Table25[[#This Row],[Total Operating Costs]]-Table25[[#This Row],[Finance Expense ]]</f>
        <v>173.73000000000002</v>
      </c>
      <c r="L527" t="s">
        <v>156</v>
      </c>
    </row>
    <row r="528" spans="1:12" x14ac:dyDescent="0.45">
      <c r="A528" s="1">
        <v>44234</v>
      </c>
      <c r="B528" s="2">
        <v>324.27</v>
      </c>
      <c r="C528">
        <v>0.28999999999999998</v>
      </c>
      <c r="D528" s="2">
        <v>603.4</v>
      </c>
      <c r="E528" s="2">
        <v>647.38</v>
      </c>
      <c r="F528" t="s">
        <v>152</v>
      </c>
      <c r="G528">
        <v>22</v>
      </c>
      <c r="H528">
        <v>39</v>
      </c>
      <c r="I528">
        <v>90</v>
      </c>
      <c r="J528">
        <v>73</v>
      </c>
      <c r="K528" s="2">
        <f>Table25[[#This Row],[net sales]]-Table25[[#This Row],[Cost of Goods Sold]]-Table25[[#This Row],[Total Operating Costs]]-Table25[[#This Row],[Finance Expense ]]</f>
        <v>173.26999999999998</v>
      </c>
      <c r="L528" t="s">
        <v>156</v>
      </c>
    </row>
    <row r="529" spans="1:12" x14ac:dyDescent="0.45">
      <c r="A529" s="1">
        <v>44234</v>
      </c>
      <c r="B529" s="2">
        <v>265.47000000000003</v>
      </c>
      <c r="C529">
        <v>0.21</v>
      </c>
      <c r="D529" s="2">
        <v>677.71</v>
      </c>
      <c r="E529" s="2">
        <v>664.23</v>
      </c>
      <c r="F529" t="s">
        <v>151</v>
      </c>
      <c r="G529">
        <v>20</v>
      </c>
      <c r="H529">
        <v>70</v>
      </c>
      <c r="I529">
        <v>75</v>
      </c>
      <c r="J529">
        <v>17</v>
      </c>
      <c r="K529" s="2">
        <f>Table25[[#This Row],[net sales]]-Table25[[#This Row],[Cost of Goods Sold]]-Table25[[#This Row],[Total Operating Costs]]-Table25[[#This Row],[Finance Expense ]]</f>
        <v>100.47000000000003</v>
      </c>
      <c r="L529" t="s">
        <v>151</v>
      </c>
    </row>
    <row r="530" spans="1:12" x14ac:dyDescent="0.45">
      <c r="A530" s="1">
        <v>44234</v>
      </c>
      <c r="B530" s="2">
        <v>189.77</v>
      </c>
      <c r="C530">
        <v>0.24</v>
      </c>
      <c r="D530" s="2">
        <v>736.5</v>
      </c>
      <c r="E530" s="2">
        <v>695.8</v>
      </c>
      <c r="F530" t="s">
        <v>151</v>
      </c>
      <c r="G530">
        <v>89</v>
      </c>
      <c r="H530">
        <v>48</v>
      </c>
      <c r="I530">
        <v>48</v>
      </c>
      <c r="J530">
        <v>38</v>
      </c>
      <c r="K530" s="2">
        <f>Table25[[#This Row],[net sales]]-Table25[[#This Row],[Cost of Goods Sold]]-Table25[[#This Row],[Total Operating Costs]]-Table25[[#This Row],[Finance Expense ]]</f>
        <v>4.7700000000000102</v>
      </c>
      <c r="L530" t="s">
        <v>151</v>
      </c>
    </row>
    <row r="531" spans="1:12" x14ac:dyDescent="0.45">
      <c r="A531" s="1">
        <v>44234</v>
      </c>
      <c r="B531" s="2">
        <v>399.78</v>
      </c>
      <c r="C531">
        <v>0.24</v>
      </c>
      <c r="D531" s="2">
        <v>736.76</v>
      </c>
      <c r="E531" s="2">
        <v>537.30999999999995</v>
      </c>
      <c r="F531" t="s">
        <v>151</v>
      </c>
      <c r="G531">
        <v>82</v>
      </c>
      <c r="H531">
        <v>65</v>
      </c>
      <c r="I531">
        <v>37</v>
      </c>
      <c r="J531">
        <v>9</v>
      </c>
      <c r="K531" s="2">
        <f>Table25[[#This Row],[net sales]]-Table25[[#This Row],[Cost of Goods Sold]]-Table25[[#This Row],[Total Operating Costs]]-Table25[[#This Row],[Finance Expense ]]</f>
        <v>215.77999999999997</v>
      </c>
      <c r="L531" t="s">
        <v>156</v>
      </c>
    </row>
    <row r="532" spans="1:12" x14ac:dyDescent="0.45">
      <c r="A532" s="1">
        <v>44234</v>
      </c>
      <c r="B532" s="2">
        <v>292.92</v>
      </c>
      <c r="C532">
        <v>0.31</v>
      </c>
      <c r="D532" s="2">
        <v>717.21</v>
      </c>
      <c r="E532" s="2">
        <v>555.66</v>
      </c>
      <c r="F532" t="s">
        <v>151</v>
      </c>
      <c r="G532">
        <v>42</v>
      </c>
      <c r="H532">
        <v>64</v>
      </c>
      <c r="I532">
        <v>49</v>
      </c>
      <c r="J532">
        <v>21</v>
      </c>
      <c r="K532" s="2">
        <f>Table25[[#This Row],[net sales]]-Table25[[#This Row],[Cost of Goods Sold]]-Table25[[#This Row],[Total Operating Costs]]-Table25[[#This Row],[Finance Expense ]]</f>
        <v>137.92000000000002</v>
      </c>
      <c r="L532" t="s">
        <v>156</v>
      </c>
    </row>
    <row r="533" spans="1:12" x14ac:dyDescent="0.45">
      <c r="A533" s="1">
        <v>44235</v>
      </c>
      <c r="B533" s="2">
        <v>458.74</v>
      </c>
      <c r="C533">
        <v>0.3</v>
      </c>
      <c r="D533" s="2">
        <v>592.07000000000005</v>
      </c>
      <c r="E533" s="2">
        <v>542.5</v>
      </c>
      <c r="F533" t="s">
        <v>150</v>
      </c>
      <c r="G533">
        <v>23</v>
      </c>
      <c r="H533">
        <v>76</v>
      </c>
      <c r="I533">
        <v>9</v>
      </c>
      <c r="J533">
        <v>4</v>
      </c>
      <c r="K533" s="2">
        <f>Table25[[#This Row],[net sales]]-Table25[[#This Row],[Cost of Goods Sold]]-Table25[[#This Row],[Total Operating Costs]]-Table25[[#This Row],[Finance Expense ]]</f>
        <v>350.74</v>
      </c>
      <c r="L533" t="s">
        <v>156</v>
      </c>
    </row>
    <row r="534" spans="1:12" x14ac:dyDescent="0.45">
      <c r="A534" s="1">
        <v>44235</v>
      </c>
      <c r="B534" s="2">
        <v>421.18</v>
      </c>
      <c r="C534">
        <v>0.31</v>
      </c>
      <c r="D534" s="2">
        <v>650.02</v>
      </c>
      <c r="E534" s="2">
        <v>669.24</v>
      </c>
      <c r="F534" t="s">
        <v>151</v>
      </c>
      <c r="G534">
        <v>13</v>
      </c>
      <c r="H534">
        <v>58</v>
      </c>
      <c r="I534">
        <v>31</v>
      </c>
      <c r="J534">
        <v>37</v>
      </c>
      <c r="K534" s="2">
        <f>Table25[[#This Row],[net sales]]-Table25[[#This Row],[Cost of Goods Sold]]-Table25[[#This Row],[Total Operating Costs]]-Table25[[#This Row],[Finance Expense ]]</f>
        <v>319.18</v>
      </c>
      <c r="L534" t="s">
        <v>156</v>
      </c>
    </row>
    <row r="535" spans="1:12" x14ac:dyDescent="0.45">
      <c r="A535" s="1">
        <v>44235</v>
      </c>
      <c r="B535" s="2">
        <v>207.54</v>
      </c>
      <c r="C535">
        <v>0.19</v>
      </c>
      <c r="D535" s="2">
        <v>636.6</v>
      </c>
      <c r="E535" s="2">
        <v>686.65</v>
      </c>
      <c r="F535" t="s">
        <v>150</v>
      </c>
      <c r="G535">
        <v>36</v>
      </c>
      <c r="H535">
        <v>32</v>
      </c>
      <c r="I535">
        <v>82</v>
      </c>
      <c r="J535">
        <v>39</v>
      </c>
      <c r="K535" s="2">
        <f>Table25[[#This Row],[net sales]]-Table25[[#This Row],[Cost of Goods Sold]]-Table25[[#This Row],[Total Operating Costs]]-Table25[[#This Row],[Finance Expense ]]</f>
        <v>57.539999999999992</v>
      </c>
      <c r="L535" t="s">
        <v>150</v>
      </c>
    </row>
    <row r="536" spans="1:12" x14ac:dyDescent="0.45">
      <c r="A536" s="1">
        <v>44236</v>
      </c>
      <c r="B536" s="2">
        <v>181.32</v>
      </c>
      <c r="C536">
        <v>0.2</v>
      </c>
      <c r="D536" s="2">
        <v>698.22</v>
      </c>
      <c r="E536" s="2">
        <v>778.23</v>
      </c>
      <c r="F536" t="s">
        <v>150</v>
      </c>
      <c r="G536">
        <v>61</v>
      </c>
      <c r="H536">
        <v>58</v>
      </c>
      <c r="I536">
        <v>37</v>
      </c>
      <c r="J536">
        <v>35</v>
      </c>
      <c r="K536" s="2">
        <f>Table25[[#This Row],[net sales]]-Table25[[#This Row],[Cost of Goods Sold]]-Table25[[#This Row],[Total Operating Costs]]-Table25[[#This Row],[Finance Expense ]]</f>
        <v>25.319999999999993</v>
      </c>
      <c r="L536" t="s">
        <v>156</v>
      </c>
    </row>
    <row r="537" spans="1:12" x14ac:dyDescent="0.45">
      <c r="A537" s="1">
        <v>44236</v>
      </c>
      <c r="B537" s="2">
        <v>317.55</v>
      </c>
      <c r="C537">
        <v>0.22</v>
      </c>
      <c r="D537" s="2">
        <v>713.13</v>
      </c>
      <c r="E537" s="2">
        <v>606.79999999999995</v>
      </c>
      <c r="F537" t="s">
        <v>150</v>
      </c>
      <c r="G537">
        <v>96</v>
      </c>
      <c r="H537">
        <v>32</v>
      </c>
      <c r="I537">
        <v>78</v>
      </c>
      <c r="J537">
        <v>12</v>
      </c>
      <c r="K537" s="2">
        <f>Table25[[#This Row],[net sales]]-Table25[[#This Row],[Cost of Goods Sold]]-Table25[[#This Row],[Total Operating Costs]]-Table25[[#This Row],[Finance Expense ]]</f>
        <v>111.55000000000001</v>
      </c>
      <c r="L537" t="s">
        <v>156</v>
      </c>
    </row>
    <row r="538" spans="1:12" x14ac:dyDescent="0.45">
      <c r="A538" s="1">
        <v>44236</v>
      </c>
      <c r="B538" s="2">
        <v>335.02</v>
      </c>
      <c r="C538">
        <v>0.28000000000000003</v>
      </c>
      <c r="D538" s="2">
        <v>689.76</v>
      </c>
      <c r="E538" s="2">
        <v>768.33</v>
      </c>
      <c r="F538" t="s">
        <v>152</v>
      </c>
      <c r="G538">
        <v>47</v>
      </c>
      <c r="H538">
        <v>38</v>
      </c>
      <c r="I538">
        <v>22</v>
      </c>
      <c r="J538">
        <v>86</v>
      </c>
      <c r="K538" s="2">
        <f>Table25[[#This Row],[net sales]]-Table25[[#This Row],[Cost of Goods Sold]]-Table25[[#This Row],[Total Operating Costs]]-Table25[[#This Row],[Finance Expense ]]</f>
        <v>228.01999999999998</v>
      </c>
      <c r="L538" t="s">
        <v>152</v>
      </c>
    </row>
    <row r="539" spans="1:12" x14ac:dyDescent="0.45">
      <c r="A539" s="1">
        <v>44236</v>
      </c>
      <c r="B539" s="2">
        <v>216.05</v>
      </c>
      <c r="C539">
        <v>0.3</v>
      </c>
      <c r="D539" s="2">
        <v>652.21</v>
      </c>
      <c r="E539" s="2">
        <v>669.85</v>
      </c>
      <c r="F539" t="s">
        <v>152</v>
      </c>
      <c r="G539">
        <v>87</v>
      </c>
      <c r="H539">
        <v>31</v>
      </c>
      <c r="I539">
        <v>54</v>
      </c>
      <c r="J539">
        <v>28</v>
      </c>
      <c r="K539" s="2">
        <f>Table25[[#This Row],[net sales]]-Table25[[#This Row],[Cost of Goods Sold]]-Table25[[#This Row],[Total Operating Costs]]-Table25[[#This Row],[Finance Expense ]]</f>
        <v>44.050000000000011</v>
      </c>
      <c r="L539" t="s">
        <v>152</v>
      </c>
    </row>
    <row r="540" spans="1:12" x14ac:dyDescent="0.45">
      <c r="A540" s="1">
        <v>44236</v>
      </c>
      <c r="B540" s="2">
        <v>365.17</v>
      </c>
      <c r="C540">
        <v>0.24</v>
      </c>
      <c r="D540" s="2">
        <v>562.98</v>
      </c>
      <c r="E540" s="2">
        <v>540.71</v>
      </c>
      <c r="F540" t="s">
        <v>151</v>
      </c>
      <c r="G540">
        <v>10</v>
      </c>
      <c r="H540">
        <v>3</v>
      </c>
      <c r="I540">
        <v>77</v>
      </c>
      <c r="J540">
        <v>97</v>
      </c>
      <c r="K540" s="2">
        <f>Table25[[#This Row],[net sales]]-Table25[[#This Row],[Cost of Goods Sold]]-Table25[[#This Row],[Total Operating Costs]]-Table25[[#This Row],[Finance Expense ]]</f>
        <v>275.17</v>
      </c>
      <c r="L540" t="s">
        <v>156</v>
      </c>
    </row>
    <row r="541" spans="1:12" x14ac:dyDescent="0.45">
      <c r="A541" s="1">
        <v>44237</v>
      </c>
      <c r="B541" s="2">
        <v>456.42</v>
      </c>
      <c r="C541">
        <v>0.3</v>
      </c>
      <c r="D541" s="2">
        <v>785.75</v>
      </c>
      <c r="E541" s="2">
        <v>541.47</v>
      </c>
      <c r="F541" t="s">
        <v>150</v>
      </c>
      <c r="G541">
        <v>86</v>
      </c>
      <c r="H541">
        <v>81</v>
      </c>
      <c r="I541">
        <v>34</v>
      </c>
      <c r="J541">
        <v>10</v>
      </c>
      <c r="K541" s="2">
        <f>Table25[[#This Row],[net sales]]-Table25[[#This Row],[Cost of Goods Sold]]-Table25[[#This Row],[Total Operating Costs]]-Table25[[#This Row],[Finance Expense ]]</f>
        <v>255.42000000000002</v>
      </c>
      <c r="L541" t="s">
        <v>156</v>
      </c>
    </row>
    <row r="542" spans="1:12" x14ac:dyDescent="0.45">
      <c r="A542" s="1">
        <v>44237</v>
      </c>
      <c r="B542" s="2">
        <v>129.33000000000001</v>
      </c>
      <c r="C542">
        <v>0.24</v>
      </c>
      <c r="D542" s="2">
        <v>676.99</v>
      </c>
      <c r="E542" s="2">
        <v>537.67999999999995</v>
      </c>
      <c r="F542" t="s">
        <v>151</v>
      </c>
      <c r="G542">
        <v>77</v>
      </c>
      <c r="H542">
        <v>18</v>
      </c>
      <c r="I542">
        <v>59</v>
      </c>
      <c r="J542">
        <v>82</v>
      </c>
      <c r="K542" s="2">
        <f>Table25[[#This Row],[net sales]]-Table25[[#This Row],[Cost of Goods Sold]]-Table25[[#This Row],[Total Operating Costs]]-Table25[[#This Row],[Finance Expense ]]</f>
        <v>-24.669999999999987</v>
      </c>
      <c r="L542" t="s">
        <v>156</v>
      </c>
    </row>
    <row r="543" spans="1:12" x14ac:dyDescent="0.45">
      <c r="A543" s="1">
        <v>44237</v>
      </c>
      <c r="B543" s="2">
        <v>132.49</v>
      </c>
      <c r="C543">
        <v>0.19</v>
      </c>
      <c r="D543" s="2">
        <v>529.62</v>
      </c>
      <c r="E543" s="2">
        <v>771.17</v>
      </c>
      <c r="F543" t="s">
        <v>151</v>
      </c>
      <c r="G543">
        <v>9</v>
      </c>
      <c r="H543">
        <v>26</v>
      </c>
      <c r="I543">
        <v>19</v>
      </c>
      <c r="J543">
        <v>71</v>
      </c>
      <c r="K543" s="2">
        <f>Table25[[#This Row],[net sales]]-Table25[[#This Row],[Cost of Goods Sold]]-Table25[[#This Row],[Total Operating Costs]]-Table25[[#This Row],[Finance Expense ]]</f>
        <v>78.490000000000009</v>
      </c>
      <c r="L543" t="s">
        <v>156</v>
      </c>
    </row>
    <row r="544" spans="1:12" x14ac:dyDescent="0.45">
      <c r="A544" s="1">
        <v>44238</v>
      </c>
      <c r="B544" s="2">
        <v>233.04</v>
      </c>
      <c r="C544">
        <v>0.22</v>
      </c>
      <c r="D544" s="2">
        <v>615.05999999999995</v>
      </c>
      <c r="E544" s="2">
        <v>666.92</v>
      </c>
      <c r="F544" t="s">
        <v>151</v>
      </c>
      <c r="G544">
        <v>14</v>
      </c>
      <c r="H544">
        <v>17</v>
      </c>
      <c r="I544">
        <v>29</v>
      </c>
      <c r="J544">
        <v>30</v>
      </c>
      <c r="K544" s="2">
        <f>Table25[[#This Row],[net sales]]-Table25[[#This Row],[Cost of Goods Sold]]-Table25[[#This Row],[Total Operating Costs]]-Table25[[#This Row],[Finance Expense ]]</f>
        <v>173.04</v>
      </c>
      <c r="L544" t="s">
        <v>151</v>
      </c>
    </row>
    <row r="545" spans="1:12" x14ac:dyDescent="0.45">
      <c r="A545" s="1">
        <v>44238</v>
      </c>
      <c r="B545" s="2">
        <v>350.35</v>
      </c>
      <c r="C545">
        <v>0.22</v>
      </c>
      <c r="D545" s="2">
        <v>593.15</v>
      </c>
      <c r="E545" s="2">
        <v>583.64</v>
      </c>
      <c r="F545" t="s">
        <v>150</v>
      </c>
      <c r="G545">
        <v>30</v>
      </c>
      <c r="H545">
        <v>83</v>
      </c>
      <c r="I545">
        <v>32</v>
      </c>
      <c r="J545">
        <v>54</v>
      </c>
      <c r="K545" s="2">
        <f>Table25[[#This Row],[net sales]]-Table25[[#This Row],[Cost of Goods Sold]]-Table25[[#This Row],[Total Operating Costs]]-Table25[[#This Row],[Finance Expense ]]</f>
        <v>205.35000000000002</v>
      </c>
      <c r="L545" t="s">
        <v>150</v>
      </c>
    </row>
    <row r="546" spans="1:12" x14ac:dyDescent="0.45">
      <c r="A546" s="1">
        <v>44240</v>
      </c>
      <c r="B546" s="2">
        <v>151.46</v>
      </c>
      <c r="C546">
        <v>0.2</v>
      </c>
      <c r="D546" s="2">
        <v>688.38</v>
      </c>
      <c r="E546" s="2">
        <v>766.96</v>
      </c>
      <c r="F546" t="s">
        <v>150</v>
      </c>
      <c r="G546">
        <v>37</v>
      </c>
      <c r="H546">
        <v>97</v>
      </c>
      <c r="I546">
        <v>97</v>
      </c>
      <c r="J546">
        <v>52</v>
      </c>
      <c r="K546" s="2">
        <f>Table25[[#This Row],[net sales]]-Table25[[#This Row],[Cost of Goods Sold]]-Table25[[#This Row],[Total Operating Costs]]-Table25[[#This Row],[Finance Expense ]]</f>
        <v>-79.539999999999992</v>
      </c>
      <c r="L546" t="s">
        <v>156</v>
      </c>
    </row>
    <row r="547" spans="1:12" x14ac:dyDescent="0.45">
      <c r="A547" s="1">
        <v>44240</v>
      </c>
      <c r="B547" s="2">
        <v>435.75</v>
      </c>
      <c r="C547">
        <v>0.22</v>
      </c>
      <c r="D547" s="2">
        <v>760.04</v>
      </c>
      <c r="E547" s="2">
        <v>688.62</v>
      </c>
      <c r="F547" t="s">
        <v>152</v>
      </c>
      <c r="G547">
        <v>60</v>
      </c>
      <c r="H547">
        <v>1</v>
      </c>
      <c r="I547">
        <v>55</v>
      </c>
      <c r="J547">
        <v>5</v>
      </c>
      <c r="K547" s="2">
        <f>Table25[[#This Row],[net sales]]-Table25[[#This Row],[Cost of Goods Sold]]-Table25[[#This Row],[Total Operating Costs]]-Table25[[#This Row],[Finance Expense ]]</f>
        <v>319.75</v>
      </c>
      <c r="L547" t="s">
        <v>156</v>
      </c>
    </row>
    <row r="548" spans="1:12" x14ac:dyDescent="0.45">
      <c r="A548" s="1">
        <v>44240</v>
      </c>
      <c r="B548" s="2">
        <v>208.44</v>
      </c>
      <c r="C548">
        <v>0.3</v>
      </c>
      <c r="D548" s="2">
        <v>735.75</v>
      </c>
      <c r="E548" s="2">
        <v>657.39</v>
      </c>
      <c r="F548" t="s">
        <v>150</v>
      </c>
      <c r="G548">
        <v>81</v>
      </c>
      <c r="H548">
        <v>28</v>
      </c>
      <c r="I548">
        <v>81</v>
      </c>
      <c r="J548">
        <v>29</v>
      </c>
      <c r="K548" s="2">
        <f>Table25[[#This Row],[net sales]]-Table25[[#This Row],[Cost of Goods Sold]]-Table25[[#This Row],[Total Operating Costs]]-Table25[[#This Row],[Finance Expense ]]</f>
        <v>18.439999999999998</v>
      </c>
      <c r="L548" t="s">
        <v>156</v>
      </c>
    </row>
    <row r="549" spans="1:12" x14ac:dyDescent="0.45">
      <c r="A549" s="1">
        <v>44241</v>
      </c>
      <c r="B549" s="2">
        <v>251.24</v>
      </c>
      <c r="C549">
        <v>0.34</v>
      </c>
      <c r="D549" s="2">
        <v>566.77</v>
      </c>
      <c r="E549" s="2">
        <v>537.12</v>
      </c>
      <c r="F549" t="s">
        <v>150</v>
      </c>
      <c r="G549">
        <v>41</v>
      </c>
      <c r="H549">
        <v>69</v>
      </c>
      <c r="I549">
        <v>95</v>
      </c>
      <c r="J549">
        <v>75</v>
      </c>
      <c r="K549" s="2">
        <f>Table25[[#This Row],[net sales]]-Table25[[#This Row],[Cost of Goods Sold]]-Table25[[#This Row],[Total Operating Costs]]-Table25[[#This Row],[Finance Expense ]]</f>
        <v>46.240000000000009</v>
      </c>
      <c r="L549" t="s">
        <v>156</v>
      </c>
    </row>
    <row r="550" spans="1:12" x14ac:dyDescent="0.45">
      <c r="A550" s="1">
        <v>44241</v>
      </c>
      <c r="B550" s="2">
        <v>244.75</v>
      </c>
      <c r="C550">
        <v>0.33</v>
      </c>
      <c r="D550" s="2">
        <v>674.25</v>
      </c>
      <c r="E550" s="2">
        <v>714.74</v>
      </c>
      <c r="F550" t="s">
        <v>151</v>
      </c>
      <c r="G550">
        <v>89</v>
      </c>
      <c r="H550">
        <v>67</v>
      </c>
      <c r="I550">
        <v>74</v>
      </c>
      <c r="J550">
        <v>23</v>
      </c>
      <c r="K550" s="2">
        <f>Table25[[#This Row],[net sales]]-Table25[[#This Row],[Cost of Goods Sold]]-Table25[[#This Row],[Total Operating Costs]]-Table25[[#This Row],[Finance Expense ]]</f>
        <v>14.75</v>
      </c>
      <c r="L550" t="s">
        <v>156</v>
      </c>
    </row>
    <row r="551" spans="1:12" x14ac:dyDescent="0.45">
      <c r="A551" s="1">
        <v>44241</v>
      </c>
      <c r="B551" s="2">
        <v>227.67</v>
      </c>
      <c r="C551">
        <v>0.24</v>
      </c>
      <c r="D551" s="2">
        <v>612</v>
      </c>
      <c r="E551" s="2">
        <v>756.5</v>
      </c>
      <c r="F551" t="s">
        <v>151</v>
      </c>
      <c r="G551">
        <v>77</v>
      </c>
      <c r="H551">
        <v>56</v>
      </c>
      <c r="I551">
        <v>19</v>
      </c>
      <c r="J551">
        <v>91</v>
      </c>
      <c r="K551" s="2">
        <f>Table25[[#This Row],[net sales]]-Table25[[#This Row],[Cost of Goods Sold]]-Table25[[#This Row],[Total Operating Costs]]-Table25[[#This Row],[Finance Expense ]]</f>
        <v>75.669999999999987</v>
      </c>
      <c r="L551" t="s">
        <v>156</v>
      </c>
    </row>
    <row r="552" spans="1:12" x14ac:dyDescent="0.45">
      <c r="A552" s="1">
        <v>44242</v>
      </c>
      <c r="B552" s="2">
        <v>187.74</v>
      </c>
      <c r="C552">
        <v>0.28000000000000003</v>
      </c>
      <c r="D552" s="2">
        <v>619.76</v>
      </c>
      <c r="E552" s="2">
        <v>569.22</v>
      </c>
      <c r="F552" t="s">
        <v>150</v>
      </c>
      <c r="G552">
        <v>21</v>
      </c>
      <c r="H552">
        <v>73</v>
      </c>
      <c r="I552">
        <v>45</v>
      </c>
      <c r="J552">
        <v>71</v>
      </c>
      <c r="K552" s="2">
        <f>Table25[[#This Row],[net sales]]-Table25[[#This Row],[Cost of Goods Sold]]-Table25[[#This Row],[Total Operating Costs]]-Table25[[#This Row],[Finance Expense ]]</f>
        <v>48.740000000000009</v>
      </c>
      <c r="L552" t="s">
        <v>150</v>
      </c>
    </row>
    <row r="553" spans="1:12" x14ac:dyDescent="0.45">
      <c r="A553" s="1">
        <v>44243</v>
      </c>
      <c r="B553" s="2">
        <v>257.14</v>
      </c>
      <c r="C553">
        <v>0.34</v>
      </c>
      <c r="D553" s="2">
        <v>590.77</v>
      </c>
      <c r="E553" s="2">
        <v>726.04</v>
      </c>
      <c r="F553" t="s">
        <v>151</v>
      </c>
      <c r="G553">
        <v>39</v>
      </c>
      <c r="H553">
        <v>70</v>
      </c>
      <c r="I553">
        <v>86</v>
      </c>
      <c r="J553">
        <v>99</v>
      </c>
      <c r="K553" s="2">
        <f>Table25[[#This Row],[net sales]]-Table25[[#This Row],[Cost of Goods Sold]]-Table25[[#This Row],[Total Operating Costs]]-Table25[[#This Row],[Finance Expense ]]</f>
        <v>62.139999999999986</v>
      </c>
      <c r="L553" t="s">
        <v>156</v>
      </c>
    </row>
    <row r="554" spans="1:12" x14ac:dyDescent="0.45">
      <c r="A554" s="1">
        <v>44243</v>
      </c>
      <c r="B554" s="2">
        <v>435.14</v>
      </c>
      <c r="C554">
        <v>0.28999999999999998</v>
      </c>
      <c r="D554" s="2">
        <v>668.23</v>
      </c>
      <c r="E554" s="2">
        <v>736.74</v>
      </c>
      <c r="F554" t="s">
        <v>151</v>
      </c>
      <c r="G554">
        <v>12</v>
      </c>
      <c r="H554">
        <v>24</v>
      </c>
      <c r="I554">
        <v>3</v>
      </c>
      <c r="J554">
        <v>60</v>
      </c>
      <c r="K554" s="2">
        <f>Table25[[#This Row],[net sales]]-Table25[[#This Row],[Cost of Goods Sold]]-Table25[[#This Row],[Total Operating Costs]]-Table25[[#This Row],[Finance Expense ]]</f>
        <v>396.14</v>
      </c>
      <c r="L554" t="s">
        <v>156</v>
      </c>
    </row>
    <row r="555" spans="1:12" x14ac:dyDescent="0.45">
      <c r="A555" s="1">
        <v>44243</v>
      </c>
      <c r="B555" s="2">
        <v>341.45</v>
      </c>
      <c r="C555">
        <v>0.3</v>
      </c>
      <c r="D555" s="2">
        <v>753.73</v>
      </c>
      <c r="E555" s="2">
        <v>689.47</v>
      </c>
      <c r="F555" t="s">
        <v>151</v>
      </c>
      <c r="G555">
        <v>29</v>
      </c>
      <c r="H555">
        <v>49</v>
      </c>
      <c r="I555">
        <v>16</v>
      </c>
      <c r="J555">
        <v>33</v>
      </c>
      <c r="K555" s="2">
        <f>Table25[[#This Row],[net sales]]-Table25[[#This Row],[Cost of Goods Sold]]-Table25[[#This Row],[Total Operating Costs]]-Table25[[#This Row],[Finance Expense ]]</f>
        <v>247.45</v>
      </c>
      <c r="L555" t="s">
        <v>156</v>
      </c>
    </row>
    <row r="556" spans="1:12" x14ac:dyDescent="0.45">
      <c r="A556" s="1">
        <v>44244</v>
      </c>
      <c r="B556" s="2">
        <v>356.9</v>
      </c>
      <c r="C556">
        <v>0.23</v>
      </c>
      <c r="D556" s="2">
        <v>721.38</v>
      </c>
      <c r="E556" s="2">
        <v>738.26</v>
      </c>
      <c r="F556" t="s">
        <v>150</v>
      </c>
      <c r="G556">
        <v>29</v>
      </c>
      <c r="H556">
        <v>58</v>
      </c>
      <c r="I556">
        <v>48</v>
      </c>
      <c r="J556">
        <v>14</v>
      </c>
      <c r="K556" s="2">
        <f>Table25[[#This Row],[net sales]]-Table25[[#This Row],[Cost of Goods Sold]]-Table25[[#This Row],[Total Operating Costs]]-Table25[[#This Row],[Finance Expense ]]</f>
        <v>221.89999999999998</v>
      </c>
      <c r="L556" t="s">
        <v>156</v>
      </c>
    </row>
    <row r="557" spans="1:12" x14ac:dyDescent="0.45">
      <c r="A557" s="1">
        <v>44244</v>
      </c>
      <c r="B557" s="2">
        <v>469.19</v>
      </c>
      <c r="C557">
        <v>0.34</v>
      </c>
      <c r="D557" s="2">
        <v>704.68</v>
      </c>
      <c r="E557" s="2">
        <v>729.86</v>
      </c>
      <c r="F557" t="s">
        <v>150</v>
      </c>
      <c r="G557">
        <v>83</v>
      </c>
      <c r="H557">
        <v>89</v>
      </c>
      <c r="I557">
        <v>96</v>
      </c>
      <c r="J557">
        <v>5</v>
      </c>
      <c r="K557" s="2">
        <f>Table25[[#This Row],[net sales]]-Table25[[#This Row],[Cost of Goods Sold]]-Table25[[#This Row],[Total Operating Costs]]-Table25[[#This Row],[Finance Expense ]]</f>
        <v>201.19</v>
      </c>
      <c r="L557" t="s">
        <v>156</v>
      </c>
    </row>
    <row r="558" spans="1:12" x14ac:dyDescent="0.45">
      <c r="A558" s="1">
        <v>44244</v>
      </c>
      <c r="B558" s="2">
        <v>420.5</v>
      </c>
      <c r="C558">
        <v>0.24</v>
      </c>
      <c r="D558" s="2">
        <v>594.09</v>
      </c>
      <c r="E558" s="2">
        <v>588.75</v>
      </c>
      <c r="F558" t="s">
        <v>151</v>
      </c>
      <c r="G558">
        <v>42</v>
      </c>
      <c r="H558">
        <v>29</v>
      </c>
      <c r="I558">
        <v>1</v>
      </c>
      <c r="J558">
        <v>92</v>
      </c>
      <c r="K558" s="2">
        <f>Table25[[#This Row],[net sales]]-Table25[[#This Row],[Cost of Goods Sold]]-Table25[[#This Row],[Total Operating Costs]]-Table25[[#This Row],[Finance Expense ]]</f>
        <v>348.5</v>
      </c>
      <c r="L558" t="s">
        <v>156</v>
      </c>
    </row>
    <row r="559" spans="1:12" x14ac:dyDescent="0.45">
      <c r="A559" s="1">
        <v>44245</v>
      </c>
      <c r="B559" s="2">
        <v>126.92</v>
      </c>
      <c r="C559">
        <v>0.27</v>
      </c>
      <c r="D559" s="2">
        <v>698.29</v>
      </c>
      <c r="E559" s="2">
        <v>563.04</v>
      </c>
      <c r="F559" t="s">
        <v>151</v>
      </c>
      <c r="G559">
        <v>59</v>
      </c>
      <c r="H559">
        <v>74</v>
      </c>
      <c r="I559">
        <v>64</v>
      </c>
      <c r="J559">
        <v>63</v>
      </c>
      <c r="K559" s="2">
        <f>Table25[[#This Row],[net sales]]-Table25[[#This Row],[Cost of Goods Sold]]-Table25[[#This Row],[Total Operating Costs]]-Table25[[#This Row],[Finance Expense ]]</f>
        <v>-70.08</v>
      </c>
      <c r="L559" t="s">
        <v>151</v>
      </c>
    </row>
    <row r="560" spans="1:12" x14ac:dyDescent="0.45">
      <c r="A560" s="1">
        <v>44245</v>
      </c>
      <c r="B560" s="2">
        <v>263.39</v>
      </c>
      <c r="C560">
        <v>0.2</v>
      </c>
      <c r="D560" s="2">
        <v>562.54999999999995</v>
      </c>
      <c r="E560" s="2">
        <v>744.74</v>
      </c>
      <c r="F560" t="s">
        <v>151</v>
      </c>
      <c r="G560">
        <v>71</v>
      </c>
      <c r="H560">
        <v>50</v>
      </c>
      <c r="I560">
        <v>33</v>
      </c>
      <c r="J560">
        <v>91</v>
      </c>
      <c r="K560" s="2">
        <f>Table25[[#This Row],[net sales]]-Table25[[#This Row],[Cost of Goods Sold]]-Table25[[#This Row],[Total Operating Costs]]-Table25[[#This Row],[Finance Expense ]]</f>
        <v>109.38999999999999</v>
      </c>
      <c r="L560" t="s">
        <v>156</v>
      </c>
    </row>
    <row r="561" spans="1:12" x14ac:dyDescent="0.45">
      <c r="A561" s="1">
        <v>44245</v>
      </c>
      <c r="B561" s="2">
        <v>138.66</v>
      </c>
      <c r="C561">
        <v>0.3</v>
      </c>
      <c r="D561" s="2">
        <v>625.73</v>
      </c>
      <c r="E561" s="2">
        <v>579.28</v>
      </c>
      <c r="F561" t="s">
        <v>150</v>
      </c>
      <c r="G561">
        <v>19</v>
      </c>
      <c r="H561">
        <v>99</v>
      </c>
      <c r="I561">
        <v>54</v>
      </c>
      <c r="J561">
        <v>89</v>
      </c>
      <c r="K561" s="2">
        <f>Table25[[#This Row],[net sales]]-Table25[[#This Row],[Cost of Goods Sold]]-Table25[[#This Row],[Total Operating Costs]]-Table25[[#This Row],[Finance Expense ]]</f>
        <v>-33.340000000000003</v>
      </c>
      <c r="L561" t="s">
        <v>150</v>
      </c>
    </row>
    <row r="562" spans="1:12" x14ac:dyDescent="0.45">
      <c r="A562" s="1">
        <v>44246</v>
      </c>
      <c r="B562" s="2">
        <v>208.95</v>
      </c>
      <c r="C562">
        <v>0.26</v>
      </c>
      <c r="D562" s="2">
        <v>564.96</v>
      </c>
      <c r="E562" s="2">
        <v>616.48</v>
      </c>
      <c r="F562" t="s">
        <v>150</v>
      </c>
      <c r="G562">
        <v>67</v>
      </c>
      <c r="H562">
        <v>29</v>
      </c>
      <c r="I562">
        <v>100</v>
      </c>
      <c r="J562">
        <v>32</v>
      </c>
      <c r="K562" s="2">
        <f>Table25[[#This Row],[net sales]]-Table25[[#This Row],[Cost of Goods Sold]]-Table25[[#This Row],[Total Operating Costs]]-Table25[[#This Row],[Finance Expense ]]</f>
        <v>12.949999999999989</v>
      </c>
      <c r="L562" t="s">
        <v>156</v>
      </c>
    </row>
    <row r="563" spans="1:12" x14ac:dyDescent="0.45">
      <c r="A563" s="1">
        <v>44246</v>
      </c>
      <c r="B563" s="2">
        <v>340.84</v>
      </c>
      <c r="C563">
        <v>0.31</v>
      </c>
      <c r="D563" s="2">
        <v>634.17999999999995</v>
      </c>
      <c r="E563" s="2">
        <v>760.4</v>
      </c>
      <c r="F563" t="s">
        <v>151</v>
      </c>
      <c r="G563">
        <v>84</v>
      </c>
      <c r="H563">
        <v>57</v>
      </c>
      <c r="I563">
        <v>62</v>
      </c>
      <c r="J563">
        <v>31</v>
      </c>
      <c r="K563" s="2">
        <f>Table25[[#This Row],[net sales]]-Table25[[#This Row],[Cost of Goods Sold]]-Table25[[#This Row],[Total Operating Costs]]-Table25[[#This Row],[Finance Expense ]]</f>
        <v>137.83999999999997</v>
      </c>
      <c r="L563" t="s">
        <v>156</v>
      </c>
    </row>
    <row r="564" spans="1:12" x14ac:dyDescent="0.45">
      <c r="A564" s="1">
        <v>44246</v>
      </c>
      <c r="B564" s="2">
        <v>135.26</v>
      </c>
      <c r="C564">
        <v>0.35</v>
      </c>
      <c r="D564" s="2">
        <v>752.87</v>
      </c>
      <c r="E564" s="2">
        <v>763.46</v>
      </c>
      <c r="F564" t="s">
        <v>151</v>
      </c>
      <c r="G564">
        <v>4</v>
      </c>
      <c r="H564">
        <v>23</v>
      </c>
      <c r="I564">
        <v>17</v>
      </c>
      <c r="J564">
        <v>50</v>
      </c>
      <c r="K564" s="2">
        <f>Table25[[#This Row],[net sales]]-Table25[[#This Row],[Cost of Goods Sold]]-Table25[[#This Row],[Total Operating Costs]]-Table25[[#This Row],[Finance Expense ]]</f>
        <v>91.259999999999991</v>
      </c>
      <c r="L564" t="s">
        <v>156</v>
      </c>
    </row>
    <row r="565" spans="1:12" x14ac:dyDescent="0.45">
      <c r="A565" s="1">
        <v>44246</v>
      </c>
      <c r="B565" s="2">
        <v>272.08999999999997</v>
      </c>
      <c r="C565">
        <v>0.19</v>
      </c>
      <c r="D565" s="2">
        <v>518</v>
      </c>
      <c r="E565" s="2">
        <v>675.41</v>
      </c>
      <c r="F565" t="s">
        <v>151</v>
      </c>
      <c r="G565">
        <v>24</v>
      </c>
      <c r="H565">
        <v>35</v>
      </c>
      <c r="I565">
        <v>21</v>
      </c>
      <c r="J565">
        <v>80</v>
      </c>
      <c r="K565" s="2">
        <f>Table25[[#This Row],[net sales]]-Table25[[#This Row],[Cost of Goods Sold]]-Table25[[#This Row],[Total Operating Costs]]-Table25[[#This Row],[Finance Expense ]]</f>
        <v>192.08999999999997</v>
      </c>
      <c r="L565" t="s">
        <v>156</v>
      </c>
    </row>
    <row r="566" spans="1:12" x14ac:dyDescent="0.45">
      <c r="A566" s="1">
        <v>44246</v>
      </c>
      <c r="B566" s="2">
        <v>163.91</v>
      </c>
      <c r="C566">
        <v>0.28999999999999998</v>
      </c>
      <c r="D566" s="2">
        <v>791.65</v>
      </c>
      <c r="E566" s="2">
        <v>675.1</v>
      </c>
      <c r="F566" t="s">
        <v>151</v>
      </c>
      <c r="G566">
        <v>16</v>
      </c>
      <c r="H566">
        <v>11</v>
      </c>
      <c r="I566">
        <v>35</v>
      </c>
      <c r="J566">
        <v>42</v>
      </c>
      <c r="K566" s="2">
        <f>Table25[[#This Row],[net sales]]-Table25[[#This Row],[Cost of Goods Sold]]-Table25[[#This Row],[Total Operating Costs]]-Table25[[#This Row],[Finance Expense ]]</f>
        <v>101.91</v>
      </c>
      <c r="L566" t="s">
        <v>156</v>
      </c>
    </row>
    <row r="567" spans="1:12" x14ac:dyDescent="0.45">
      <c r="A567" s="1">
        <v>44246</v>
      </c>
      <c r="B567" s="2">
        <v>223.17</v>
      </c>
      <c r="C567">
        <v>0.34</v>
      </c>
      <c r="D567" s="2">
        <v>557.25</v>
      </c>
      <c r="E567" s="2">
        <v>602.70000000000005</v>
      </c>
      <c r="F567" t="s">
        <v>151</v>
      </c>
      <c r="G567">
        <v>5</v>
      </c>
      <c r="H567">
        <v>97</v>
      </c>
      <c r="I567">
        <v>12</v>
      </c>
      <c r="J567">
        <v>45</v>
      </c>
      <c r="K567" s="2">
        <f>Table25[[#This Row],[net sales]]-Table25[[#This Row],[Cost of Goods Sold]]-Table25[[#This Row],[Total Operating Costs]]-Table25[[#This Row],[Finance Expense ]]</f>
        <v>109.16999999999999</v>
      </c>
      <c r="L567" t="s">
        <v>151</v>
      </c>
    </row>
    <row r="568" spans="1:12" x14ac:dyDescent="0.45">
      <c r="A568" s="1">
        <v>44247</v>
      </c>
      <c r="B568" s="2">
        <v>175.93</v>
      </c>
      <c r="C568">
        <v>0.33</v>
      </c>
      <c r="D568" s="2">
        <v>536.77</v>
      </c>
      <c r="E568" s="2">
        <v>611.75</v>
      </c>
      <c r="F568" t="s">
        <v>150</v>
      </c>
      <c r="G568">
        <v>20</v>
      </c>
      <c r="H568">
        <v>35</v>
      </c>
      <c r="I568">
        <v>17</v>
      </c>
      <c r="J568">
        <v>71</v>
      </c>
      <c r="K568" s="2">
        <f>Table25[[#This Row],[net sales]]-Table25[[#This Row],[Cost of Goods Sold]]-Table25[[#This Row],[Total Operating Costs]]-Table25[[#This Row],[Finance Expense ]]</f>
        <v>103.93</v>
      </c>
      <c r="L568" t="s">
        <v>156</v>
      </c>
    </row>
    <row r="569" spans="1:12" x14ac:dyDescent="0.45">
      <c r="A569" s="1">
        <v>44247</v>
      </c>
      <c r="B569" s="2">
        <v>403.96</v>
      </c>
      <c r="C569">
        <v>0.3</v>
      </c>
      <c r="D569" s="2">
        <v>531.45000000000005</v>
      </c>
      <c r="E569" s="2">
        <v>742.89</v>
      </c>
      <c r="F569" t="s">
        <v>151</v>
      </c>
      <c r="G569">
        <v>3</v>
      </c>
      <c r="H569">
        <v>62</v>
      </c>
      <c r="I569">
        <v>26</v>
      </c>
      <c r="J569">
        <v>40</v>
      </c>
      <c r="K569" s="2">
        <f>Table25[[#This Row],[net sales]]-Table25[[#This Row],[Cost of Goods Sold]]-Table25[[#This Row],[Total Operating Costs]]-Table25[[#This Row],[Finance Expense ]]</f>
        <v>312.95999999999998</v>
      </c>
      <c r="L569" t="s">
        <v>156</v>
      </c>
    </row>
    <row r="570" spans="1:12" x14ac:dyDescent="0.45">
      <c r="A570" s="1">
        <v>44247</v>
      </c>
      <c r="B570" s="2">
        <v>208.96</v>
      </c>
      <c r="C570">
        <v>0.22</v>
      </c>
      <c r="D570" s="2">
        <v>607.63</v>
      </c>
      <c r="E570" s="2">
        <v>601.78</v>
      </c>
      <c r="F570" t="s">
        <v>151</v>
      </c>
      <c r="G570">
        <v>56</v>
      </c>
      <c r="H570">
        <v>10</v>
      </c>
      <c r="I570">
        <v>50</v>
      </c>
      <c r="J570">
        <v>35</v>
      </c>
      <c r="K570" s="2">
        <f>Table25[[#This Row],[net sales]]-Table25[[#This Row],[Cost of Goods Sold]]-Table25[[#This Row],[Total Operating Costs]]-Table25[[#This Row],[Finance Expense ]]</f>
        <v>92.960000000000008</v>
      </c>
      <c r="L570" t="s">
        <v>151</v>
      </c>
    </row>
    <row r="571" spans="1:12" x14ac:dyDescent="0.45">
      <c r="A571" s="1">
        <v>44247</v>
      </c>
      <c r="B571" s="2">
        <v>462.07</v>
      </c>
      <c r="C571">
        <v>0.21</v>
      </c>
      <c r="D571" s="2">
        <v>635.42999999999995</v>
      </c>
      <c r="E571" s="2">
        <v>599.91</v>
      </c>
      <c r="F571" t="s">
        <v>152</v>
      </c>
      <c r="G571">
        <v>8</v>
      </c>
      <c r="H571">
        <v>43</v>
      </c>
      <c r="I571">
        <v>98</v>
      </c>
      <c r="J571">
        <v>29</v>
      </c>
      <c r="K571" s="2">
        <f>Table25[[#This Row],[net sales]]-Table25[[#This Row],[Cost of Goods Sold]]-Table25[[#This Row],[Total Operating Costs]]-Table25[[#This Row],[Finance Expense ]]</f>
        <v>313.07</v>
      </c>
      <c r="L571" t="s">
        <v>156</v>
      </c>
    </row>
    <row r="572" spans="1:12" x14ac:dyDescent="0.45">
      <c r="A572" s="1">
        <v>44247</v>
      </c>
      <c r="B572" s="2">
        <v>114.17</v>
      </c>
      <c r="C572">
        <v>0.28000000000000003</v>
      </c>
      <c r="D572" s="2">
        <v>561.03</v>
      </c>
      <c r="E572" s="2">
        <v>706.51</v>
      </c>
      <c r="F572" t="s">
        <v>150</v>
      </c>
      <c r="G572">
        <v>1</v>
      </c>
      <c r="H572">
        <v>16</v>
      </c>
      <c r="I572">
        <v>32</v>
      </c>
      <c r="J572">
        <v>78</v>
      </c>
      <c r="K572" s="2">
        <f>Table25[[#This Row],[net sales]]-Table25[[#This Row],[Cost of Goods Sold]]-Table25[[#This Row],[Total Operating Costs]]-Table25[[#This Row],[Finance Expense ]]</f>
        <v>65.17</v>
      </c>
      <c r="L572" t="s">
        <v>156</v>
      </c>
    </row>
    <row r="573" spans="1:12" x14ac:dyDescent="0.45">
      <c r="A573" s="1">
        <v>44248</v>
      </c>
      <c r="B573" s="2">
        <v>436.67</v>
      </c>
      <c r="C573">
        <v>0.28999999999999998</v>
      </c>
      <c r="D573" s="2">
        <v>541</v>
      </c>
      <c r="E573" s="2">
        <v>536.58000000000004</v>
      </c>
      <c r="F573" t="s">
        <v>151</v>
      </c>
      <c r="G573">
        <v>46</v>
      </c>
      <c r="H573">
        <v>4</v>
      </c>
      <c r="I573">
        <v>92</v>
      </c>
      <c r="J573">
        <v>6</v>
      </c>
      <c r="K573" s="2">
        <f>Table25[[#This Row],[net sales]]-Table25[[#This Row],[Cost of Goods Sold]]-Table25[[#This Row],[Total Operating Costs]]-Table25[[#This Row],[Finance Expense ]]</f>
        <v>294.67</v>
      </c>
      <c r="L573" t="s">
        <v>151</v>
      </c>
    </row>
    <row r="574" spans="1:12" hidden="1" x14ac:dyDescent="0.45">
      <c r="A574" s="1">
        <v>44239</v>
      </c>
      <c r="B574" s="2">
        <v>397.98</v>
      </c>
      <c r="C574">
        <v>0.27</v>
      </c>
      <c r="D574" s="2">
        <v>502.14</v>
      </c>
      <c r="E574" s="2">
        <v>604.16</v>
      </c>
      <c r="F574" t="s">
        <v>152</v>
      </c>
      <c r="G574">
        <v>20</v>
      </c>
      <c r="H574">
        <v>31</v>
      </c>
      <c r="I574">
        <v>97</v>
      </c>
      <c r="J574">
        <v>90</v>
      </c>
      <c r="K574" s="2">
        <f>Table25[[#This Row],[net sales]]-Table25[[#This Row],[Cost of Goods Sold]]-Table25[[#This Row],[Total Operating Costs]]-Table25[[#This Row],[Finance Expense ]]</f>
        <v>249.98000000000002</v>
      </c>
      <c r="L574" t="s">
        <v>152</v>
      </c>
    </row>
    <row r="575" spans="1:12" x14ac:dyDescent="0.45">
      <c r="A575" s="1">
        <v>44248</v>
      </c>
      <c r="B575" s="2">
        <v>366.71</v>
      </c>
      <c r="C575">
        <v>0.31</v>
      </c>
      <c r="D575" s="2">
        <v>691.13</v>
      </c>
      <c r="E575" s="2">
        <v>593.04999999999995</v>
      </c>
      <c r="F575" t="s">
        <v>151</v>
      </c>
      <c r="G575">
        <v>87</v>
      </c>
      <c r="H575">
        <v>23</v>
      </c>
      <c r="I575">
        <v>73</v>
      </c>
      <c r="J575">
        <v>88</v>
      </c>
      <c r="K575" s="2">
        <f>Table25[[#This Row],[net sales]]-Table25[[#This Row],[Cost of Goods Sold]]-Table25[[#This Row],[Total Operating Costs]]-Table25[[#This Row],[Finance Expense ]]</f>
        <v>183.70999999999998</v>
      </c>
      <c r="L575" t="s">
        <v>156</v>
      </c>
    </row>
    <row r="576" spans="1:12" x14ac:dyDescent="0.45">
      <c r="A576" s="1">
        <v>44249</v>
      </c>
      <c r="B576" s="2">
        <v>240.69</v>
      </c>
      <c r="C576">
        <v>0.23</v>
      </c>
      <c r="D576" s="2">
        <v>686.75</v>
      </c>
      <c r="E576" s="2">
        <v>592.21</v>
      </c>
      <c r="F576" t="s">
        <v>150</v>
      </c>
      <c r="G576">
        <v>32</v>
      </c>
      <c r="H576">
        <v>16</v>
      </c>
      <c r="I576">
        <v>95</v>
      </c>
      <c r="J576">
        <v>99</v>
      </c>
      <c r="K576" s="2">
        <f>Table25[[#This Row],[net sales]]-Table25[[#This Row],[Cost of Goods Sold]]-Table25[[#This Row],[Total Operating Costs]]-Table25[[#This Row],[Finance Expense ]]</f>
        <v>97.69</v>
      </c>
      <c r="L576" t="s">
        <v>156</v>
      </c>
    </row>
    <row r="577" spans="1:12" x14ac:dyDescent="0.45">
      <c r="A577" s="1">
        <v>44249</v>
      </c>
      <c r="B577" s="2">
        <v>241.03</v>
      </c>
      <c r="C577">
        <v>0.32</v>
      </c>
      <c r="D577" s="2">
        <v>787.92</v>
      </c>
      <c r="E577" s="2">
        <v>580.53</v>
      </c>
      <c r="F577" t="s">
        <v>151</v>
      </c>
      <c r="G577">
        <v>99</v>
      </c>
      <c r="H577">
        <v>16</v>
      </c>
      <c r="I577">
        <v>77</v>
      </c>
      <c r="J577">
        <v>76</v>
      </c>
      <c r="K577" s="2">
        <f>Table25[[#This Row],[net sales]]-Table25[[#This Row],[Cost of Goods Sold]]-Table25[[#This Row],[Total Operating Costs]]-Table25[[#This Row],[Finance Expense ]]</f>
        <v>49.03</v>
      </c>
      <c r="L577" t="s">
        <v>156</v>
      </c>
    </row>
    <row r="578" spans="1:12" x14ac:dyDescent="0.45">
      <c r="A578" s="1">
        <v>44249</v>
      </c>
      <c r="B578" s="2">
        <v>256.44</v>
      </c>
      <c r="C578">
        <v>0.27</v>
      </c>
      <c r="D578" s="2">
        <v>513.96</v>
      </c>
      <c r="E578" s="2">
        <v>693.78</v>
      </c>
      <c r="F578" t="s">
        <v>151</v>
      </c>
      <c r="G578">
        <v>82</v>
      </c>
      <c r="H578">
        <v>65</v>
      </c>
      <c r="I578">
        <v>70</v>
      </c>
      <c r="J578">
        <v>72</v>
      </c>
      <c r="K578" s="2">
        <f>Table25[[#This Row],[net sales]]-Table25[[#This Row],[Cost of Goods Sold]]-Table25[[#This Row],[Total Operating Costs]]-Table25[[#This Row],[Finance Expense ]]</f>
        <v>39.44</v>
      </c>
      <c r="L578" t="s">
        <v>151</v>
      </c>
    </row>
    <row r="579" spans="1:12" x14ac:dyDescent="0.45">
      <c r="A579" s="1">
        <v>44249</v>
      </c>
      <c r="B579" s="2">
        <v>294.99</v>
      </c>
      <c r="C579">
        <v>0.3</v>
      </c>
      <c r="D579" s="2">
        <v>793.44</v>
      </c>
      <c r="E579" s="2">
        <v>542.6</v>
      </c>
      <c r="F579" t="s">
        <v>151</v>
      </c>
      <c r="G579">
        <v>85</v>
      </c>
      <c r="H579">
        <v>84</v>
      </c>
      <c r="I579">
        <v>24</v>
      </c>
      <c r="J579">
        <v>65</v>
      </c>
      <c r="K579" s="2">
        <f>Table25[[#This Row],[net sales]]-Table25[[#This Row],[Cost of Goods Sold]]-Table25[[#This Row],[Total Operating Costs]]-Table25[[#This Row],[Finance Expense ]]</f>
        <v>101.99000000000001</v>
      </c>
      <c r="L579" t="s">
        <v>151</v>
      </c>
    </row>
    <row r="580" spans="1:12" x14ac:dyDescent="0.45">
      <c r="A580" s="1">
        <v>44250</v>
      </c>
      <c r="B580" s="2">
        <v>425.44</v>
      </c>
      <c r="C580">
        <v>0.26</v>
      </c>
      <c r="D580" s="2">
        <v>504.61</v>
      </c>
      <c r="E580" s="2">
        <v>673.15</v>
      </c>
      <c r="F580" t="s">
        <v>151</v>
      </c>
      <c r="G580">
        <v>70</v>
      </c>
      <c r="H580">
        <v>29</v>
      </c>
      <c r="I580">
        <v>5</v>
      </c>
      <c r="J580">
        <v>68</v>
      </c>
      <c r="K580" s="2">
        <f>Table25[[#This Row],[net sales]]-Table25[[#This Row],[Cost of Goods Sold]]-Table25[[#This Row],[Total Operating Costs]]-Table25[[#This Row],[Finance Expense ]]</f>
        <v>321.44</v>
      </c>
      <c r="L580" t="s">
        <v>151</v>
      </c>
    </row>
    <row r="581" spans="1:12" x14ac:dyDescent="0.45">
      <c r="A581" s="1">
        <v>44250</v>
      </c>
      <c r="B581" s="2">
        <v>203.51</v>
      </c>
      <c r="C581">
        <v>0.28000000000000003</v>
      </c>
      <c r="D581" s="2">
        <v>690.8</v>
      </c>
      <c r="E581" s="2">
        <v>599.39</v>
      </c>
      <c r="F581" t="s">
        <v>151</v>
      </c>
      <c r="G581">
        <v>44</v>
      </c>
      <c r="H581">
        <v>77</v>
      </c>
      <c r="I581">
        <v>15</v>
      </c>
      <c r="J581">
        <v>79</v>
      </c>
      <c r="K581" s="2">
        <f>Table25[[#This Row],[net sales]]-Table25[[#This Row],[Cost of Goods Sold]]-Table25[[#This Row],[Total Operating Costs]]-Table25[[#This Row],[Finance Expense ]]</f>
        <v>67.509999999999991</v>
      </c>
      <c r="L581" t="s">
        <v>151</v>
      </c>
    </row>
    <row r="582" spans="1:12" x14ac:dyDescent="0.45">
      <c r="A582" s="1">
        <v>44250</v>
      </c>
      <c r="B582" s="2">
        <v>171.47</v>
      </c>
      <c r="C582">
        <v>0.3</v>
      </c>
      <c r="D582" s="2">
        <v>571.21</v>
      </c>
      <c r="E582" s="2">
        <v>735.58</v>
      </c>
      <c r="F582" t="s">
        <v>151</v>
      </c>
      <c r="G582">
        <v>5</v>
      </c>
      <c r="H582">
        <v>4</v>
      </c>
      <c r="I582">
        <v>96</v>
      </c>
      <c r="J582">
        <v>37</v>
      </c>
      <c r="K582" s="2">
        <f>Table25[[#This Row],[net sales]]-Table25[[#This Row],[Cost of Goods Sold]]-Table25[[#This Row],[Total Operating Costs]]-Table25[[#This Row],[Finance Expense ]]</f>
        <v>66.47</v>
      </c>
      <c r="L582" t="s">
        <v>156</v>
      </c>
    </row>
    <row r="583" spans="1:12" x14ac:dyDescent="0.45">
      <c r="A583" s="1">
        <v>44251</v>
      </c>
      <c r="B583" s="2">
        <v>488.59</v>
      </c>
      <c r="C583">
        <v>0.28000000000000003</v>
      </c>
      <c r="D583" s="2">
        <v>513.21</v>
      </c>
      <c r="E583" s="2">
        <v>669.64</v>
      </c>
      <c r="F583" t="s">
        <v>150</v>
      </c>
      <c r="G583">
        <v>90</v>
      </c>
      <c r="H583">
        <v>68</v>
      </c>
      <c r="I583">
        <v>22</v>
      </c>
      <c r="J583">
        <v>94</v>
      </c>
      <c r="K583" s="2">
        <f>Table25[[#This Row],[net sales]]-Table25[[#This Row],[Cost of Goods Sold]]-Table25[[#This Row],[Total Operating Costs]]-Table25[[#This Row],[Finance Expense ]]</f>
        <v>308.58999999999997</v>
      </c>
      <c r="L583" t="s">
        <v>156</v>
      </c>
    </row>
    <row r="584" spans="1:12" x14ac:dyDescent="0.45">
      <c r="A584" s="1">
        <v>44252</v>
      </c>
      <c r="B584" s="2">
        <v>280.58</v>
      </c>
      <c r="C584">
        <v>0.23</v>
      </c>
      <c r="D584" s="2">
        <v>540.67999999999995</v>
      </c>
      <c r="E584" s="2">
        <v>785.14</v>
      </c>
      <c r="F584" t="s">
        <v>151</v>
      </c>
      <c r="G584">
        <v>87</v>
      </c>
      <c r="H584">
        <v>8</v>
      </c>
      <c r="I584">
        <v>27</v>
      </c>
      <c r="J584">
        <v>43</v>
      </c>
      <c r="K584" s="2">
        <f>Table25[[#This Row],[net sales]]-Table25[[#This Row],[Cost of Goods Sold]]-Table25[[#This Row],[Total Operating Costs]]-Table25[[#This Row],[Finance Expense ]]</f>
        <v>158.57999999999998</v>
      </c>
      <c r="L584" t="s">
        <v>156</v>
      </c>
    </row>
    <row r="585" spans="1:12" x14ac:dyDescent="0.45">
      <c r="A585" s="1">
        <v>44252</v>
      </c>
      <c r="B585" s="2">
        <v>310.33</v>
      </c>
      <c r="C585">
        <v>0.31</v>
      </c>
      <c r="D585" s="2">
        <v>546.66</v>
      </c>
      <c r="E585" s="2">
        <v>573.14</v>
      </c>
      <c r="F585" t="s">
        <v>150</v>
      </c>
      <c r="G585">
        <v>56</v>
      </c>
      <c r="H585">
        <v>10</v>
      </c>
      <c r="I585">
        <v>94</v>
      </c>
      <c r="J585">
        <v>80</v>
      </c>
      <c r="K585" s="2">
        <f>Table25[[#This Row],[net sales]]-Table25[[#This Row],[Cost of Goods Sold]]-Table25[[#This Row],[Total Operating Costs]]-Table25[[#This Row],[Finance Expense ]]</f>
        <v>150.32999999999998</v>
      </c>
      <c r="L585" t="s">
        <v>150</v>
      </c>
    </row>
    <row r="586" spans="1:12" x14ac:dyDescent="0.45">
      <c r="A586" s="1">
        <v>44253</v>
      </c>
      <c r="B586" s="2">
        <v>490.21</v>
      </c>
      <c r="C586">
        <v>0.22</v>
      </c>
      <c r="D586" s="2">
        <v>679.67</v>
      </c>
      <c r="E586" s="2">
        <v>651.75</v>
      </c>
      <c r="F586" t="s">
        <v>150</v>
      </c>
      <c r="G586">
        <v>10</v>
      </c>
      <c r="H586">
        <v>32</v>
      </c>
      <c r="I586">
        <v>10</v>
      </c>
      <c r="J586">
        <v>49</v>
      </c>
      <c r="K586" s="2">
        <f>Table25[[#This Row],[net sales]]-Table25[[#This Row],[Cost of Goods Sold]]-Table25[[#This Row],[Total Operating Costs]]-Table25[[#This Row],[Finance Expense ]]</f>
        <v>438.21</v>
      </c>
      <c r="L586" t="s">
        <v>156</v>
      </c>
    </row>
    <row r="587" spans="1:12" x14ac:dyDescent="0.45">
      <c r="A587" s="1">
        <v>44253</v>
      </c>
      <c r="B587" s="2">
        <v>464.25</v>
      </c>
      <c r="C587">
        <v>0.34</v>
      </c>
      <c r="D587" s="2">
        <v>512.69000000000005</v>
      </c>
      <c r="E587" s="2">
        <v>694.31</v>
      </c>
      <c r="F587" t="s">
        <v>151</v>
      </c>
      <c r="G587">
        <v>12</v>
      </c>
      <c r="H587">
        <v>31</v>
      </c>
      <c r="I587">
        <v>94</v>
      </c>
      <c r="J587">
        <v>11</v>
      </c>
      <c r="K587" s="2">
        <f>Table25[[#This Row],[net sales]]-Table25[[#This Row],[Cost of Goods Sold]]-Table25[[#This Row],[Total Operating Costs]]-Table25[[#This Row],[Finance Expense ]]</f>
        <v>327.25</v>
      </c>
      <c r="L587" t="s">
        <v>156</v>
      </c>
    </row>
    <row r="588" spans="1:12" x14ac:dyDescent="0.45">
      <c r="A588" s="1">
        <v>44253</v>
      </c>
      <c r="B588" s="2">
        <v>429.45</v>
      </c>
      <c r="C588">
        <v>0.2</v>
      </c>
      <c r="D588" s="2">
        <v>694.44</v>
      </c>
      <c r="E588" s="2">
        <v>643.72</v>
      </c>
      <c r="F588" t="s">
        <v>152</v>
      </c>
      <c r="G588">
        <v>86</v>
      </c>
      <c r="H588">
        <v>26</v>
      </c>
      <c r="I588">
        <v>2</v>
      </c>
      <c r="J588">
        <v>83</v>
      </c>
      <c r="K588" s="2">
        <f>Table25[[#This Row],[net sales]]-Table25[[#This Row],[Cost of Goods Sold]]-Table25[[#This Row],[Total Operating Costs]]-Table25[[#This Row],[Finance Expense ]]</f>
        <v>315.45</v>
      </c>
      <c r="L588" t="s">
        <v>156</v>
      </c>
    </row>
    <row r="589" spans="1:12" x14ac:dyDescent="0.45">
      <c r="A589" s="1">
        <v>44253</v>
      </c>
      <c r="B589" s="2">
        <v>117.4</v>
      </c>
      <c r="C589">
        <v>0.2</v>
      </c>
      <c r="D589" s="2">
        <v>581.77</v>
      </c>
      <c r="E589" s="2">
        <v>579.55999999999995</v>
      </c>
      <c r="F589" t="s">
        <v>150</v>
      </c>
      <c r="G589">
        <v>26</v>
      </c>
      <c r="H589">
        <v>82</v>
      </c>
      <c r="I589">
        <v>81</v>
      </c>
      <c r="J589">
        <v>98</v>
      </c>
      <c r="K589" s="2">
        <f>Table25[[#This Row],[net sales]]-Table25[[#This Row],[Cost of Goods Sold]]-Table25[[#This Row],[Total Operating Costs]]-Table25[[#This Row],[Finance Expense ]]</f>
        <v>-71.599999999999994</v>
      </c>
      <c r="L589" t="s">
        <v>150</v>
      </c>
    </row>
    <row r="590" spans="1:12" x14ac:dyDescent="0.45">
      <c r="A590" s="1">
        <v>44253</v>
      </c>
      <c r="B590" s="2">
        <v>273.76</v>
      </c>
      <c r="C590">
        <v>0.19</v>
      </c>
      <c r="D590" s="2">
        <v>699.57</v>
      </c>
      <c r="E590" s="2">
        <v>613.92999999999995</v>
      </c>
      <c r="F590" t="s">
        <v>151</v>
      </c>
      <c r="G590">
        <v>13</v>
      </c>
      <c r="H590">
        <v>66</v>
      </c>
      <c r="I590">
        <v>9</v>
      </c>
      <c r="J590">
        <v>36</v>
      </c>
      <c r="K590" s="2">
        <f>Table25[[#This Row],[net sales]]-Table25[[#This Row],[Cost of Goods Sold]]-Table25[[#This Row],[Total Operating Costs]]-Table25[[#This Row],[Finance Expense ]]</f>
        <v>185.76</v>
      </c>
      <c r="L590" t="s">
        <v>156</v>
      </c>
    </row>
    <row r="591" spans="1:12" x14ac:dyDescent="0.45">
      <c r="A591" s="1">
        <v>44253</v>
      </c>
      <c r="B591" s="2">
        <v>345.64</v>
      </c>
      <c r="C591">
        <v>0.2</v>
      </c>
      <c r="D591" s="2">
        <v>794.31</v>
      </c>
      <c r="E591" s="2">
        <v>747.91</v>
      </c>
      <c r="F591" t="s">
        <v>151</v>
      </c>
      <c r="G591">
        <v>66</v>
      </c>
      <c r="H591">
        <v>29</v>
      </c>
      <c r="I591">
        <v>37</v>
      </c>
      <c r="J591">
        <v>64</v>
      </c>
      <c r="K591" s="2">
        <f>Table25[[#This Row],[net sales]]-Table25[[#This Row],[Cost of Goods Sold]]-Table25[[#This Row],[Total Operating Costs]]-Table25[[#This Row],[Finance Expense ]]</f>
        <v>213.64</v>
      </c>
      <c r="L591" t="s">
        <v>151</v>
      </c>
    </row>
    <row r="592" spans="1:12" x14ac:dyDescent="0.45">
      <c r="A592" s="1">
        <v>44253</v>
      </c>
      <c r="B592" s="2">
        <v>436.39</v>
      </c>
      <c r="C592">
        <v>0.25</v>
      </c>
      <c r="D592" s="2">
        <v>633.34</v>
      </c>
      <c r="E592" s="2">
        <v>777.22</v>
      </c>
      <c r="F592" t="s">
        <v>150</v>
      </c>
      <c r="G592">
        <v>93</v>
      </c>
      <c r="H592">
        <v>41</v>
      </c>
      <c r="I592">
        <v>97</v>
      </c>
      <c r="J592">
        <v>75</v>
      </c>
      <c r="K592" s="2">
        <f>Table25[[#This Row],[net sales]]-Table25[[#This Row],[Cost of Goods Sold]]-Table25[[#This Row],[Total Operating Costs]]-Table25[[#This Row],[Finance Expense ]]</f>
        <v>205.39</v>
      </c>
      <c r="L592" t="s">
        <v>150</v>
      </c>
    </row>
    <row r="593" spans="1:12" x14ac:dyDescent="0.45">
      <c r="A593" s="1">
        <v>44254</v>
      </c>
      <c r="B593" s="2">
        <v>109.21</v>
      </c>
      <c r="C593">
        <v>0.27</v>
      </c>
      <c r="D593" s="2">
        <v>594.47</v>
      </c>
      <c r="E593" s="2">
        <v>632.53</v>
      </c>
      <c r="F593" t="s">
        <v>150</v>
      </c>
      <c r="G593">
        <v>96</v>
      </c>
      <c r="H593">
        <v>20</v>
      </c>
      <c r="I593">
        <v>76</v>
      </c>
      <c r="J593">
        <v>71</v>
      </c>
      <c r="K593" s="2">
        <f>Table25[[#This Row],[net sales]]-Table25[[#This Row],[Cost of Goods Sold]]-Table25[[#This Row],[Total Operating Costs]]-Table25[[#This Row],[Finance Expense ]]</f>
        <v>-82.79</v>
      </c>
      <c r="L593" t="s">
        <v>156</v>
      </c>
    </row>
    <row r="594" spans="1:12" x14ac:dyDescent="0.45">
      <c r="A594" s="1">
        <v>44254</v>
      </c>
      <c r="B594" s="2">
        <v>224.14</v>
      </c>
      <c r="C594">
        <v>0.3</v>
      </c>
      <c r="D594" s="2">
        <v>569.45000000000005</v>
      </c>
      <c r="E594" s="2">
        <v>693.61</v>
      </c>
      <c r="F594" t="s">
        <v>150</v>
      </c>
      <c r="G594">
        <v>11</v>
      </c>
      <c r="H594">
        <v>3</v>
      </c>
      <c r="I594">
        <v>93</v>
      </c>
      <c r="J594">
        <v>82</v>
      </c>
      <c r="K594" s="2">
        <f>Table25[[#This Row],[net sales]]-Table25[[#This Row],[Cost of Goods Sold]]-Table25[[#This Row],[Total Operating Costs]]-Table25[[#This Row],[Finance Expense ]]</f>
        <v>117.13999999999999</v>
      </c>
      <c r="L594" t="s">
        <v>150</v>
      </c>
    </row>
    <row r="595" spans="1:12" x14ac:dyDescent="0.45">
      <c r="A595" s="1">
        <v>44254</v>
      </c>
      <c r="B595" s="2">
        <v>139.87</v>
      </c>
      <c r="C595">
        <v>0.24</v>
      </c>
      <c r="D595" s="2">
        <v>591.88</v>
      </c>
      <c r="E595" s="2">
        <v>731.47</v>
      </c>
      <c r="F595" t="s">
        <v>150</v>
      </c>
      <c r="G595">
        <v>70</v>
      </c>
      <c r="H595">
        <v>29</v>
      </c>
      <c r="I595">
        <v>97</v>
      </c>
      <c r="J595">
        <v>16</v>
      </c>
      <c r="K595" s="2">
        <f>Table25[[#This Row],[net sales]]-Table25[[#This Row],[Cost of Goods Sold]]-Table25[[#This Row],[Total Operating Costs]]-Table25[[#This Row],[Finance Expense ]]</f>
        <v>-56.129999999999995</v>
      </c>
      <c r="L595" t="s">
        <v>150</v>
      </c>
    </row>
    <row r="596" spans="1:12" x14ac:dyDescent="0.45">
      <c r="A596" s="1">
        <v>44255</v>
      </c>
      <c r="B596" s="2">
        <v>106.06</v>
      </c>
      <c r="C596">
        <v>0.3</v>
      </c>
      <c r="D596" s="2">
        <v>771.68</v>
      </c>
      <c r="E596" s="2">
        <v>752.5</v>
      </c>
      <c r="F596" t="s">
        <v>150</v>
      </c>
      <c r="G596">
        <v>21</v>
      </c>
      <c r="H596">
        <v>8</v>
      </c>
      <c r="I596">
        <v>88</v>
      </c>
      <c r="J596">
        <v>18</v>
      </c>
      <c r="K596" s="2">
        <f>Table25[[#This Row],[net sales]]-Table25[[#This Row],[Cost of Goods Sold]]-Table25[[#This Row],[Total Operating Costs]]-Table25[[#This Row],[Finance Expense ]]</f>
        <v>-10.939999999999998</v>
      </c>
      <c r="L596" t="s">
        <v>156</v>
      </c>
    </row>
    <row r="597" spans="1:12" x14ac:dyDescent="0.45">
      <c r="A597" s="1">
        <v>44255</v>
      </c>
      <c r="B597" s="2">
        <v>264.41000000000003</v>
      </c>
      <c r="C597">
        <v>0.28999999999999998</v>
      </c>
      <c r="D597" s="2">
        <v>571.30999999999995</v>
      </c>
      <c r="E597" s="2">
        <v>763.86</v>
      </c>
      <c r="F597" t="s">
        <v>151</v>
      </c>
      <c r="G597">
        <v>77</v>
      </c>
      <c r="H597">
        <v>47</v>
      </c>
      <c r="I597">
        <v>100</v>
      </c>
      <c r="J597">
        <v>92</v>
      </c>
      <c r="K597" s="2">
        <f>Table25[[#This Row],[net sales]]-Table25[[#This Row],[Cost of Goods Sold]]-Table25[[#This Row],[Total Operating Costs]]-Table25[[#This Row],[Finance Expense ]]</f>
        <v>40.410000000000025</v>
      </c>
      <c r="L597" t="s">
        <v>151</v>
      </c>
    </row>
    <row r="598" spans="1:12" x14ac:dyDescent="0.45">
      <c r="A598" s="1">
        <v>44256</v>
      </c>
      <c r="B598" s="2">
        <v>252.93</v>
      </c>
      <c r="C598">
        <v>0.25</v>
      </c>
      <c r="D598" s="2">
        <v>773.83</v>
      </c>
      <c r="E598" s="2">
        <v>698.96</v>
      </c>
      <c r="F598" t="s">
        <v>151</v>
      </c>
      <c r="G598">
        <v>61</v>
      </c>
      <c r="H598">
        <v>87</v>
      </c>
      <c r="I598">
        <v>44</v>
      </c>
      <c r="J598">
        <v>85</v>
      </c>
      <c r="K598" s="2">
        <f>Table25[[#This Row],[net sales]]-Table25[[#This Row],[Cost of Goods Sold]]-Table25[[#This Row],[Total Operating Costs]]-Table25[[#This Row],[Finance Expense ]]</f>
        <v>60.930000000000007</v>
      </c>
      <c r="L598" t="s">
        <v>156</v>
      </c>
    </row>
    <row r="599" spans="1:12" x14ac:dyDescent="0.45">
      <c r="A599" s="1">
        <v>44256</v>
      </c>
      <c r="B599" s="2">
        <v>122.51</v>
      </c>
      <c r="C599">
        <v>0.32</v>
      </c>
      <c r="D599" s="2">
        <v>556.69000000000005</v>
      </c>
      <c r="E599" s="2">
        <v>732.31</v>
      </c>
      <c r="F599" t="s">
        <v>151</v>
      </c>
      <c r="G599">
        <v>5</v>
      </c>
      <c r="H599">
        <v>40</v>
      </c>
      <c r="I599">
        <v>59</v>
      </c>
      <c r="J599">
        <v>13</v>
      </c>
      <c r="K599" s="2">
        <f>Table25[[#This Row],[net sales]]-Table25[[#This Row],[Cost of Goods Sold]]-Table25[[#This Row],[Total Operating Costs]]-Table25[[#This Row],[Finance Expense ]]</f>
        <v>18.510000000000005</v>
      </c>
      <c r="L599" t="s">
        <v>156</v>
      </c>
    </row>
    <row r="600" spans="1:12" x14ac:dyDescent="0.45">
      <c r="A600" s="1">
        <v>44257</v>
      </c>
      <c r="B600" s="2">
        <v>302.17</v>
      </c>
      <c r="C600">
        <v>0.26</v>
      </c>
      <c r="D600" s="2">
        <v>665.09</v>
      </c>
      <c r="E600" s="2">
        <v>631.49</v>
      </c>
      <c r="F600" t="s">
        <v>151</v>
      </c>
      <c r="G600">
        <v>62</v>
      </c>
      <c r="H600">
        <v>12</v>
      </c>
      <c r="I600">
        <v>22</v>
      </c>
      <c r="J600">
        <v>72</v>
      </c>
      <c r="K600" s="2">
        <f>Table25[[#This Row],[net sales]]-Table25[[#This Row],[Cost of Goods Sold]]-Table25[[#This Row],[Total Operating Costs]]-Table25[[#This Row],[Finance Expense ]]</f>
        <v>206.17000000000002</v>
      </c>
      <c r="L600" t="s">
        <v>156</v>
      </c>
    </row>
    <row r="601" spans="1:12" x14ac:dyDescent="0.45">
      <c r="A601" s="1">
        <v>44257</v>
      </c>
      <c r="B601" s="2">
        <v>469.99</v>
      </c>
      <c r="C601">
        <v>0.3</v>
      </c>
      <c r="D601" s="2">
        <v>766.26</v>
      </c>
      <c r="E601" s="2">
        <v>777.65</v>
      </c>
      <c r="F601" t="s">
        <v>151</v>
      </c>
      <c r="G601">
        <v>68</v>
      </c>
      <c r="H601">
        <v>80</v>
      </c>
      <c r="I601">
        <v>32</v>
      </c>
      <c r="J601">
        <v>29</v>
      </c>
      <c r="K601" s="2">
        <f>Table25[[#This Row],[net sales]]-Table25[[#This Row],[Cost of Goods Sold]]-Table25[[#This Row],[Total Operating Costs]]-Table25[[#This Row],[Finance Expense ]]</f>
        <v>289.99</v>
      </c>
      <c r="L601" t="s">
        <v>156</v>
      </c>
    </row>
    <row r="602" spans="1:12" x14ac:dyDescent="0.45">
      <c r="A602" s="1">
        <v>44257</v>
      </c>
      <c r="B602" s="2">
        <v>389.64</v>
      </c>
      <c r="C602">
        <v>0.28999999999999998</v>
      </c>
      <c r="D602" s="2">
        <v>619.47</v>
      </c>
      <c r="E602" s="2">
        <v>664.97</v>
      </c>
      <c r="F602" t="s">
        <v>151</v>
      </c>
      <c r="G602">
        <v>77</v>
      </c>
      <c r="H602">
        <v>72</v>
      </c>
      <c r="I602">
        <v>12</v>
      </c>
      <c r="J602">
        <v>32</v>
      </c>
      <c r="K602" s="2">
        <f>Table25[[#This Row],[net sales]]-Table25[[#This Row],[Cost of Goods Sold]]-Table25[[#This Row],[Total Operating Costs]]-Table25[[#This Row],[Finance Expense ]]</f>
        <v>228.64</v>
      </c>
      <c r="L602" t="s">
        <v>156</v>
      </c>
    </row>
    <row r="603" spans="1:12" x14ac:dyDescent="0.45">
      <c r="A603" s="1">
        <v>44258</v>
      </c>
      <c r="B603" s="2">
        <v>385.34</v>
      </c>
      <c r="C603">
        <v>0.23</v>
      </c>
      <c r="D603" s="2">
        <v>558.55999999999995</v>
      </c>
      <c r="E603" s="2">
        <v>793.84</v>
      </c>
      <c r="F603" t="s">
        <v>150</v>
      </c>
      <c r="G603">
        <v>100</v>
      </c>
      <c r="H603">
        <v>67</v>
      </c>
      <c r="I603">
        <v>88</v>
      </c>
      <c r="J603">
        <v>45</v>
      </c>
      <c r="K603" s="2">
        <f>Table25[[#This Row],[net sales]]-Table25[[#This Row],[Cost of Goods Sold]]-Table25[[#This Row],[Total Operating Costs]]-Table25[[#This Row],[Finance Expense ]]</f>
        <v>130.33999999999997</v>
      </c>
      <c r="L603" t="s">
        <v>156</v>
      </c>
    </row>
    <row r="604" spans="1:12" x14ac:dyDescent="0.45">
      <c r="A604" s="1">
        <v>44258</v>
      </c>
      <c r="B604" s="2">
        <v>294.61</v>
      </c>
      <c r="C604">
        <v>0.28999999999999998</v>
      </c>
      <c r="D604" s="2">
        <v>503.02</v>
      </c>
      <c r="E604" s="2">
        <v>558.28</v>
      </c>
      <c r="F604" t="s">
        <v>152</v>
      </c>
      <c r="G604">
        <v>99</v>
      </c>
      <c r="H604">
        <v>27</v>
      </c>
      <c r="I604">
        <v>97</v>
      </c>
      <c r="J604">
        <v>66</v>
      </c>
      <c r="K604" s="2">
        <f>Table25[[#This Row],[net sales]]-Table25[[#This Row],[Cost of Goods Sold]]-Table25[[#This Row],[Total Operating Costs]]-Table25[[#This Row],[Finance Expense ]]</f>
        <v>71.610000000000014</v>
      </c>
      <c r="L604" t="s">
        <v>156</v>
      </c>
    </row>
    <row r="605" spans="1:12" x14ac:dyDescent="0.45">
      <c r="A605" s="1">
        <v>44258</v>
      </c>
      <c r="B605" s="2">
        <v>191.57</v>
      </c>
      <c r="C605">
        <v>0.3</v>
      </c>
      <c r="D605" s="2">
        <v>583.24</v>
      </c>
      <c r="E605" s="2">
        <v>587.71</v>
      </c>
      <c r="F605" t="s">
        <v>152</v>
      </c>
      <c r="G605">
        <v>35</v>
      </c>
      <c r="H605">
        <v>27</v>
      </c>
      <c r="I605">
        <v>59</v>
      </c>
      <c r="J605">
        <v>75</v>
      </c>
      <c r="K605" s="2">
        <f>Table25[[#This Row],[net sales]]-Table25[[#This Row],[Cost of Goods Sold]]-Table25[[#This Row],[Total Operating Costs]]-Table25[[#This Row],[Finance Expense ]]</f>
        <v>70.569999999999993</v>
      </c>
      <c r="L605" t="s">
        <v>152</v>
      </c>
    </row>
    <row r="606" spans="1:12" x14ac:dyDescent="0.45">
      <c r="A606" s="1">
        <v>44258</v>
      </c>
      <c r="B606" s="2">
        <v>396.14</v>
      </c>
      <c r="C606">
        <v>0.24</v>
      </c>
      <c r="D606" s="2">
        <v>568.22</v>
      </c>
      <c r="E606" s="2">
        <v>633.85</v>
      </c>
      <c r="F606" t="s">
        <v>151</v>
      </c>
      <c r="G606">
        <v>16</v>
      </c>
      <c r="H606">
        <v>19</v>
      </c>
      <c r="I606">
        <v>12</v>
      </c>
      <c r="J606">
        <v>29</v>
      </c>
      <c r="K606" s="2">
        <f>Table25[[#This Row],[net sales]]-Table25[[#This Row],[Cost of Goods Sold]]-Table25[[#This Row],[Total Operating Costs]]-Table25[[#This Row],[Finance Expense ]]</f>
        <v>349.14</v>
      </c>
      <c r="L606" t="s">
        <v>151</v>
      </c>
    </row>
    <row r="607" spans="1:12" x14ac:dyDescent="0.45">
      <c r="A607" s="1">
        <v>44258</v>
      </c>
      <c r="B607" s="2">
        <v>266.95999999999998</v>
      </c>
      <c r="C607">
        <v>0.33</v>
      </c>
      <c r="D607" s="2">
        <v>579.15</v>
      </c>
      <c r="E607" s="2">
        <v>644.69000000000005</v>
      </c>
      <c r="F607" t="s">
        <v>150</v>
      </c>
      <c r="G607">
        <v>82</v>
      </c>
      <c r="H607">
        <v>43</v>
      </c>
      <c r="I607">
        <v>73</v>
      </c>
      <c r="J607">
        <v>69</v>
      </c>
      <c r="K607" s="2">
        <f>Table25[[#This Row],[net sales]]-Table25[[#This Row],[Cost of Goods Sold]]-Table25[[#This Row],[Total Operating Costs]]-Table25[[#This Row],[Finance Expense ]]</f>
        <v>68.95999999999998</v>
      </c>
      <c r="L607" t="s">
        <v>150</v>
      </c>
    </row>
    <row r="608" spans="1:12" x14ac:dyDescent="0.45">
      <c r="A608" s="1">
        <v>44259</v>
      </c>
      <c r="B608" s="2">
        <v>158.61000000000001</v>
      </c>
      <c r="C608">
        <v>0.25</v>
      </c>
      <c r="D608" s="2">
        <v>582.32000000000005</v>
      </c>
      <c r="E608" s="2">
        <v>538.94000000000005</v>
      </c>
      <c r="F608" t="s">
        <v>152</v>
      </c>
      <c r="G608">
        <v>46</v>
      </c>
      <c r="H608">
        <v>43</v>
      </c>
      <c r="I608">
        <v>23</v>
      </c>
      <c r="J608">
        <v>56</v>
      </c>
      <c r="K608" s="2">
        <f>Table25[[#This Row],[net sales]]-Table25[[#This Row],[Cost of Goods Sold]]-Table25[[#This Row],[Total Operating Costs]]-Table25[[#This Row],[Finance Expense ]]</f>
        <v>46.610000000000014</v>
      </c>
      <c r="L608" t="s">
        <v>152</v>
      </c>
    </row>
    <row r="609" spans="1:12" x14ac:dyDescent="0.45">
      <c r="A609" s="1">
        <v>44260</v>
      </c>
      <c r="B609" s="2">
        <v>492.71</v>
      </c>
      <c r="C609">
        <v>0.34</v>
      </c>
      <c r="D609" s="2">
        <v>519.69000000000005</v>
      </c>
      <c r="E609" s="2">
        <v>571.64</v>
      </c>
      <c r="F609" t="s">
        <v>151</v>
      </c>
      <c r="G609">
        <v>90</v>
      </c>
      <c r="H609">
        <v>59</v>
      </c>
      <c r="I609">
        <v>50</v>
      </c>
      <c r="J609">
        <v>24</v>
      </c>
      <c r="K609" s="2">
        <f>Table25[[#This Row],[net sales]]-Table25[[#This Row],[Cost of Goods Sold]]-Table25[[#This Row],[Total Operating Costs]]-Table25[[#This Row],[Finance Expense ]]</f>
        <v>293.70999999999998</v>
      </c>
      <c r="L609" t="s">
        <v>151</v>
      </c>
    </row>
    <row r="610" spans="1:12" x14ac:dyDescent="0.45">
      <c r="A610" s="1">
        <v>44260</v>
      </c>
      <c r="B610" s="2">
        <v>446.02</v>
      </c>
      <c r="C610">
        <v>0.21</v>
      </c>
      <c r="D610" s="2">
        <v>539.59</v>
      </c>
      <c r="E610" s="2">
        <v>596.44000000000005</v>
      </c>
      <c r="F610" t="s">
        <v>152</v>
      </c>
      <c r="G610">
        <v>31</v>
      </c>
      <c r="H610">
        <v>38</v>
      </c>
      <c r="I610">
        <v>42</v>
      </c>
      <c r="J610">
        <v>11</v>
      </c>
      <c r="K610" s="2">
        <f>Table25[[#This Row],[net sales]]-Table25[[#This Row],[Cost of Goods Sold]]-Table25[[#This Row],[Total Operating Costs]]-Table25[[#This Row],[Finance Expense ]]</f>
        <v>335.02</v>
      </c>
      <c r="L610" t="s">
        <v>152</v>
      </c>
    </row>
    <row r="611" spans="1:12" x14ac:dyDescent="0.45">
      <c r="A611" s="1">
        <v>44260</v>
      </c>
      <c r="B611" s="2">
        <v>330.44</v>
      </c>
      <c r="C611">
        <v>0.33</v>
      </c>
      <c r="D611" s="2">
        <v>761.28</v>
      </c>
      <c r="E611" s="2">
        <v>732.49</v>
      </c>
      <c r="F611" t="s">
        <v>150</v>
      </c>
      <c r="G611">
        <v>36</v>
      </c>
      <c r="H611">
        <v>42</v>
      </c>
      <c r="I611">
        <v>98</v>
      </c>
      <c r="J611">
        <v>4</v>
      </c>
      <c r="K611" s="2">
        <f>Table25[[#This Row],[net sales]]-Table25[[#This Row],[Cost of Goods Sold]]-Table25[[#This Row],[Total Operating Costs]]-Table25[[#This Row],[Finance Expense ]]</f>
        <v>154.44</v>
      </c>
      <c r="L611" t="s">
        <v>150</v>
      </c>
    </row>
    <row r="612" spans="1:12" x14ac:dyDescent="0.45">
      <c r="A612" s="1">
        <v>44261</v>
      </c>
      <c r="B612" s="2">
        <v>309.62</v>
      </c>
      <c r="C612">
        <v>0.32</v>
      </c>
      <c r="D612" s="2">
        <v>710.17</v>
      </c>
      <c r="E612" s="2">
        <v>707.37</v>
      </c>
      <c r="F612" t="s">
        <v>151</v>
      </c>
      <c r="G612">
        <v>7</v>
      </c>
      <c r="H612">
        <v>21</v>
      </c>
      <c r="I612">
        <v>86</v>
      </c>
      <c r="J612">
        <v>63</v>
      </c>
      <c r="K612" s="2">
        <f>Table25[[#This Row],[net sales]]-Table25[[#This Row],[Cost of Goods Sold]]-Table25[[#This Row],[Total Operating Costs]]-Table25[[#This Row],[Finance Expense ]]</f>
        <v>195.62</v>
      </c>
      <c r="L612" t="s">
        <v>156</v>
      </c>
    </row>
    <row r="613" spans="1:12" x14ac:dyDescent="0.45">
      <c r="A613" s="1">
        <v>44261</v>
      </c>
      <c r="B613" s="2">
        <v>402.89</v>
      </c>
      <c r="C613">
        <v>0.21</v>
      </c>
      <c r="D613" s="2">
        <v>753.58</v>
      </c>
      <c r="E613" s="2">
        <v>604.25</v>
      </c>
      <c r="F613" t="s">
        <v>151</v>
      </c>
      <c r="G613">
        <v>39</v>
      </c>
      <c r="H613">
        <v>48</v>
      </c>
      <c r="I613">
        <v>3</v>
      </c>
      <c r="J613">
        <v>23</v>
      </c>
      <c r="K613" s="2">
        <f>Table25[[#This Row],[net sales]]-Table25[[#This Row],[Cost of Goods Sold]]-Table25[[#This Row],[Total Operating Costs]]-Table25[[#This Row],[Finance Expense ]]</f>
        <v>312.89</v>
      </c>
      <c r="L613" t="s">
        <v>151</v>
      </c>
    </row>
    <row r="614" spans="1:12" x14ac:dyDescent="0.45">
      <c r="A614" s="1">
        <v>44262</v>
      </c>
      <c r="B614" s="2">
        <v>148.02000000000001</v>
      </c>
      <c r="C614">
        <v>0.21</v>
      </c>
      <c r="D614" s="2">
        <v>520.98</v>
      </c>
      <c r="E614" s="2">
        <v>511.46</v>
      </c>
      <c r="F614" t="s">
        <v>150</v>
      </c>
      <c r="G614">
        <v>70</v>
      </c>
      <c r="H614">
        <v>48</v>
      </c>
      <c r="I614">
        <v>17</v>
      </c>
      <c r="J614">
        <v>55</v>
      </c>
      <c r="K614" s="2">
        <f>Table25[[#This Row],[net sales]]-Table25[[#This Row],[Cost of Goods Sold]]-Table25[[#This Row],[Total Operating Costs]]-Table25[[#This Row],[Finance Expense ]]</f>
        <v>13.02000000000001</v>
      </c>
      <c r="L614" t="s">
        <v>156</v>
      </c>
    </row>
    <row r="615" spans="1:12" x14ac:dyDescent="0.45">
      <c r="A615" s="1">
        <v>44262</v>
      </c>
      <c r="B615" s="2">
        <v>436.97</v>
      </c>
      <c r="C615">
        <v>0.23</v>
      </c>
      <c r="D615" s="2">
        <v>733.35</v>
      </c>
      <c r="E615" s="2">
        <v>656.09</v>
      </c>
      <c r="F615" t="s">
        <v>151</v>
      </c>
      <c r="G615">
        <v>85</v>
      </c>
      <c r="H615">
        <v>6</v>
      </c>
      <c r="I615">
        <v>61</v>
      </c>
      <c r="J615">
        <v>43</v>
      </c>
      <c r="K615" s="2">
        <f>Table25[[#This Row],[net sales]]-Table25[[#This Row],[Cost of Goods Sold]]-Table25[[#This Row],[Total Operating Costs]]-Table25[[#This Row],[Finance Expense ]]</f>
        <v>284.97000000000003</v>
      </c>
      <c r="L615" t="s">
        <v>156</v>
      </c>
    </row>
    <row r="616" spans="1:12" hidden="1" x14ac:dyDescent="0.45">
      <c r="A616" s="1">
        <v>44253</v>
      </c>
      <c r="B616" s="2">
        <v>199.22</v>
      </c>
      <c r="C616">
        <v>0.28000000000000003</v>
      </c>
      <c r="D616" s="2">
        <v>501.05</v>
      </c>
      <c r="E616" s="2">
        <v>741.98</v>
      </c>
      <c r="F616" t="s">
        <v>151</v>
      </c>
      <c r="G616">
        <v>94</v>
      </c>
      <c r="H616">
        <v>46</v>
      </c>
      <c r="I616">
        <v>73</v>
      </c>
      <c r="J616">
        <v>3</v>
      </c>
      <c r="K616" s="2">
        <f>Table25[[#This Row],[net sales]]-Table25[[#This Row],[Cost of Goods Sold]]-Table25[[#This Row],[Total Operating Costs]]-Table25[[#This Row],[Finance Expense ]]</f>
        <v>-13.780000000000001</v>
      </c>
      <c r="L616" t="s">
        <v>156</v>
      </c>
    </row>
    <row r="617" spans="1:12" x14ac:dyDescent="0.45">
      <c r="A617" s="1">
        <v>44262</v>
      </c>
      <c r="B617" s="2">
        <v>153.96</v>
      </c>
      <c r="C617">
        <v>0.27</v>
      </c>
      <c r="D617" s="2">
        <v>731.7</v>
      </c>
      <c r="E617" s="2">
        <v>703.6</v>
      </c>
      <c r="F617" t="s">
        <v>151</v>
      </c>
      <c r="G617">
        <v>4</v>
      </c>
      <c r="H617">
        <v>96</v>
      </c>
      <c r="I617">
        <v>11</v>
      </c>
      <c r="J617">
        <v>82</v>
      </c>
      <c r="K617" s="2">
        <f>Table25[[#This Row],[net sales]]-Table25[[#This Row],[Cost of Goods Sold]]-Table25[[#This Row],[Total Operating Costs]]-Table25[[#This Row],[Finance Expense ]]</f>
        <v>42.960000000000008</v>
      </c>
      <c r="L617" t="s">
        <v>151</v>
      </c>
    </row>
    <row r="618" spans="1:12" x14ac:dyDescent="0.45">
      <c r="A618" s="1">
        <v>44263</v>
      </c>
      <c r="B618" s="2">
        <v>225.41</v>
      </c>
      <c r="C618">
        <v>0.34</v>
      </c>
      <c r="D618" s="2">
        <v>789.33</v>
      </c>
      <c r="E618" s="2">
        <v>601.86</v>
      </c>
      <c r="F618" t="s">
        <v>150</v>
      </c>
      <c r="G618">
        <v>93</v>
      </c>
      <c r="H618">
        <v>2</v>
      </c>
      <c r="I618">
        <v>99</v>
      </c>
      <c r="J618">
        <v>39</v>
      </c>
      <c r="K618" s="2">
        <f>Table25[[#This Row],[net sales]]-Table25[[#This Row],[Cost of Goods Sold]]-Table25[[#This Row],[Total Operating Costs]]-Table25[[#This Row],[Finance Expense ]]</f>
        <v>31.409999999999997</v>
      </c>
      <c r="L618" t="s">
        <v>150</v>
      </c>
    </row>
    <row r="619" spans="1:12" x14ac:dyDescent="0.45">
      <c r="A619" s="1">
        <v>44263</v>
      </c>
      <c r="B619" s="2">
        <v>429.71</v>
      </c>
      <c r="C619">
        <v>0.32</v>
      </c>
      <c r="D619" s="2">
        <v>604.08000000000004</v>
      </c>
      <c r="E619" s="2">
        <v>684.71</v>
      </c>
      <c r="F619" t="s">
        <v>151</v>
      </c>
      <c r="G619">
        <v>43</v>
      </c>
      <c r="H619">
        <v>59</v>
      </c>
      <c r="I619">
        <v>58</v>
      </c>
      <c r="J619">
        <v>67</v>
      </c>
      <c r="K619" s="2">
        <f>Table25[[#This Row],[net sales]]-Table25[[#This Row],[Cost of Goods Sold]]-Table25[[#This Row],[Total Operating Costs]]-Table25[[#This Row],[Finance Expense ]]</f>
        <v>269.70999999999998</v>
      </c>
      <c r="L619" t="s">
        <v>156</v>
      </c>
    </row>
    <row r="620" spans="1:12" x14ac:dyDescent="0.45">
      <c r="A620" s="1">
        <v>44264</v>
      </c>
      <c r="B620" s="2">
        <v>486.62</v>
      </c>
      <c r="C620">
        <v>0.34</v>
      </c>
      <c r="D620" s="2">
        <v>597.78</v>
      </c>
      <c r="E620" s="2">
        <v>687.65</v>
      </c>
      <c r="F620" t="s">
        <v>151</v>
      </c>
      <c r="G620">
        <v>14</v>
      </c>
      <c r="H620">
        <v>73</v>
      </c>
      <c r="I620">
        <v>57</v>
      </c>
      <c r="J620">
        <v>94</v>
      </c>
      <c r="K620" s="2">
        <f>Table25[[#This Row],[net sales]]-Table25[[#This Row],[Cost of Goods Sold]]-Table25[[#This Row],[Total Operating Costs]]-Table25[[#This Row],[Finance Expense ]]</f>
        <v>342.62</v>
      </c>
      <c r="L620" t="s">
        <v>156</v>
      </c>
    </row>
    <row r="621" spans="1:12" x14ac:dyDescent="0.45">
      <c r="A621" s="1">
        <v>44264</v>
      </c>
      <c r="B621" s="2">
        <v>398.4</v>
      </c>
      <c r="C621">
        <v>0.3</v>
      </c>
      <c r="D621" s="2">
        <v>601.4</v>
      </c>
      <c r="E621" s="2">
        <v>702.96</v>
      </c>
      <c r="F621" t="s">
        <v>150</v>
      </c>
      <c r="G621">
        <v>62</v>
      </c>
      <c r="H621">
        <v>99</v>
      </c>
      <c r="I621">
        <v>77</v>
      </c>
      <c r="J621">
        <v>50</v>
      </c>
      <c r="K621" s="2">
        <f>Table25[[#This Row],[net sales]]-Table25[[#This Row],[Cost of Goods Sold]]-Table25[[#This Row],[Total Operating Costs]]-Table25[[#This Row],[Finance Expense ]]</f>
        <v>160.39999999999998</v>
      </c>
      <c r="L621" t="s">
        <v>150</v>
      </c>
    </row>
    <row r="622" spans="1:12" x14ac:dyDescent="0.45">
      <c r="A622" s="1">
        <v>44265</v>
      </c>
      <c r="B622" s="2">
        <v>479.24</v>
      </c>
      <c r="C622">
        <v>0.22</v>
      </c>
      <c r="D622" s="2">
        <v>759.35</v>
      </c>
      <c r="E622" s="2">
        <v>727.08</v>
      </c>
      <c r="F622" t="s">
        <v>151</v>
      </c>
      <c r="G622">
        <v>55</v>
      </c>
      <c r="H622">
        <v>64</v>
      </c>
      <c r="I622">
        <v>34</v>
      </c>
      <c r="J622">
        <v>85</v>
      </c>
      <c r="K622" s="2">
        <f>Table25[[#This Row],[net sales]]-Table25[[#This Row],[Cost of Goods Sold]]-Table25[[#This Row],[Total Operating Costs]]-Table25[[#This Row],[Finance Expense ]]</f>
        <v>326.24</v>
      </c>
      <c r="L622" t="s">
        <v>151</v>
      </c>
    </row>
    <row r="623" spans="1:12" x14ac:dyDescent="0.45">
      <c r="A623" s="1">
        <v>44265</v>
      </c>
      <c r="B623" s="2">
        <v>279</v>
      </c>
      <c r="C623">
        <v>0.27</v>
      </c>
      <c r="D623" s="2">
        <v>654.12</v>
      </c>
      <c r="E623" s="2">
        <v>599.69000000000005</v>
      </c>
      <c r="F623" t="s">
        <v>151</v>
      </c>
      <c r="G623">
        <v>63</v>
      </c>
      <c r="H623">
        <v>7</v>
      </c>
      <c r="I623">
        <v>91</v>
      </c>
      <c r="J623">
        <v>29</v>
      </c>
      <c r="K623" s="2">
        <f>Table25[[#This Row],[net sales]]-Table25[[#This Row],[Cost of Goods Sold]]-Table25[[#This Row],[Total Operating Costs]]-Table25[[#This Row],[Finance Expense ]]</f>
        <v>118</v>
      </c>
      <c r="L623" t="s">
        <v>151</v>
      </c>
    </row>
    <row r="624" spans="1:12" x14ac:dyDescent="0.45">
      <c r="A624" s="1">
        <v>44265</v>
      </c>
      <c r="B624" s="2">
        <v>183.29</v>
      </c>
      <c r="C624">
        <v>0.26</v>
      </c>
      <c r="D624" s="2">
        <v>640.70000000000005</v>
      </c>
      <c r="E624" s="2">
        <v>702.34</v>
      </c>
      <c r="F624" t="s">
        <v>151</v>
      </c>
      <c r="G624">
        <v>25</v>
      </c>
      <c r="H624">
        <v>83</v>
      </c>
      <c r="I624">
        <v>87</v>
      </c>
      <c r="J624">
        <v>5</v>
      </c>
      <c r="K624" s="2">
        <f>Table25[[#This Row],[net sales]]-Table25[[#This Row],[Cost of Goods Sold]]-Table25[[#This Row],[Total Operating Costs]]-Table25[[#This Row],[Finance Expense ]]</f>
        <v>-11.710000000000008</v>
      </c>
      <c r="L624" t="s">
        <v>156</v>
      </c>
    </row>
    <row r="625" spans="1:12" x14ac:dyDescent="0.45">
      <c r="A625" s="1">
        <v>44266</v>
      </c>
      <c r="B625" s="2">
        <v>365.13</v>
      </c>
      <c r="C625">
        <v>0.33</v>
      </c>
      <c r="D625" s="2">
        <v>579.46</v>
      </c>
      <c r="E625" s="2">
        <v>677.19</v>
      </c>
      <c r="F625" t="s">
        <v>151</v>
      </c>
      <c r="G625">
        <v>78</v>
      </c>
      <c r="H625">
        <v>69</v>
      </c>
      <c r="I625">
        <v>99</v>
      </c>
      <c r="J625">
        <v>48</v>
      </c>
      <c r="K625" s="2">
        <f>Table25[[#This Row],[net sales]]-Table25[[#This Row],[Cost of Goods Sold]]-Table25[[#This Row],[Total Operating Costs]]-Table25[[#This Row],[Finance Expense ]]</f>
        <v>119.13</v>
      </c>
      <c r="L625" t="s">
        <v>156</v>
      </c>
    </row>
    <row r="626" spans="1:12" x14ac:dyDescent="0.45">
      <c r="A626" s="1">
        <v>44266</v>
      </c>
      <c r="B626" s="2">
        <v>361.14</v>
      </c>
      <c r="C626">
        <v>0.32</v>
      </c>
      <c r="D626" s="2">
        <v>607.71</v>
      </c>
      <c r="E626" s="2">
        <v>676.3</v>
      </c>
      <c r="F626" t="s">
        <v>151</v>
      </c>
      <c r="G626">
        <v>73</v>
      </c>
      <c r="H626">
        <v>86</v>
      </c>
      <c r="I626">
        <v>78</v>
      </c>
      <c r="J626">
        <v>66</v>
      </c>
      <c r="K626" s="2">
        <f>Table25[[#This Row],[net sales]]-Table25[[#This Row],[Cost of Goods Sold]]-Table25[[#This Row],[Total Operating Costs]]-Table25[[#This Row],[Finance Expense ]]</f>
        <v>124.13999999999999</v>
      </c>
      <c r="L626" t="s">
        <v>151</v>
      </c>
    </row>
    <row r="627" spans="1:12" x14ac:dyDescent="0.45">
      <c r="A627" s="1">
        <v>44267</v>
      </c>
      <c r="B627" s="2">
        <v>284.64</v>
      </c>
      <c r="C627">
        <v>0.27</v>
      </c>
      <c r="D627" s="2">
        <v>503.94</v>
      </c>
      <c r="E627" s="2">
        <v>729.35</v>
      </c>
      <c r="F627" t="s">
        <v>151</v>
      </c>
      <c r="G627">
        <v>2</v>
      </c>
      <c r="H627">
        <v>38</v>
      </c>
      <c r="I627">
        <v>55</v>
      </c>
      <c r="J627">
        <v>88</v>
      </c>
      <c r="K627" s="2">
        <f>Table25[[#This Row],[net sales]]-Table25[[#This Row],[Cost of Goods Sold]]-Table25[[#This Row],[Total Operating Costs]]-Table25[[#This Row],[Finance Expense ]]</f>
        <v>189.64</v>
      </c>
      <c r="L627" t="s">
        <v>156</v>
      </c>
    </row>
    <row r="628" spans="1:12" x14ac:dyDescent="0.45">
      <c r="A628" s="1">
        <v>44267</v>
      </c>
      <c r="B628" s="2">
        <v>345.03</v>
      </c>
      <c r="C628">
        <v>0.31</v>
      </c>
      <c r="D628" s="2">
        <v>748.93</v>
      </c>
      <c r="E628" s="2">
        <v>651.76</v>
      </c>
      <c r="F628" t="s">
        <v>151</v>
      </c>
      <c r="G628">
        <v>82</v>
      </c>
      <c r="H628">
        <v>46</v>
      </c>
      <c r="I628">
        <v>54</v>
      </c>
      <c r="J628">
        <v>14</v>
      </c>
      <c r="K628" s="2">
        <f>Table25[[#This Row],[net sales]]-Table25[[#This Row],[Cost of Goods Sold]]-Table25[[#This Row],[Total Operating Costs]]-Table25[[#This Row],[Finance Expense ]]</f>
        <v>163.02999999999997</v>
      </c>
      <c r="L628" t="s">
        <v>156</v>
      </c>
    </row>
    <row r="629" spans="1:12" x14ac:dyDescent="0.45">
      <c r="A629" s="1">
        <v>44268</v>
      </c>
      <c r="B629" s="2">
        <v>320.87</v>
      </c>
      <c r="C629">
        <v>0.31</v>
      </c>
      <c r="D629" s="2">
        <v>556.13</v>
      </c>
      <c r="E629" s="2">
        <v>761.99</v>
      </c>
      <c r="F629" t="s">
        <v>151</v>
      </c>
      <c r="G629">
        <v>80</v>
      </c>
      <c r="H629">
        <v>8</v>
      </c>
      <c r="I629">
        <v>12</v>
      </c>
      <c r="J629">
        <v>58</v>
      </c>
      <c r="K629" s="2">
        <f>Table25[[#This Row],[net sales]]-Table25[[#This Row],[Cost of Goods Sold]]-Table25[[#This Row],[Total Operating Costs]]-Table25[[#This Row],[Finance Expense ]]</f>
        <v>220.87</v>
      </c>
      <c r="L629" t="s">
        <v>156</v>
      </c>
    </row>
    <row r="630" spans="1:12" x14ac:dyDescent="0.45">
      <c r="A630" s="1">
        <v>44268</v>
      </c>
      <c r="B630" s="2">
        <v>403.84</v>
      </c>
      <c r="C630">
        <v>0.27</v>
      </c>
      <c r="D630" s="2">
        <v>774.07</v>
      </c>
      <c r="E630" s="2">
        <v>763.18</v>
      </c>
      <c r="F630" t="s">
        <v>151</v>
      </c>
      <c r="G630">
        <v>67</v>
      </c>
      <c r="H630">
        <v>77</v>
      </c>
      <c r="I630">
        <v>25</v>
      </c>
      <c r="J630">
        <v>98</v>
      </c>
      <c r="K630" s="2">
        <f>Table25[[#This Row],[net sales]]-Table25[[#This Row],[Cost of Goods Sold]]-Table25[[#This Row],[Total Operating Costs]]-Table25[[#This Row],[Finance Expense ]]</f>
        <v>234.83999999999997</v>
      </c>
      <c r="L630" t="s">
        <v>156</v>
      </c>
    </row>
    <row r="631" spans="1:12" x14ac:dyDescent="0.45">
      <c r="A631" s="1">
        <v>44268</v>
      </c>
      <c r="B631" s="2">
        <v>134.47</v>
      </c>
      <c r="C631">
        <v>0.35</v>
      </c>
      <c r="D631" s="2">
        <v>577.37</v>
      </c>
      <c r="E631" s="2">
        <v>699.77</v>
      </c>
      <c r="F631" t="s">
        <v>150</v>
      </c>
      <c r="G631">
        <v>62</v>
      </c>
      <c r="H631">
        <v>36</v>
      </c>
      <c r="I631">
        <v>47</v>
      </c>
      <c r="J631">
        <v>31</v>
      </c>
      <c r="K631" s="2">
        <f>Table25[[#This Row],[net sales]]-Table25[[#This Row],[Cost of Goods Sold]]-Table25[[#This Row],[Total Operating Costs]]-Table25[[#This Row],[Finance Expense ]]</f>
        <v>-10.530000000000001</v>
      </c>
      <c r="L631" t="s">
        <v>156</v>
      </c>
    </row>
    <row r="632" spans="1:12" x14ac:dyDescent="0.45">
      <c r="A632" s="1">
        <v>44268</v>
      </c>
      <c r="B632" s="2">
        <v>385.61</v>
      </c>
      <c r="C632">
        <v>0.33</v>
      </c>
      <c r="D632" s="2">
        <v>702.52</v>
      </c>
      <c r="E632" s="2">
        <v>661.36</v>
      </c>
      <c r="F632" t="s">
        <v>150</v>
      </c>
      <c r="G632">
        <v>77</v>
      </c>
      <c r="H632">
        <v>25</v>
      </c>
      <c r="I632">
        <v>75</v>
      </c>
      <c r="J632">
        <v>39</v>
      </c>
      <c r="K632" s="2">
        <f>Table25[[#This Row],[net sales]]-Table25[[#This Row],[Cost of Goods Sold]]-Table25[[#This Row],[Total Operating Costs]]-Table25[[#This Row],[Finance Expense ]]</f>
        <v>208.61</v>
      </c>
      <c r="L632" t="s">
        <v>150</v>
      </c>
    </row>
    <row r="633" spans="1:12" x14ac:dyDescent="0.45">
      <c r="A633" s="1">
        <v>44269</v>
      </c>
      <c r="B633" s="2">
        <v>128.9</v>
      </c>
      <c r="C633">
        <v>0.31</v>
      </c>
      <c r="D633" s="2">
        <v>531.53</v>
      </c>
      <c r="E633" s="2">
        <v>723.96</v>
      </c>
      <c r="F633" t="s">
        <v>150</v>
      </c>
      <c r="G633">
        <v>62</v>
      </c>
      <c r="H633">
        <v>48</v>
      </c>
      <c r="I633">
        <v>73</v>
      </c>
      <c r="J633">
        <v>32</v>
      </c>
      <c r="K633" s="2">
        <f>Table25[[#This Row],[net sales]]-Table25[[#This Row],[Cost of Goods Sold]]-Table25[[#This Row],[Total Operating Costs]]-Table25[[#This Row],[Finance Expense ]]</f>
        <v>-54.099999999999994</v>
      </c>
      <c r="L633" t="s">
        <v>156</v>
      </c>
    </row>
    <row r="634" spans="1:12" x14ac:dyDescent="0.45">
      <c r="A634" s="1">
        <v>44270</v>
      </c>
      <c r="B634" s="2">
        <v>305.14999999999998</v>
      </c>
      <c r="C634">
        <v>0.27</v>
      </c>
      <c r="D634" s="2">
        <v>713.91</v>
      </c>
      <c r="E634" s="2">
        <v>778.69</v>
      </c>
      <c r="F634" t="s">
        <v>151</v>
      </c>
      <c r="G634">
        <v>65</v>
      </c>
      <c r="H634">
        <v>33</v>
      </c>
      <c r="I634">
        <v>5</v>
      </c>
      <c r="J634">
        <v>2</v>
      </c>
      <c r="K634" s="2">
        <f>Table25[[#This Row],[net sales]]-Table25[[#This Row],[Cost of Goods Sold]]-Table25[[#This Row],[Total Operating Costs]]-Table25[[#This Row],[Finance Expense ]]</f>
        <v>202.14999999999998</v>
      </c>
      <c r="L634" t="s">
        <v>151</v>
      </c>
    </row>
    <row r="635" spans="1:12" x14ac:dyDescent="0.45">
      <c r="A635" s="1">
        <v>44270</v>
      </c>
      <c r="B635" s="2">
        <v>166.36</v>
      </c>
      <c r="C635">
        <v>0.21</v>
      </c>
      <c r="D635" s="2">
        <v>517.23</v>
      </c>
      <c r="E635" s="2">
        <v>732.54</v>
      </c>
      <c r="F635" t="s">
        <v>151</v>
      </c>
      <c r="G635">
        <v>10</v>
      </c>
      <c r="H635">
        <v>60</v>
      </c>
      <c r="I635">
        <v>35</v>
      </c>
      <c r="J635">
        <v>79</v>
      </c>
      <c r="K635" s="2">
        <f>Table25[[#This Row],[net sales]]-Table25[[#This Row],[Cost of Goods Sold]]-Table25[[#This Row],[Total Operating Costs]]-Table25[[#This Row],[Finance Expense ]]</f>
        <v>61.360000000000014</v>
      </c>
      <c r="L635" t="s">
        <v>156</v>
      </c>
    </row>
    <row r="636" spans="1:12" x14ac:dyDescent="0.45">
      <c r="A636" s="1">
        <v>44271</v>
      </c>
      <c r="B636" s="2">
        <v>354.7</v>
      </c>
      <c r="C636">
        <v>0.27</v>
      </c>
      <c r="D636" s="2">
        <v>743.51</v>
      </c>
      <c r="E636" s="2">
        <v>504.12</v>
      </c>
      <c r="F636" t="s">
        <v>151</v>
      </c>
      <c r="G636">
        <v>7</v>
      </c>
      <c r="H636">
        <v>16</v>
      </c>
      <c r="I636">
        <v>78</v>
      </c>
      <c r="J636">
        <v>62</v>
      </c>
      <c r="K636" s="2">
        <f>Table25[[#This Row],[net sales]]-Table25[[#This Row],[Cost of Goods Sold]]-Table25[[#This Row],[Total Operating Costs]]-Table25[[#This Row],[Finance Expense ]]</f>
        <v>253.7</v>
      </c>
      <c r="L636" t="s">
        <v>151</v>
      </c>
    </row>
    <row r="637" spans="1:12" x14ac:dyDescent="0.45">
      <c r="A637" s="1">
        <v>44271</v>
      </c>
      <c r="B637" s="2">
        <v>302.12</v>
      </c>
      <c r="C637">
        <v>0.31</v>
      </c>
      <c r="D637" s="2">
        <v>560.29</v>
      </c>
      <c r="E637" s="2">
        <v>795.13</v>
      </c>
      <c r="F637" t="s">
        <v>151</v>
      </c>
      <c r="G637">
        <v>27</v>
      </c>
      <c r="H637">
        <v>88</v>
      </c>
      <c r="I637">
        <v>33</v>
      </c>
      <c r="J637">
        <v>61</v>
      </c>
      <c r="K637" s="2">
        <f>Table25[[#This Row],[net sales]]-Table25[[#This Row],[Cost of Goods Sold]]-Table25[[#This Row],[Total Operating Costs]]-Table25[[#This Row],[Finance Expense ]]</f>
        <v>154.12</v>
      </c>
      <c r="L637" t="s">
        <v>151</v>
      </c>
    </row>
    <row r="638" spans="1:12" x14ac:dyDescent="0.45">
      <c r="A638" s="1">
        <v>44271</v>
      </c>
      <c r="B638" s="2">
        <v>158.72999999999999</v>
      </c>
      <c r="C638">
        <v>0.27</v>
      </c>
      <c r="D638" s="2">
        <v>655.88</v>
      </c>
      <c r="E638" s="2">
        <v>552.66</v>
      </c>
      <c r="F638" t="s">
        <v>151</v>
      </c>
      <c r="G638">
        <v>28</v>
      </c>
      <c r="H638">
        <v>97</v>
      </c>
      <c r="I638">
        <v>41</v>
      </c>
      <c r="J638">
        <v>51</v>
      </c>
      <c r="K638" s="2">
        <f>Table25[[#This Row],[net sales]]-Table25[[#This Row],[Cost of Goods Sold]]-Table25[[#This Row],[Total Operating Costs]]-Table25[[#This Row],[Finance Expense ]]</f>
        <v>-7.2700000000000102</v>
      </c>
      <c r="L638" t="s">
        <v>151</v>
      </c>
    </row>
    <row r="639" spans="1:12" x14ac:dyDescent="0.45">
      <c r="A639" s="1">
        <v>44271</v>
      </c>
      <c r="B639" s="2">
        <v>158.87</v>
      </c>
      <c r="C639">
        <v>0.3</v>
      </c>
      <c r="D639" s="2">
        <v>516.54</v>
      </c>
      <c r="E639" s="2">
        <v>616.33000000000004</v>
      </c>
      <c r="F639" t="s">
        <v>151</v>
      </c>
      <c r="G639">
        <v>36</v>
      </c>
      <c r="H639">
        <v>88</v>
      </c>
      <c r="I639">
        <v>66</v>
      </c>
      <c r="J639">
        <v>25</v>
      </c>
      <c r="K639" s="2">
        <f>Table25[[#This Row],[net sales]]-Table25[[#This Row],[Cost of Goods Sold]]-Table25[[#This Row],[Total Operating Costs]]-Table25[[#This Row],[Finance Expense ]]</f>
        <v>-31.129999999999995</v>
      </c>
      <c r="L639" t="s">
        <v>156</v>
      </c>
    </row>
    <row r="640" spans="1:12" x14ac:dyDescent="0.45">
      <c r="A640" s="1">
        <v>44271</v>
      </c>
      <c r="B640" s="2">
        <v>375.74</v>
      </c>
      <c r="C640">
        <v>0.21</v>
      </c>
      <c r="D640" s="2">
        <v>516.04999999999995</v>
      </c>
      <c r="E640" s="2">
        <v>636.5</v>
      </c>
      <c r="F640" t="s">
        <v>152</v>
      </c>
      <c r="G640">
        <v>74</v>
      </c>
      <c r="H640">
        <v>11</v>
      </c>
      <c r="I640">
        <v>93</v>
      </c>
      <c r="J640">
        <v>40</v>
      </c>
      <c r="K640" s="2">
        <f>Table25[[#This Row],[net sales]]-Table25[[#This Row],[Cost of Goods Sold]]-Table25[[#This Row],[Total Operating Costs]]-Table25[[#This Row],[Finance Expense ]]</f>
        <v>197.74</v>
      </c>
      <c r="L640" t="s">
        <v>152</v>
      </c>
    </row>
    <row r="641" spans="1:12" x14ac:dyDescent="0.45">
      <c r="A641" s="1">
        <v>44272</v>
      </c>
      <c r="B641" s="2">
        <v>136.47</v>
      </c>
      <c r="C641">
        <v>0.26</v>
      </c>
      <c r="D641" s="2">
        <v>583.04</v>
      </c>
      <c r="E641" s="2">
        <v>585.54</v>
      </c>
      <c r="F641" t="s">
        <v>150</v>
      </c>
      <c r="G641">
        <v>63</v>
      </c>
      <c r="H641">
        <v>29</v>
      </c>
      <c r="I641">
        <v>76</v>
      </c>
      <c r="J641">
        <v>96</v>
      </c>
      <c r="K641" s="2">
        <f>Table25[[#This Row],[net sales]]-Table25[[#This Row],[Cost of Goods Sold]]-Table25[[#This Row],[Total Operating Costs]]-Table25[[#This Row],[Finance Expense ]]</f>
        <v>-31.53</v>
      </c>
      <c r="L641" t="s">
        <v>156</v>
      </c>
    </row>
    <row r="642" spans="1:12" x14ac:dyDescent="0.45">
      <c r="A642" s="1">
        <v>44272</v>
      </c>
      <c r="B642" s="2">
        <v>284.49</v>
      </c>
      <c r="C642">
        <v>0.28999999999999998</v>
      </c>
      <c r="D642" s="2">
        <v>776.03</v>
      </c>
      <c r="E642" s="2">
        <v>720.01</v>
      </c>
      <c r="F642" t="s">
        <v>151</v>
      </c>
      <c r="G642">
        <v>13</v>
      </c>
      <c r="H642">
        <v>38</v>
      </c>
      <c r="I642">
        <v>10</v>
      </c>
      <c r="J642">
        <v>27</v>
      </c>
      <c r="K642" s="2">
        <f>Table25[[#This Row],[net sales]]-Table25[[#This Row],[Cost of Goods Sold]]-Table25[[#This Row],[Total Operating Costs]]-Table25[[#This Row],[Finance Expense ]]</f>
        <v>223.49</v>
      </c>
      <c r="L642" t="s">
        <v>156</v>
      </c>
    </row>
    <row r="643" spans="1:12" x14ac:dyDescent="0.45">
      <c r="A643" s="1">
        <v>44272</v>
      </c>
      <c r="B643" s="2">
        <v>252.98</v>
      </c>
      <c r="C643">
        <v>0.27</v>
      </c>
      <c r="D643" s="2">
        <v>601.53</v>
      </c>
      <c r="E643" s="2">
        <v>701.28</v>
      </c>
      <c r="F643" t="s">
        <v>151</v>
      </c>
      <c r="G643">
        <v>63</v>
      </c>
      <c r="H643">
        <v>17</v>
      </c>
      <c r="I643">
        <v>55</v>
      </c>
      <c r="J643">
        <v>83</v>
      </c>
      <c r="K643" s="2">
        <f>Table25[[#This Row],[net sales]]-Table25[[#This Row],[Cost of Goods Sold]]-Table25[[#This Row],[Total Operating Costs]]-Table25[[#This Row],[Finance Expense ]]</f>
        <v>117.97999999999999</v>
      </c>
      <c r="L643" t="s">
        <v>151</v>
      </c>
    </row>
    <row r="644" spans="1:12" x14ac:dyDescent="0.45">
      <c r="A644" s="1">
        <v>44272</v>
      </c>
      <c r="B644" s="2">
        <v>268.86</v>
      </c>
      <c r="C644">
        <v>0.22</v>
      </c>
      <c r="D644" s="2">
        <v>612.36</v>
      </c>
      <c r="E644" s="2">
        <v>660.11</v>
      </c>
      <c r="F644" t="s">
        <v>150</v>
      </c>
      <c r="G644">
        <v>11</v>
      </c>
      <c r="H644">
        <v>81</v>
      </c>
      <c r="I644">
        <v>92</v>
      </c>
      <c r="J644">
        <v>23</v>
      </c>
      <c r="K644" s="2">
        <f>Table25[[#This Row],[net sales]]-Table25[[#This Row],[Cost of Goods Sold]]-Table25[[#This Row],[Total Operating Costs]]-Table25[[#This Row],[Finance Expense ]]</f>
        <v>84.860000000000014</v>
      </c>
      <c r="L644" t="s">
        <v>150</v>
      </c>
    </row>
    <row r="645" spans="1:12" x14ac:dyDescent="0.45">
      <c r="A645" s="1">
        <v>44273</v>
      </c>
      <c r="B645" s="2">
        <v>238.8</v>
      </c>
      <c r="C645">
        <v>0.26</v>
      </c>
      <c r="D645" s="2">
        <v>512.98</v>
      </c>
      <c r="E645" s="2">
        <v>683.54</v>
      </c>
      <c r="F645" t="s">
        <v>151</v>
      </c>
      <c r="G645">
        <v>22</v>
      </c>
      <c r="H645">
        <v>16</v>
      </c>
      <c r="I645">
        <v>18</v>
      </c>
      <c r="J645">
        <v>81</v>
      </c>
      <c r="K645" s="2">
        <f>Table25[[#This Row],[net sales]]-Table25[[#This Row],[Cost of Goods Sold]]-Table25[[#This Row],[Total Operating Costs]]-Table25[[#This Row],[Finance Expense ]]</f>
        <v>182.8</v>
      </c>
      <c r="L645" t="s">
        <v>151</v>
      </c>
    </row>
    <row r="646" spans="1:12" x14ac:dyDescent="0.45">
      <c r="A646" s="1">
        <v>44273</v>
      </c>
      <c r="B646" s="2">
        <v>441.63</v>
      </c>
      <c r="C646">
        <v>0.3</v>
      </c>
      <c r="D646" s="2">
        <v>793.69</v>
      </c>
      <c r="E646" s="2">
        <v>577.79</v>
      </c>
      <c r="F646" t="s">
        <v>151</v>
      </c>
      <c r="G646">
        <v>72</v>
      </c>
      <c r="H646">
        <v>24</v>
      </c>
      <c r="I646">
        <v>44</v>
      </c>
      <c r="J646">
        <v>8</v>
      </c>
      <c r="K646" s="2">
        <f>Table25[[#This Row],[net sales]]-Table25[[#This Row],[Cost of Goods Sold]]-Table25[[#This Row],[Total Operating Costs]]-Table25[[#This Row],[Finance Expense ]]</f>
        <v>301.63</v>
      </c>
      <c r="L646" t="s">
        <v>151</v>
      </c>
    </row>
    <row r="647" spans="1:12" x14ac:dyDescent="0.45">
      <c r="A647" s="1">
        <v>44273</v>
      </c>
      <c r="B647" s="2">
        <v>190.18</v>
      </c>
      <c r="C647">
        <v>0.3</v>
      </c>
      <c r="D647" s="2">
        <v>637.20000000000005</v>
      </c>
      <c r="E647" s="2">
        <v>564.87</v>
      </c>
      <c r="F647" t="s">
        <v>151</v>
      </c>
      <c r="G647">
        <v>97</v>
      </c>
      <c r="H647">
        <v>40</v>
      </c>
      <c r="I647">
        <v>72</v>
      </c>
      <c r="J647">
        <v>71</v>
      </c>
      <c r="K647" s="2">
        <f>Table25[[#This Row],[net sales]]-Table25[[#This Row],[Cost of Goods Sold]]-Table25[[#This Row],[Total Operating Costs]]-Table25[[#This Row],[Finance Expense ]]</f>
        <v>-18.819999999999993</v>
      </c>
      <c r="L647" t="s">
        <v>156</v>
      </c>
    </row>
    <row r="648" spans="1:12" x14ac:dyDescent="0.45">
      <c r="A648" s="1">
        <v>44273</v>
      </c>
      <c r="B648" s="2">
        <v>281.35000000000002</v>
      </c>
      <c r="C648">
        <v>0.2</v>
      </c>
      <c r="D648" s="2">
        <v>591.03</v>
      </c>
      <c r="E648" s="2">
        <v>513.57000000000005</v>
      </c>
      <c r="F648" t="s">
        <v>151</v>
      </c>
      <c r="G648">
        <v>8</v>
      </c>
      <c r="H648">
        <v>15</v>
      </c>
      <c r="I648">
        <v>14</v>
      </c>
      <c r="J648">
        <v>84</v>
      </c>
      <c r="K648" s="2">
        <f>Table25[[#This Row],[net sales]]-Table25[[#This Row],[Cost of Goods Sold]]-Table25[[#This Row],[Total Operating Costs]]-Table25[[#This Row],[Finance Expense ]]</f>
        <v>244.35000000000002</v>
      </c>
      <c r="L648" t="s">
        <v>156</v>
      </c>
    </row>
    <row r="649" spans="1:12" x14ac:dyDescent="0.45">
      <c r="A649" s="1">
        <v>44274</v>
      </c>
      <c r="B649" s="2">
        <v>104.17</v>
      </c>
      <c r="C649">
        <v>0.31</v>
      </c>
      <c r="D649" s="2">
        <v>688.98</v>
      </c>
      <c r="E649" s="2">
        <v>783.62</v>
      </c>
      <c r="F649" t="s">
        <v>151</v>
      </c>
      <c r="G649">
        <v>40</v>
      </c>
      <c r="H649">
        <v>23</v>
      </c>
      <c r="I649">
        <v>15</v>
      </c>
      <c r="J649">
        <v>11</v>
      </c>
      <c r="K649" s="2">
        <f>Table25[[#This Row],[net sales]]-Table25[[#This Row],[Cost of Goods Sold]]-Table25[[#This Row],[Total Operating Costs]]-Table25[[#This Row],[Finance Expense ]]</f>
        <v>26.17</v>
      </c>
      <c r="L649" t="s">
        <v>156</v>
      </c>
    </row>
    <row r="650" spans="1:12" x14ac:dyDescent="0.45">
      <c r="A650" s="1">
        <v>44274</v>
      </c>
      <c r="B650" s="2">
        <v>499.98</v>
      </c>
      <c r="C650">
        <v>0.19</v>
      </c>
      <c r="D650" s="2">
        <v>700.25</v>
      </c>
      <c r="E650" s="2">
        <v>506.3</v>
      </c>
      <c r="F650" t="s">
        <v>151</v>
      </c>
      <c r="G650">
        <v>8</v>
      </c>
      <c r="H650">
        <v>23</v>
      </c>
      <c r="I650">
        <v>49</v>
      </c>
      <c r="J650">
        <v>43</v>
      </c>
      <c r="K650" s="2">
        <f>Table25[[#This Row],[net sales]]-Table25[[#This Row],[Cost of Goods Sold]]-Table25[[#This Row],[Total Operating Costs]]-Table25[[#This Row],[Finance Expense ]]</f>
        <v>419.98</v>
      </c>
      <c r="L650" t="s">
        <v>156</v>
      </c>
    </row>
    <row r="651" spans="1:12" x14ac:dyDescent="0.45">
      <c r="A651" s="1">
        <v>44275</v>
      </c>
      <c r="B651" s="2">
        <v>452.94</v>
      </c>
      <c r="C651">
        <v>0.34</v>
      </c>
      <c r="D651" s="2">
        <v>515.77</v>
      </c>
      <c r="E651" s="2">
        <v>743.55</v>
      </c>
      <c r="F651" t="s">
        <v>151</v>
      </c>
      <c r="G651">
        <v>12</v>
      </c>
      <c r="H651">
        <v>64</v>
      </c>
      <c r="I651">
        <v>49</v>
      </c>
      <c r="J651">
        <v>17</v>
      </c>
      <c r="K651" s="2">
        <f>Table25[[#This Row],[net sales]]-Table25[[#This Row],[Cost of Goods Sold]]-Table25[[#This Row],[Total Operating Costs]]-Table25[[#This Row],[Finance Expense ]]</f>
        <v>327.94</v>
      </c>
      <c r="L651" t="s">
        <v>151</v>
      </c>
    </row>
    <row r="652" spans="1:12" x14ac:dyDescent="0.45">
      <c r="A652" s="1">
        <v>44275</v>
      </c>
      <c r="B652" s="2">
        <v>165.56</v>
      </c>
      <c r="C652">
        <v>0.23</v>
      </c>
      <c r="D652" s="2">
        <v>715.2</v>
      </c>
      <c r="E652" s="2">
        <v>693.96</v>
      </c>
      <c r="F652" t="s">
        <v>150</v>
      </c>
      <c r="G652">
        <v>15</v>
      </c>
      <c r="H652">
        <v>14</v>
      </c>
      <c r="I652">
        <v>58</v>
      </c>
      <c r="J652">
        <v>20</v>
      </c>
      <c r="K652" s="2">
        <f>Table25[[#This Row],[net sales]]-Table25[[#This Row],[Cost of Goods Sold]]-Table25[[#This Row],[Total Operating Costs]]-Table25[[#This Row],[Finance Expense ]]</f>
        <v>78.56</v>
      </c>
      <c r="L652" t="s">
        <v>150</v>
      </c>
    </row>
    <row r="653" spans="1:12" x14ac:dyDescent="0.45">
      <c r="A653" s="1">
        <v>44275</v>
      </c>
      <c r="B653" s="2">
        <v>442.05</v>
      </c>
      <c r="C653">
        <v>0.22</v>
      </c>
      <c r="D653" s="2">
        <v>658.41</v>
      </c>
      <c r="E653" s="2">
        <v>649.45000000000005</v>
      </c>
      <c r="F653" t="s">
        <v>150</v>
      </c>
      <c r="G653">
        <v>44</v>
      </c>
      <c r="H653">
        <v>94</v>
      </c>
      <c r="I653">
        <v>13</v>
      </c>
      <c r="J653">
        <v>95</v>
      </c>
      <c r="K653" s="2">
        <f>Table25[[#This Row],[net sales]]-Table25[[#This Row],[Cost of Goods Sold]]-Table25[[#This Row],[Total Operating Costs]]-Table25[[#This Row],[Finance Expense ]]</f>
        <v>291.05</v>
      </c>
      <c r="L653" t="s">
        <v>150</v>
      </c>
    </row>
    <row r="654" spans="1:12" x14ac:dyDescent="0.45">
      <c r="A654" s="1">
        <v>44277</v>
      </c>
      <c r="B654" s="2">
        <v>372.07</v>
      </c>
      <c r="C654">
        <v>0.28000000000000003</v>
      </c>
      <c r="D654" s="2">
        <v>524.04</v>
      </c>
      <c r="E654" s="2">
        <v>645.73</v>
      </c>
      <c r="F654" t="s">
        <v>152</v>
      </c>
      <c r="G654">
        <v>53</v>
      </c>
      <c r="H654">
        <v>49</v>
      </c>
      <c r="I654">
        <v>8</v>
      </c>
      <c r="J654">
        <v>27</v>
      </c>
      <c r="K654" s="2">
        <f>Table25[[#This Row],[net sales]]-Table25[[#This Row],[Cost of Goods Sold]]-Table25[[#This Row],[Total Operating Costs]]-Table25[[#This Row],[Finance Expense ]]</f>
        <v>262.07</v>
      </c>
      <c r="L654" t="s">
        <v>152</v>
      </c>
    </row>
    <row r="655" spans="1:12" x14ac:dyDescent="0.45">
      <c r="A655" s="1">
        <v>44277</v>
      </c>
      <c r="B655" s="2">
        <v>115.56</v>
      </c>
      <c r="C655">
        <v>0.2</v>
      </c>
      <c r="D655" s="2">
        <v>748.27</v>
      </c>
      <c r="E655" s="2">
        <v>730.15</v>
      </c>
      <c r="F655" t="s">
        <v>151</v>
      </c>
      <c r="G655">
        <v>15</v>
      </c>
      <c r="H655">
        <v>71</v>
      </c>
      <c r="I655">
        <v>53</v>
      </c>
      <c r="J655">
        <v>32</v>
      </c>
      <c r="K655" s="2">
        <f>Table25[[#This Row],[net sales]]-Table25[[#This Row],[Cost of Goods Sold]]-Table25[[#This Row],[Total Operating Costs]]-Table25[[#This Row],[Finance Expense ]]</f>
        <v>-23.439999999999998</v>
      </c>
      <c r="L655" t="s">
        <v>156</v>
      </c>
    </row>
    <row r="656" spans="1:12" x14ac:dyDescent="0.45">
      <c r="A656" s="1">
        <v>44277</v>
      </c>
      <c r="B656" s="2">
        <v>129.75</v>
      </c>
      <c r="C656">
        <v>0.24</v>
      </c>
      <c r="D656" s="2">
        <v>569.39</v>
      </c>
      <c r="E656" s="2">
        <v>537.96</v>
      </c>
      <c r="F656" t="s">
        <v>152</v>
      </c>
      <c r="G656">
        <v>60</v>
      </c>
      <c r="H656">
        <v>20</v>
      </c>
      <c r="I656">
        <v>99</v>
      </c>
      <c r="J656">
        <v>37</v>
      </c>
      <c r="K656" s="2">
        <f>Table25[[#This Row],[net sales]]-Table25[[#This Row],[Cost of Goods Sold]]-Table25[[#This Row],[Total Operating Costs]]-Table25[[#This Row],[Finance Expense ]]</f>
        <v>-49.25</v>
      </c>
      <c r="L656" t="s">
        <v>156</v>
      </c>
    </row>
    <row r="657" spans="1:12" x14ac:dyDescent="0.45">
      <c r="A657" s="1">
        <v>44278</v>
      </c>
      <c r="B657" s="2">
        <v>499.27</v>
      </c>
      <c r="C657">
        <v>0.21</v>
      </c>
      <c r="D657" s="2">
        <v>564.47</v>
      </c>
      <c r="E657" s="2">
        <v>776.56</v>
      </c>
      <c r="F657" t="s">
        <v>150</v>
      </c>
      <c r="G657">
        <v>14</v>
      </c>
      <c r="H657">
        <v>97</v>
      </c>
      <c r="I657">
        <v>42</v>
      </c>
      <c r="J657">
        <v>51</v>
      </c>
      <c r="K657" s="2">
        <f>Table25[[#This Row],[net sales]]-Table25[[#This Row],[Cost of Goods Sold]]-Table25[[#This Row],[Total Operating Costs]]-Table25[[#This Row],[Finance Expense ]]</f>
        <v>346.27</v>
      </c>
      <c r="L657" t="s">
        <v>156</v>
      </c>
    </row>
    <row r="658" spans="1:12" x14ac:dyDescent="0.45">
      <c r="A658" s="1">
        <v>44278</v>
      </c>
      <c r="B658" s="2">
        <v>200.42</v>
      </c>
      <c r="C658">
        <v>0.33</v>
      </c>
      <c r="D658" s="2">
        <v>539.9</v>
      </c>
      <c r="E658" s="2">
        <v>519.59</v>
      </c>
      <c r="F658" t="s">
        <v>150</v>
      </c>
      <c r="G658">
        <v>97</v>
      </c>
      <c r="H658">
        <v>86</v>
      </c>
      <c r="I658">
        <v>42</v>
      </c>
      <c r="J658">
        <v>83</v>
      </c>
      <c r="K658" s="2">
        <f>Table25[[#This Row],[net sales]]-Table25[[#This Row],[Cost of Goods Sold]]-Table25[[#This Row],[Total Operating Costs]]-Table25[[#This Row],[Finance Expense ]]</f>
        <v>-24.580000000000013</v>
      </c>
      <c r="L658" t="s">
        <v>156</v>
      </c>
    </row>
    <row r="659" spans="1:12" x14ac:dyDescent="0.45">
      <c r="A659" s="1">
        <v>44278</v>
      </c>
      <c r="B659" s="2">
        <v>354.62</v>
      </c>
      <c r="C659">
        <v>0.22</v>
      </c>
      <c r="D659" s="2">
        <v>765.01</v>
      </c>
      <c r="E659" s="2">
        <v>647.94000000000005</v>
      </c>
      <c r="F659" t="s">
        <v>152</v>
      </c>
      <c r="G659">
        <v>13</v>
      </c>
      <c r="H659">
        <v>6</v>
      </c>
      <c r="I659">
        <v>22</v>
      </c>
      <c r="J659">
        <v>33</v>
      </c>
      <c r="K659" s="2">
        <f>Table25[[#This Row],[net sales]]-Table25[[#This Row],[Cost of Goods Sold]]-Table25[[#This Row],[Total Operating Costs]]-Table25[[#This Row],[Finance Expense ]]</f>
        <v>313.62</v>
      </c>
      <c r="L659" t="s">
        <v>156</v>
      </c>
    </row>
    <row r="660" spans="1:12" x14ac:dyDescent="0.45">
      <c r="A660" s="1">
        <v>44278</v>
      </c>
      <c r="B660" s="2">
        <v>306.91000000000003</v>
      </c>
      <c r="C660">
        <v>0.22</v>
      </c>
      <c r="D660" s="2">
        <v>764.16</v>
      </c>
      <c r="E660" s="2">
        <v>508.74</v>
      </c>
      <c r="F660" t="s">
        <v>151</v>
      </c>
      <c r="G660">
        <v>68</v>
      </c>
      <c r="H660">
        <v>68</v>
      </c>
      <c r="I660">
        <v>81</v>
      </c>
      <c r="J660">
        <v>82</v>
      </c>
      <c r="K660" s="2">
        <f>Table25[[#This Row],[net sales]]-Table25[[#This Row],[Cost of Goods Sold]]-Table25[[#This Row],[Total Operating Costs]]-Table25[[#This Row],[Finance Expense ]]</f>
        <v>89.910000000000025</v>
      </c>
      <c r="L660" t="s">
        <v>156</v>
      </c>
    </row>
    <row r="661" spans="1:12" x14ac:dyDescent="0.45">
      <c r="A661" s="1">
        <v>44279</v>
      </c>
      <c r="B661" s="2">
        <v>318.33</v>
      </c>
      <c r="C661">
        <v>0.26</v>
      </c>
      <c r="D661" s="2">
        <v>600.67999999999995</v>
      </c>
      <c r="E661" s="2">
        <v>666.36</v>
      </c>
      <c r="F661" t="s">
        <v>150</v>
      </c>
      <c r="G661">
        <v>63</v>
      </c>
      <c r="H661">
        <v>33</v>
      </c>
      <c r="I661">
        <v>13</v>
      </c>
      <c r="J661">
        <v>8</v>
      </c>
      <c r="K661" s="2">
        <f>Table25[[#This Row],[net sales]]-Table25[[#This Row],[Cost of Goods Sold]]-Table25[[#This Row],[Total Operating Costs]]-Table25[[#This Row],[Finance Expense ]]</f>
        <v>209.32999999999998</v>
      </c>
      <c r="L661" t="s">
        <v>156</v>
      </c>
    </row>
    <row r="662" spans="1:12" x14ac:dyDescent="0.45">
      <c r="A662" s="1">
        <v>44279</v>
      </c>
      <c r="B662" s="2">
        <v>414.8</v>
      </c>
      <c r="C662">
        <v>0.21</v>
      </c>
      <c r="D662" s="2">
        <v>731.52</v>
      </c>
      <c r="E662" s="2">
        <v>726.06</v>
      </c>
      <c r="F662" t="s">
        <v>151</v>
      </c>
      <c r="G662">
        <v>57</v>
      </c>
      <c r="H662">
        <v>4</v>
      </c>
      <c r="I662">
        <v>88</v>
      </c>
      <c r="J662">
        <v>7</v>
      </c>
      <c r="K662" s="2">
        <f>Table25[[#This Row],[net sales]]-Table25[[#This Row],[Cost of Goods Sold]]-Table25[[#This Row],[Total Operating Costs]]-Table25[[#This Row],[Finance Expense ]]</f>
        <v>265.8</v>
      </c>
      <c r="L662" t="s">
        <v>156</v>
      </c>
    </row>
    <row r="663" spans="1:12" x14ac:dyDescent="0.45">
      <c r="A663" s="1">
        <v>44279</v>
      </c>
      <c r="B663" s="2">
        <v>308.06</v>
      </c>
      <c r="C663">
        <v>0.21</v>
      </c>
      <c r="D663" s="2">
        <v>531.95000000000005</v>
      </c>
      <c r="E663" s="2">
        <v>791</v>
      </c>
      <c r="F663" t="s">
        <v>151</v>
      </c>
      <c r="G663">
        <v>20</v>
      </c>
      <c r="H663">
        <v>92</v>
      </c>
      <c r="I663">
        <v>43</v>
      </c>
      <c r="J663">
        <v>73</v>
      </c>
      <c r="K663" s="2">
        <f>Table25[[#This Row],[net sales]]-Table25[[#This Row],[Cost of Goods Sold]]-Table25[[#This Row],[Total Operating Costs]]-Table25[[#This Row],[Finance Expense ]]</f>
        <v>153.06</v>
      </c>
      <c r="L663" t="s">
        <v>156</v>
      </c>
    </row>
    <row r="664" spans="1:12" x14ac:dyDescent="0.45">
      <c r="A664" s="1">
        <v>44279</v>
      </c>
      <c r="B664" s="2">
        <v>354.99</v>
      </c>
      <c r="C664">
        <v>0.28000000000000003</v>
      </c>
      <c r="D664" s="2">
        <v>679.56</v>
      </c>
      <c r="E664" s="2">
        <v>666.81</v>
      </c>
      <c r="F664" t="s">
        <v>150</v>
      </c>
      <c r="G664">
        <v>54</v>
      </c>
      <c r="H664">
        <v>89</v>
      </c>
      <c r="I664">
        <v>13</v>
      </c>
      <c r="J664">
        <v>46</v>
      </c>
      <c r="K664" s="2">
        <f>Table25[[#This Row],[net sales]]-Table25[[#This Row],[Cost of Goods Sold]]-Table25[[#This Row],[Total Operating Costs]]-Table25[[#This Row],[Finance Expense ]]</f>
        <v>198.99</v>
      </c>
      <c r="L664" t="s">
        <v>156</v>
      </c>
    </row>
    <row r="665" spans="1:12" x14ac:dyDescent="0.45">
      <c r="A665" s="1">
        <v>44279</v>
      </c>
      <c r="B665" s="2">
        <v>272.70999999999998</v>
      </c>
      <c r="C665">
        <v>0.35</v>
      </c>
      <c r="D665" s="2">
        <v>627.37</v>
      </c>
      <c r="E665" s="2">
        <v>576.82000000000005</v>
      </c>
      <c r="F665" t="s">
        <v>150</v>
      </c>
      <c r="G665">
        <v>67</v>
      </c>
      <c r="H665">
        <v>64</v>
      </c>
      <c r="I665">
        <v>28</v>
      </c>
      <c r="J665">
        <v>28</v>
      </c>
      <c r="K665" s="2">
        <f>Table25[[#This Row],[net sales]]-Table25[[#This Row],[Cost of Goods Sold]]-Table25[[#This Row],[Total Operating Costs]]-Table25[[#This Row],[Finance Expense ]]</f>
        <v>113.70999999999998</v>
      </c>
      <c r="L665" t="s">
        <v>156</v>
      </c>
    </row>
    <row r="666" spans="1:12" x14ac:dyDescent="0.45">
      <c r="A666" s="1">
        <v>44279</v>
      </c>
      <c r="B666" s="2">
        <v>319.76</v>
      </c>
      <c r="C666">
        <v>0.28000000000000003</v>
      </c>
      <c r="D666" s="2">
        <v>533.05999999999995</v>
      </c>
      <c r="E666" s="2">
        <v>718.47</v>
      </c>
      <c r="F666" t="s">
        <v>150</v>
      </c>
      <c r="G666">
        <v>73</v>
      </c>
      <c r="H666">
        <v>70</v>
      </c>
      <c r="I666">
        <v>22</v>
      </c>
      <c r="J666">
        <v>75</v>
      </c>
      <c r="K666" s="2">
        <f>Table25[[#This Row],[net sales]]-Table25[[#This Row],[Cost of Goods Sold]]-Table25[[#This Row],[Total Operating Costs]]-Table25[[#This Row],[Finance Expense ]]</f>
        <v>154.76</v>
      </c>
      <c r="L666" t="s">
        <v>150</v>
      </c>
    </row>
    <row r="667" spans="1:12" x14ac:dyDescent="0.45">
      <c r="A667" s="1">
        <v>44280</v>
      </c>
      <c r="B667" s="2">
        <v>379.29</v>
      </c>
      <c r="C667">
        <v>0.28999999999999998</v>
      </c>
      <c r="D667" s="2">
        <v>735.12</v>
      </c>
      <c r="E667" s="2">
        <v>732.51</v>
      </c>
      <c r="F667" t="s">
        <v>152</v>
      </c>
      <c r="G667">
        <v>51</v>
      </c>
      <c r="H667">
        <v>50</v>
      </c>
      <c r="I667">
        <v>66</v>
      </c>
      <c r="J667">
        <v>42</v>
      </c>
      <c r="K667" s="2">
        <f>Table25[[#This Row],[net sales]]-Table25[[#This Row],[Cost of Goods Sold]]-Table25[[#This Row],[Total Operating Costs]]-Table25[[#This Row],[Finance Expense ]]</f>
        <v>212.29000000000002</v>
      </c>
      <c r="L667" t="s">
        <v>152</v>
      </c>
    </row>
    <row r="668" spans="1:12" x14ac:dyDescent="0.45">
      <c r="A668" s="1">
        <v>44280</v>
      </c>
      <c r="B668" s="2">
        <v>132.1</v>
      </c>
      <c r="C668">
        <v>0.32</v>
      </c>
      <c r="D668" s="2">
        <v>753.81</v>
      </c>
      <c r="E668" s="2">
        <v>513.54</v>
      </c>
      <c r="F668" t="s">
        <v>151</v>
      </c>
      <c r="G668">
        <v>89</v>
      </c>
      <c r="H668">
        <v>78</v>
      </c>
      <c r="I668">
        <v>58</v>
      </c>
      <c r="J668">
        <v>58</v>
      </c>
      <c r="K668" s="2">
        <f>Table25[[#This Row],[net sales]]-Table25[[#This Row],[Cost of Goods Sold]]-Table25[[#This Row],[Total Operating Costs]]-Table25[[#This Row],[Finance Expense ]]</f>
        <v>-92.9</v>
      </c>
      <c r="L668" t="s">
        <v>151</v>
      </c>
    </row>
    <row r="669" spans="1:12" x14ac:dyDescent="0.45">
      <c r="A669" s="1">
        <v>44281</v>
      </c>
      <c r="B669" s="2">
        <v>214.91</v>
      </c>
      <c r="C669">
        <v>0.24</v>
      </c>
      <c r="D669" s="2">
        <v>673.52</v>
      </c>
      <c r="E669" s="2">
        <v>639.64</v>
      </c>
      <c r="F669" t="s">
        <v>151</v>
      </c>
      <c r="G669">
        <v>96</v>
      </c>
      <c r="H669">
        <v>78</v>
      </c>
      <c r="I669">
        <v>92</v>
      </c>
      <c r="J669">
        <v>47</v>
      </c>
      <c r="K669" s="2">
        <f>Table25[[#This Row],[net sales]]-Table25[[#This Row],[Cost of Goods Sold]]-Table25[[#This Row],[Total Operating Costs]]-Table25[[#This Row],[Finance Expense ]]</f>
        <v>-51.09</v>
      </c>
      <c r="L669" t="s">
        <v>156</v>
      </c>
    </row>
    <row r="670" spans="1:12" x14ac:dyDescent="0.45">
      <c r="A670" s="1">
        <v>44282</v>
      </c>
      <c r="B670" s="2">
        <v>410.58</v>
      </c>
      <c r="C670">
        <v>0.26</v>
      </c>
      <c r="D670" s="2">
        <v>543.51</v>
      </c>
      <c r="E670" s="2">
        <v>725.94</v>
      </c>
      <c r="F670" t="s">
        <v>152</v>
      </c>
      <c r="G670">
        <v>72</v>
      </c>
      <c r="H670">
        <v>69</v>
      </c>
      <c r="I670">
        <v>83</v>
      </c>
      <c r="J670">
        <v>42</v>
      </c>
      <c r="K670" s="2">
        <f>Table25[[#This Row],[net sales]]-Table25[[#This Row],[Cost of Goods Sold]]-Table25[[#This Row],[Total Operating Costs]]-Table25[[#This Row],[Finance Expense ]]</f>
        <v>186.57999999999998</v>
      </c>
      <c r="L670" t="s">
        <v>156</v>
      </c>
    </row>
    <row r="671" spans="1:12" x14ac:dyDescent="0.45">
      <c r="A671" s="1">
        <v>44282</v>
      </c>
      <c r="B671" s="2">
        <v>334.47</v>
      </c>
      <c r="C671">
        <v>0.28000000000000003</v>
      </c>
      <c r="D671" s="2">
        <v>776.7</v>
      </c>
      <c r="E671" s="2">
        <v>610.04999999999995</v>
      </c>
      <c r="F671" t="s">
        <v>152</v>
      </c>
      <c r="G671">
        <v>94</v>
      </c>
      <c r="H671">
        <v>88</v>
      </c>
      <c r="I671">
        <v>22</v>
      </c>
      <c r="J671">
        <v>1</v>
      </c>
      <c r="K671" s="2">
        <f>Table25[[#This Row],[net sales]]-Table25[[#This Row],[Cost of Goods Sold]]-Table25[[#This Row],[Total Operating Costs]]-Table25[[#This Row],[Finance Expense ]]</f>
        <v>130.47000000000003</v>
      </c>
      <c r="L671" t="s">
        <v>156</v>
      </c>
    </row>
    <row r="672" spans="1:12" x14ac:dyDescent="0.45">
      <c r="A672" s="1">
        <v>44282</v>
      </c>
      <c r="B672" s="2">
        <v>460.03</v>
      </c>
      <c r="C672">
        <v>0.21</v>
      </c>
      <c r="D672" s="2">
        <v>775.3</v>
      </c>
      <c r="E672" s="2">
        <v>794.34</v>
      </c>
      <c r="F672" t="s">
        <v>151</v>
      </c>
      <c r="G672">
        <v>72</v>
      </c>
      <c r="H672">
        <v>62</v>
      </c>
      <c r="I672">
        <v>41</v>
      </c>
      <c r="J672">
        <v>4</v>
      </c>
      <c r="K672" s="2">
        <f>Table25[[#This Row],[net sales]]-Table25[[#This Row],[Cost of Goods Sold]]-Table25[[#This Row],[Total Operating Costs]]-Table25[[#This Row],[Finance Expense ]]</f>
        <v>285.02999999999997</v>
      </c>
      <c r="L672" t="s">
        <v>151</v>
      </c>
    </row>
    <row r="673" spans="1:12" x14ac:dyDescent="0.45">
      <c r="A673" s="1">
        <v>44282</v>
      </c>
      <c r="B673" s="2">
        <v>140.57</v>
      </c>
      <c r="C673">
        <v>0.28000000000000003</v>
      </c>
      <c r="D673" s="2">
        <v>597.52</v>
      </c>
      <c r="E673" s="2">
        <v>584.82000000000005</v>
      </c>
      <c r="F673" t="s">
        <v>151</v>
      </c>
      <c r="G673">
        <v>86</v>
      </c>
      <c r="H673">
        <v>45</v>
      </c>
      <c r="I673">
        <v>100</v>
      </c>
      <c r="J673">
        <v>1</v>
      </c>
      <c r="K673" s="2">
        <f>Table25[[#This Row],[net sales]]-Table25[[#This Row],[Cost of Goods Sold]]-Table25[[#This Row],[Total Operating Costs]]-Table25[[#This Row],[Finance Expense ]]</f>
        <v>-90.43</v>
      </c>
      <c r="L673" t="s">
        <v>151</v>
      </c>
    </row>
    <row r="674" spans="1:12" x14ac:dyDescent="0.45">
      <c r="A674" s="1">
        <v>44282</v>
      </c>
      <c r="B674" s="2">
        <v>101.84</v>
      </c>
      <c r="C674">
        <v>0.25</v>
      </c>
      <c r="D674" s="2">
        <v>562.01</v>
      </c>
      <c r="E674" s="2">
        <v>669.45</v>
      </c>
      <c r="F674" t="s">
        <v>151</v>
      </c>
      <c r="G674">
        <v>86</v>
      </c>
      <c r="H674">
        <v>5</v>
      </c>
      <c r="I674">
        <v>50</v>
      </c>
      <c r="J674">
        <v>34</v>
      </c>
      <c r="K674" s="2">
        <f>Table25[[#This Row],[net sales]]-Table25[[#This Row],[Cost of Goods Sold]]-Table25[[#This Row],[Total Operating Costs]]-Table25[[#This Row],[Finance Expense ]]</f>
        <v>-39.159999999999997</v>
      </c>
      <c r="L674" t="s">
        <v>156</v>
      </c>
    </row>
    <row r="675" spans="1:12" x14ac:dyDescent="0.45">
      <c r="A675" s="1">
        <v>44283</v>
      </c>
      <c r="B675" s="2">
        <v>415.28</v>
      </c>
      <c r="C675">
        <v>0.22</v>
      </c>
      <c r="D675" s="2">
        <v>569.66</v>
      </c>
      <c r="E675" s="2">
        <v>509.31</v>
      </c>
      <c r="F675" t="s">
        <v>150</v>
      </c>
      <c r="G675">
        <v>62</v>
      </c>
      <c r="H675">
        <v>41</v>
      </c>
      <c r="I675">
        <v>24</v>
      </c>
      <c r="J675">
        <v>77</v>
      </c>
      <c r="K675" s="2">
        <f>Table25[[#This Row],[net sales]]-Table25[[#This Row],[Cost of Goods Sold]]-Table25[[#This Row],[Total Operating Costs]]-Table25[[#This Row],[Finance Expense ]]</f>
        <v>288.27999999999997</v>
      </c>
      <c r="L675" t="s">
        <v>156</v>
      </c>
    </row>
    <row r="676" spans="1:12" x14ac:dyDescent="0.45">
      <c r="A676" s="1">
        <v>44283</v>
      </c>
      <c r="B676" s="2">
        <v>286.5</v>
      </c>
      <c r="C676">
        <v>0.34</v>
      </c>
      <c r="D676" s="2">
        <v>659.37</v>
      </c>
      <c r="E676" s="2">
        <v>570.67999999999995</v>
      </c>
      <c r="F676" t="s">
        <v>152</v>
      </c>
      <c r="G676">
        <v>23</v>
      </c>
      <c r="H676">
        <v>64</v>
      </c>
      <c r="I676">
        <v>90</v>
      </c>
      <c r="J676">
        <v>48</v>
      </c>
      <c r="K676" s="2">
        <f>Table25[[#This Row],[net sales]]-Table25[[#This Row],[Cost of Goods Sold]]-Table25[[#This Row],[Total Operating Costs]]-Table25[[#This Row],[Finance Expense ]]</f>
        <v>109.5</v>
      </c>
      <c r="L676" t="s">
        <v>156</v>
      </c>
    </row>
    <row r="677" spans="1:12" x14ac:dyDescent="0.45">
      <c r="A677" s="1">
        <v>44283</v>
      </c>
      <c r="B677" s="2">
        <v>405.23</v>
      </c>
      <c r="C677">
        <v>0.32</v>
      </c>
      <c r="D677" s="2">
        <v>504.69</v>
      </c>
      <c r="E677" s="2">
        <v>632.59</v>
      </c>
      <c r="F677" t="s">
        <v>151</v>
      </c>
      <c r="G677">
        <v>69</v>
      </c>
      <c r="H677">
        <v>58</v>
      </c>
      <c r="I677">
        <v>25</v>
      </c>
      <c r="J677">
        <v>82</v>
      </c>
      <c r="K677" s="2">
        <f>Table25[[#This Row],[net sales]]-Table25[[#This Row],[Cost of Goods Sold]]-Table25[[#This Row],[Total Operating Costs]]-Table25[[#This Row],[Finance Expense ]]</f>
        <v>253.23000000000002</v>
      </c>
      <c r="L677" t="s">
        <v>151</v>
      </c>
    </row>
    <row r="678" spans="1:12" x14ac:dyDescent="0.45">
      <c r="A678" s="1">
        <v>44283</v>
      </c>
      <c r="B678" s="2">
        <v>436.52</v>
      </c>
      <c r="C678">
        <v>0.32</v>
      </c>
      <c r="D678" s="2">
        <v>568.97</v>
      </c>
      <c r="E678" s="2">
        <v>633.27</v>
      </c>
      <c r="F678" t="s">
        <v>151</v>
      </c>
      <c r="G678">
        <v>90</v>
      </c>
      <c r="H678">
        <v>14</v>
      </c>
      <c r="I678">
        <v>40</v>
      </c>
      <c r="J678">
        <v>33</v>
      </c>
      <c r="K678" s="2">
        <f>Table25[[#This Row],[net sales]]-Table25[[#This Row],[Cost of Goods Sold]]-Table25[[#This Row],[Total Operating Costs]]-Table25[[#This Row],[Finance Expense ]]</f>
        <v>292.52</v>
      </c>
      <c r="L678" t="s">
        <v>156</v>
      </c>
    </row>
    <row r="679" spans="1:12" x14ac:dyDescent="0.45">
      <c r="A679" s="1">
        <v>44284</v>
      </c>
      <c r="B679" s="2">
        <v>121.44</v>
      </c>
      <c r="C679">
        <v>0.26</v>
      </c>
      <c r="D679" s="2">
        <v>730.83</v>
      </c>
      <c r="E679" s="2">
        <v>771.75</v>
      </c>
      <c r="F679" t="s">
        <v>151</v>
      </c>
      <c r="G679">
        <v>99</v>
      </c>
      <c r="H679">
        <v>34</v>
      </c>
      <c r="I679">
        <v>71</v>
      </c>
      <c r="J679">
        <v>100</v>
      </c>
      <c r="K679" s="2">
        <f>Table25[[#This Row],[net sales]]-Table25[[#This Row],[Cost of Goods Sold]]-Table25[[#This Row],[Total Operating Costs]]-Table25[[#This Row],[Finance Expense ]]</f>
        <v>-82.56</v>
      </c>
      <c r="L679" t="s">
        <v>156</v>
      </c>
    </row>
    <row r="680" spans="1:12" x14ac:dyDescent="0.45">
      <c r="A680" s="1">
        <v>44284</v>
      </c>
      <c r="B680" s="2">
        <v>412.19</v>
      </c>
      <c r="C680">
        <v>0.28999999999999998</v>
      </c>
      <c r="D680" s="2">
        <v>745.83</v>
      </c>
      <c r="E680" s="2">
        <v>791.4</v>
      </c>
      <c r="F680" t="s">
        <v>150</v>
      </c>
      <c r="G680">
        <v>12</v>
      </c>
      <c r="H680">
        <v>40</v>
      </c>
      <c r="I680">
        <v>37</v>
      </c>
      <c r="J680">
        <v>5</v>
      </c>
      <c r="K680" s="2">
        <f>Table25[[#This Row],[net sales]]-Table25[[#This Row],[Cost of Goods Sold]]-Table25[[#This Row],[Total Operating Costs]]-Table25[[#This Row],[Finance Expense ]]</f>
        <v>323.19</v>
      </c>
      <c r="L680" t="s">
        <v>150</v>
      </c>
    </row>
    <row r="681" spans="1:12" x14ac:dyDescent="0.45">
      <c r="A681" s="1">
        <v>44284</v>
      </c>
      <c r="B681" s="2">
        <v>182.15</v>
      </c>
      <c r="C681">
        <v>0.35</v>
      </c>
      <c r="D681" s="2">
        <v>627.29</v>
      </c>
      <c r="E681" s="2">
        <v>646.12</v>
      </c>
      <c r="F681" t="s">
        <v>150</v>
      </c>
      <c r="G681">
        <v>2</v>
      </c>
      <c r="H681">
        <v>22</v>
      </c>
      <c r="I681">
        <v>10</v>
      </c>
      <c r="J681">
        <v>98</v>
      </c>
      <c r="K681" s="2">
        <f>Table25[[#This Row],[net sales]]-Table25[[#This Row],[Cost of Goods Sold]]-Table25[[#This Row],[Total Operating Costs]]-Table25[[#This Row],[Finance Expense ]]</f>
        <v>148.15</v>
      </c>
      <c r="L681" t="s">
        <v>150</v>
      </c>
    </row>
    <row r="682" spans="1:12" x14ac:dyDescent="0.45">
      <c r="A682" s="1">
        <v>44285</v>
      </c>
      <c r="B682" s="2">
        <v>499.7</v>
      </c>
      <c r="C682">
        <v>0.27</v>
      </c>
      <c r="D682" s="2">
        <v>539.80999999999995</v>
      </c>
      <c r="E682" s="2">
        <v>625.30999999999995</v>
      </c>
      <c r="F682" t="s">
        <v>151</v>
      </c>
      <c r="G682">
        <v>79</v>
      </c>
      <c r="H682">
        <v>11</v>
      </c>
      <c r="I682">
        <v>5</v>
      </c>
      <c r="J682">
        <v>43</v>
      </c>
      <c r="K682" s="2">
        <f>Table25[[#This Row],[net sales]]-Table25[[#This Row],[Cost of Goods Sold]]-Table25[[#This Row],[Total Operating Costs]]-Table25[[#This Row],[Finance Expense ]]</f>
        <v>404.7</v>
      </c>
      <c r="L682" t="s">
        <v>156</v>
      </c>
    </row>
    <row r="683" spans="1:12" x14ac:dyDescent="0.45">
      <c r="A683" s="1">
        <v>44285</v>
      </c>
      <c r="B683" s="2">
        <v>131.37</v>
      </c>
      <c r="C683">
        <v>0.26</v>
      </c>
      <c r="D683" s="2">
        <v>515.55999999999995</v>
      </c>
      <c r="E683" s="2">
        <v>706.32</v>
      </c>
      <c r="F683" t="s">
        <v>151</v>
      </c>
      <c r="G683">
        <v>76</v>
      </c>
      <c r="H683">
        <v>72</v>
      </c>
      <c r="I683">
        <v>91</v>
      </c>
      <c r="J683">
        <v>50</v>
      </c>
      <c r="K683" s="2">
        <f>Table25[[#This Row],[net sales]]-Table25[[#This Row],[Cost of Goods Sold]]-Table25[[#This Row],[Total Operating Costs]]-Table25[[#This Row],[Finance Expense ]]</f>
        <v>-107.63</v>
      </c>
      <c r="L683" t="s">
        <v>156</v>
      </c>
    </row>
    <row r="684" spans="1:12" x14ac:dyDescent="0.45">
      <c r="A684" s="1">
        <v>44285</v>
      </c>
      <c r="B684" s="2">
        <v>317.48</v>
      </c>
      <c r="C684">
        <v>0.23</v>
      </c>
      <c r="D684" s="2">
        <v>771.88</v>
      </c>
      <c r="E684" s="2">
        <v>509.5</v>
      </c>
      <c r="F684" t="s">
        <v>151</v>
      </c>
      <c r="G684">
        <v>31</v>
      </c>
      <c r="H684">
        <v>15</v>
      </c>
      <c r="I684">
        <v>76</v>
      </c>
      <c r="J684">
        <v>9</v>
      </c>
      <c r="K684" s="2">
        <f>Table25[[#This Row],[net sales]]-Table25[[#This Row],[Cost of Goods Sold]]-Table25[[#This Row],[Total Operating Costs]]-Table25[[#This Row],[Finance Expense ]]</f>
        <v>195.48000000000002</v>
      </c>
      <c r="L684" t="s">
        <v>156</v>
      </c>
    </row>
    <row r="685" spans="1:12" x14ac:dyDescent="0.45">
      <c r="A685" s="1">
        <v>44285</v>
      </c>
      <c r="B685" s="2">
        <v>275.10000000000002</v>
      </c>
      <c r="C685">
        <v>0.21</v>
      </c>
      <c r="D685" s="2">
        <v>762.22</v>
      </c>
      <c r="E685" s="2">
        <v>690.53</v>
      </c>
      <c r="F685" t="s">
        <v>152</v>
      </c>
      <c r="G685">
        <v>99</v>
      </c>
      <c r="H685">
        <v>89</v>
      </c>
      <c r="I685">
        <v>73</v>
      </c>
      <c r="J685">
        <v>97</v>
      </c>
      <c r="K685" s="2">
        <f>Table25[[#This Row],[net sales]]-Table25[[#This Row],[Cost of Goods Sold]]-Table25[[#This Row],[Total Operating Costs]]-Table25[[#This Row],[Finance Expense ]]</f>
        <v>14.100000000000023</v>
      </c>
      <c r="L685" t="s">
        <v>152</v>
      </c>
    </row>
    <row r="686" spans="1:12" x14ac:dyDescent="0.45">
      <c r="A686" s="1">
        <v>44286</v>
      </c>
      <c r="B686" s="2">
        <v>391.36</v>
      </c>
      <c r="C686">
        <v>0.3</v>
      </c>
      <c r="D686" s="2">
        <v>756.46</v>
      </c>
      <c r="E686" s="2">
        <v>513.71</v>
      </c>
      <c r="F686" t="s">
        <v>150</v>
      </c>
      <c r="G686">
        <v>97</v>
      </c>
      <c r="H686">
        <v>59</v>
      </c>
      <c r="I686">
        <v>86</v>
      </c>
      <c r="J686">
        <v>91</v>
      </c>
      <c r="K686" s="2">
        <f>Table25[[#This Row],[net sales]]-Table25[[#This Row],[Cost of Goods Sold]]-Table25[[#This Row],[Total Operating Costs]]-Table25[[#This Row],[Finance Expense ]]</f>
        <v>149.36000000000001</v>
      </c>
      <c r="L686" t="s">
        <v>156</v>
      </c>
    </row>
    <row r="687" spans="1:12" x14ac:dyDescent="0.45">
      <c r="A687" s="1">
        <v>44286</v>
      </c>
      <c r="B687" s="2">
        <v>224.72</v>
      </c>
      <c r="C687">
        <v>0.3</v>
      </c>
      <c r="D687" s="2">
        <v>689.87</v>
      </c>
      <c r="E687" s="2">
        <v>606.17999999999995</v>
      </c>
      <c r="F687" t="s">
        <v>150</v>
      </c>
      <c r="G687">
        <v>10</v>
      </c>
      <c r="H687">
        <v>17</v>
      </c>
      <c r="I687">
        <v>58</v>
      </c>
      <c r="J687">
        <v>71</v>
      </c>
      <c r="K687" s="2">
        <f>Table25[[#This Row],[net sales]]-Table25[[#This Row],[Cost of Goods Sold]]-Table25[[#This Row],[Total Operating Costs]]-Table25[[#This Row],[Finance Expense ]]</f>
        <v>139.72</v>
      </c>
      <c r="L687" t="s">
        <v>156</v>
      </c>
    </row>
    <row r="688" spans="1:12" x14ac:dyDescent="0.45">
      <c r="A688" s="1">
        <v>44286</v>
      </c>
      <c r="B688" s="2">
        <v>471.39</v>
      </c>
      <c r="C688">
        <v>0.26</v>
      </c>
      <c r="D688" s="2">
        <v>768.54</v>
      </c>
      <c r="E688" s="2">
        <v>784.13</v>
      </c>
      <c r="F688" t="s">
        <v>150</v>
      </c>
      <c r="G688">
        <v>36</v>
      </c>
      <c r="H688">
        <v>42</v>
      </c>
      <c r="I688">
        <v>28</v>
      </c>
      <c r="J688">
        <v>98</v>
      </c>
      <c r="K688" s="2">
        <f>Table25[[#This Row],[net sales]]-Table25[[#This Row],[Cost of Goods Sold]]-Table25[[#This Row],[Total Operating Costs]]-Table25[[#This Row],[Finance Expense ]]</f>
        <v>365.39</v>
      </c>
      <c r="L688" t="s">
        <v>156</v>
      </c>
    </row>
    <row r="689" spans="1:12" x14ac:dyDescent="0.45">
      <c r="A689" s="1">
        <v>44286</v>
      </c>
      <c r="B689" s="2">
        <v>325.76</v>
      </c>
      <c r="C689">
        <v>0.3</v>
      </c>
      <c r="D689" s="2">
        <v>654.46</v>
      </c>
      <c r="E689" s="2">
        <v>655.65</v>
      </c>
      <c r="F689" t="s">
        <v>151</v>
      </c>
      <c r="G689">
        <v>27</v>
      </c>
      <c r="H689">
        <v>78</v>
      </c>
      <c r="I689">
        <v>18</v>
      </c>
      <c r="J689">
        <v>48</v>
      </c>
      <c r="K689" s="2">
        <f>Table25[[#This Row],[net sales]]-Table25[[#This Row],[Cost of Goods Sold]]-Table25[[#This Row],[Total Operating Costs]]-Table25[[#This Row],[Finance Expense ]]</f>
        <v>202.76</v>
      </c>
      <c r="L689" t="s">
        <v>151</v>
      </c>
    </row>
    <row r="690" spans="1:12" x14ac:dyDescent="0.45">
      <c r="A690" s="1">
        <v>44286</v>
      </c>
      <c r="B690" s="2">
        <v>228.9</v>
      </c>
      <c r="C690">
        <v>0.25</v>
      </c>
      <c r="D690" s="2">
        <v>748.39</v>
      </c>
      <c r="E690" s="2">
        <v>692.95</v>
      </c>
      <c r="F690" t="s">
        <v>151</v>
      </c>
      <c r="G690">
        <v>78</v>
      </c>
      <c r="H690">
        <v>64</v>
      </c>
      <c r="I690">
        <v>97</v>
      </c>
      <c r="J690">
        <v>6</v>
      </c>
      <c r="K690" s="2">
        <f>Table25[[#This Row],[net sales]]-Table25[[#This Row],[Cost of Goods Sold]]-Table25[[#This Row],[Total Operating Costs]]-Table25[[#This Row],[Finance Expense ]]</f>
        <v>-10.099999999999994</v>
      </c>
      <c r="L690" t="s">
        <v>156</v>
      </c>
    </row>
    <row r="691" spans="1:12" x14ac:dyDescent="0.45">
      <c r="A691" s="1">
        <v>44286</v>
      </c>
      <c r="B691" s="2">
        <v>214.69</v>
      </c>
      <c r="C691">
        <v>0.21</v>
      </c>
      <c r="D691" s="2">
        <v>566.41</v>
      </c>
      <c r="E691" s="2">
        <v>545.61</v>
      </c>
      <c r="F691" t="s">
        <v>151</v>
      </c>
      <c r="G691">
        <v>62</v>
      </c>
      <c r="H691">
        <v>47</v>
      </c>
      <c r="I691">
        <v>66</v>
      </c>
      <c r="J691">
        <v>88</v>
      </c>
      <c r="K691" s="2">
        <f>Table25[[#This Row],[net sales]]-Table25[[#This Row],[Cost of Goods Sold]]-Table25[[#This Row],[Total Operating Costs]]-Table25[[#This Row],[Finance Expense ]]</f>
        <v>39.69</v>
      </c>
      <c r="L691" t="s">
        <v>151</v>
      </c>
    </row>
    <row r="692" spans="1:12" x14ac:dyDescent="0.45">
      <c r="A692" s="1">
        <v>44287</v>
      </c>
      <c r="B692" s="2">
        <v>449.67</v>
      </c>
      <c r="C692">
        <v>0.31</v>
      </c>
      <c r="D692" s="2">
        <v>626.46</v>
      </c>
      <c r="E692" s="2">
        <v>697.11</v>
      </c>
      <c r="F692" t="s">
        <v>151</v>
      </c>
      <c r="G692">
        <v>26</v>
      </c>
      <c r="H692">
        <v>74</v>
      </c>
      <c r="I692">
        <v>32</v>
      </c>
      <c r="J692">
        <v>13</v>
      </c>
      <c r="K692" s="2">
        <f>Table25[[#This Row],[net sales]]-Table25[[#This Row],[Cost of Goods Sold]]-Table25[[#This Row],[Total Operating Costs]]-Table25[[#This Row],[Finance Expense ]]</f>
        <v>317.67</v>
      </c>
      <c r="L692" t="s">
        <v>156</v>
      </c>
    </row>
    <row r="693" spans="1:12" x14ac:dyDescent="0.45">
      <c r="A693" s="1">
        <v>44287</v>
      </c>
      <c r="B693" s="2">
        <v>223.51</v>
      </c>
      <c r="C693">
        <v>0.33</v>
      </c>
      <c r="D693" s="2">
        <v>528.47</v>
      </c>
      <c r="E693" s="2">
        <v>758.02</v>
      </c>
      <c r="F693" t="s">
        <v>151</v>
      </c>
      <c r="G693">
        <v>83</v>
      </c>
      <c r="H693">
        <v>63</v>
      </c>
      <c r="I693">
        <v>79</v>
      </c>
      <c r="J693">
        <v>22</v>
      </c>
      <c r="K693" s="2">
        <f>Table25[[#This Row],[net sales]]-Table25[[#This Row],[Cost of Goods Sold]]-Table25[[#This Row],[Total Operating Costs]]-Table25[[#This Row],[Finance Expense ]]</f>
        <v>-1.4900000000000091</v>
      </c>
      <c r="L693" t="s">
        <v>156</v>
      </c>
    </row>
    <row r="694" spans="1:12" x14ac:dyDescent="0.45">
      <c r="A694" s="1">
        <v>44287</v>
      </c>
      <c r="B694" s="2">
        <v>262.55</v>
      </c>
      <c r="C694">
        <v>0.23</v>
      </c>
      <c r="D694" s="2">
        <v>591.71</v>
      </c>
      <c r="E694" s="2">
        <v>535.14</v>
      </c>
      <c r="F694" t="s">
        <v>151</v>
      </c>
      <c r="G694">
        <v>87</v>
      </c>
      <c r="H694">
        <v>92</v>
      </c>
      <c r="I694">
        <v>76</v>
      </c>
      <c r="J694">
        <v>35</v>
      </c>
      <c r="K694" s="2">
        <f>Table25[[#This Row],[net sales]]-Table25[[#This Row],[Cost of Goods Sold]]-Table25[[#This Row],[Total Operating Costs]]-Table25[[#This Row],[Finance Expense ]]</f>
        <v>7.5500000000000114</v>
      </c>
      <c r="L694" t="s">
        <v>156</v>
      </c>
    </row>
    <row r="695" spans="1:12" x14ac:dyDescent="0.45">
      <c r="A695" s="1">
        <v>44287</v>
      </c>
      <c r="B695" s="2">
        <v>452.84</v>
      </c>
      <c r="C695">
        <v>0.3</v>
      </c>
      <c r="D695" s="2">
        <v>509.35</v>
      </c>
      <c r="E695" s="2">
        <v>664.6</v>
      </c>
      <c r="F695" t="s">
        <v>151</v>
      </c>
      <c r="G695">
        <v>24</v>
      </c>
      <c r="H695">
        <v>7</v>
      </c>
      <c r="I695">
        <v>4</v>
      </c>
      <c r="J695">
        <v>69</v>
      </c>
      <c r="K695" s="2">
        <f>Table25[[#This Row],[net sales]]-Table25[[#This Row],[Cost of Goods Sold]]-Table25[[#This Row],[Total Operating Costs]]-Table25[[#This Row],[Finance Expense ]]</f>
        <v>417.84</v>
      </c>
      <c r="L695" t="s">
        <v>156</v>
      </c>
    </row>
    <row r="696" spans="1:12" x14ac:dyDescent="0.45">
      <c r="A696" s="1">
        <v>44289</v>
      </c>
      <c r="B696" s="2">
        <v>157.72</v>
      </c>
      <c r="C696">
        <v>0.28000000000000003</v>
      </c>
      <c r="D696" s="2">
        <v>737.41</v>
      </c>
      <c r="E696" s="2">
        <v>707.99</v>
      </c>
      <c r="F696" t="s">
        <v>150</v>
      </c>
      <c r="G696">
        <v>30</v>
      </c>
      <c r="H696">
        <v>70</v>
      </c>
      <c r="I696">
        <v>41</v>
      </c>
      <c r="J696">
        <v>22</v>
      </c>
      <c r="K696" s="2">
        <f>Table25[[#This Row],[net sales]]-Table25[[#This Row],[Cost of Goods Sold]]-Table25[[#This Row],[Total Operating Costs]]-Table25[[#This Row],[Finance Expense ]]</f>
        <v>16.72</v>
      </c>
      <c r="L696" t="s">
        <v>156</v>
      </c>
    </row>
    <row r="697" spans="1:12" x14ac:dyDescent="0.45">
      <c r="A697" s="1">
        <v>44289</v>
      </c>
      <c r="B697" s="2">
        <v>272.68</v>
      </c>
      <c r="C697">
        <v>0.26</v>
      </c>
      <c r="D697" s="2">
        <v>616.08000000000004</v>
      </c>
      <c r="E697" s="2">
        <v>720.67</v>
      </c>
      <c r="F697" t="s">
        <v>151</v>
      </c>
      <c r="G697">
        <v>88</v>
      </c>
      <c r="H697">
        <v>95</v>
      </c>
      <c r="I697">
        <v>88</v>
      </c>
      <c r="J697">
        <v>69</v>
      </c>
      <c r="K697" s="2">
        <f>Table25[[#This Row],[net sales]]-Table25[[#This Row],[Cost of Goods Sold]]-Table25[[#This Row],[Total Operating Costs]]-Table25[[#This Row],[Finance Expense ]]</f>
        <v>1.6800000000000068</v>
      </c>
      <c r="L697" t="s">
        <v>151</v>
      </c>
    </row>
    <row r="698" spans="1:12" x14ac:dyDescent="0.45">
      <c r="A698" s="1">
        <v>44290</v>
      </c>
      <c r="B698" s="2">
        <v>387.42</v>
      </c>
      <c r="C698">
        <v>0.23</v>
      </c>
      <c r="D698" s="2">
        <v>670.71</v>
      </c>
      <c r="E698" s="2">
        <v>711.13</v>
      </c>
      <c r="F698" t="s">
        <v>150</v>
      </c>
      <c r="G698">
        <v>80</v>
      </c>
      <c r="H698">
        <v>72</v>
      </c>
      <c r="I698">
        <v>87</v>
      </c>
      <c r="J698">
        <v>1</v>
      </c>
      <c r="K698" s="2">
        <f>Table25[[#This Row],[net sales]]-Table25[[#This Row],[Cost of Goods Sold]]-Table25[[#This Row],[Total Operating Costs]]-Table25[[#This Row],[Finance Expense ]]</f>
        <v>148.42000000000002</v>
      </c>
      <c r="L698" t="s">
        <v>156</v>
      </c>
    </row>
    <row r="699" spans="1:12" x14ac:dyDescent="0.45">
      <c r="A699" s="1">
        <v>44290</v>
      </c>
      <c r="B699" s="2">
        <v>104.97</v>
      </c>
      <c r="C699">
        <v>0.32</v>
      </c>
      <c r="D699" s="2">
        <v>709.25</v>
      </c>
      <c r="E699" s="2">
        <v>686.79</v>
      </c>
      <c r="F699" t="s">
        <v>151</v>
      </c>
      <c r="G699">
        <v>2</v>
      </c>
      <c r="H699">
        <v>78</v>
      </c>
      <c r="I699">
        <v>19</v>
      </c>
      <c r="J699">
        <v>72</v>
      </c>
      <c r="K699" s="2">
        <f>Table25[[#This Row],[net sales]]-Table25[[#This Row],[Cost of Goods Sold]]-Table25[[#This Row],[Total Operating Costs]]-Table25[[#This Row],[Finance Expense ]]</f>
        <v>5.9699999999999989</v>
      </c>
      <c r="L699" t="s">
        <v>156</v>
      </c>
    </row>
    <row r="700" spans="1:12" x14ac:dyDescent="0.45">
      <c r="A700" s="1">
        <v>44290</v>
      </c>
      <c r="B700" s="2">
        <v>100.1</v>
      </c>
      <c r="C700">
        <v>0.19</v>
      </c>
      <c r="D700" s="2">
        <v>767.26</v>
      </c>
      <c r="E700" s="2">
        <v>719.77</v>
      </c>
      <c r="F700" t="s">
        <v>150</v>
      </c>
      <c r="G700">
        <v>7</v>
      </c>
      <c r="H700">
        <v>85</v>
      </c>
      <c r="I700">
        <v>25</v>
      </c>
      <c r="J700">
        <v>93</v>
      </c>
      <c r="K700" s="2">
        <f>Table25[[#This Row],[net sales]]-Table25[[#This Row],[Cost of Goods Sold]]-Table25[[#This Row],[Total Operating Costs]]-Table25[[#This Row],[Finance Expense ]]</f>
        <v>-16.900000000000006</v>
      </c>
      <c r="L700" t="s">
        <v>150</v>
      </c>
    </row>
    <row r="701" spans="1:12" x14ac:dyDescent="0.45">
      <c r="A701" s="1">
        <v>44291</v>
      </c>
      <c r="B701" s="2">
        <v>411.44</v>
      </c>
      <c r="C701">
        <v>0.34</v>
      </c>
      <c r="D701" s="2">
        <v>719.2</v>
      </c>
      <c r="E701" s="2">
        <v>544.11</v>
      </c>
      <c r="F701" t="s">
        <v>151</v>
      </c>
      <c r="G701">
        <v>68</v>
      </c>
      <c r="H701">
        <v>20</v>
      </c>
      <c r="I701">
        <v>23</v>
      </c>
      <c r="J701">
        <v>60</v>
      </c>
      <c r="K701" s="2">
        <f>Table25[[#This Row],[net sales]]-Table25[[#This Row],[Cost of Goods Sold]]-Table25[[#This Row],[Total Operating Costs]]-Table25[[#This Row],[Finance Expense ]]</f>
        <v>300.44</v>
      </c>
      <c r="L701" t="s">
        <v>156</v>
      </c>
    </row>
    <row r="702" spans="1:12" x14ac:dyDescent="0.45">
      <c r="A702" s="1">
        <v>44291</v>
      </c>
      <c r="B702" s="2">
        <v>179.76</v>
      </c>
      <c r="C702">
        <v>0.2</v>
      </c>
      <c r="D702" s="2">
        <v>630.65</v>
      </c>
      <c r="E702" s="2">
        <v>742.43</v>
      </c>
      <c r="F702" t="s">
        <v>151</v>
      </c>
      <c r="G702">
        <v>72</v>
      </c>
      <c r="H702">
        <v>69</v>
      </c>
      <c r="I702">
        <v>29</v>
      </c>
      <c r="J702">
        <v>60</v>
      </c>
      <c r="K702" s="2">
        <f>Table25[[#This Row],[net sales]]-Table25[[#This Row],[Cost of Goods Sold]]-Table25[[#This Row],[Total Operating Costs]]-Table25[[#This Row],[Finance Expense ]]</f>
        <v>9.7599999999999909</v>
      </c>
      <c r="L702" t="s">
        <v>156</v>
      </c>
    </row>
    <row r="703" spans="1:12" x14ac:dyDescent="0.45">
      <c r="A703" s="1">
        <v>44291</v>
      </c>
      <c r="B703" s="2">
        <v>213.67</v>
      </c>
      <c r="C703">
        <v>0.32</v>
      </c>
      <c r="D703" s="2">
        <v>573.24</v>
      </c>
      <c r="E703" s="2">
        <v>735.51</v>
      </c>
      <c r="F703" t="s">
        <v>151</v>
      </c>
      <c r="G703">
        <v>94</v>
      </c>
      <c r="H703">
        <v>22</v>
      </c>
      <c r="I703">
        <v>42</v>
      </c>
      <c r="J703">
        <v>97</v>
      </c>
      <c r="K703" s="2">
        <f>Table25[[#This Row],[net sales]]-Table25[[#This Row],[Cost of Goods Sold]]-Table25[[#This Row],[Total Operating Costs]]-Table25[[#This Row],[Finance Expense ]]</f>
        <v>55.669999999999987</v>
      </c>
      <c r="L703" t="s">
        <v>151</v>
      </c>
    </row>
    <row r="704" spans="1:12" x14ac:dyDescent="0.45">
      <c r="A704" s="1">
        <v>44292</v>
      </c>
      <c r="B704" s="2">
        <v>299.45999999999998</v>
      </c>
      <c r="C704">
        <v>0.35</v>
      </c>
      <c r="D704" s="2">
        <v>599.13</v>
      </c>
      <c r="E704" s="2">
        <v>568.87</v>
      </c>
      <c r="F704" t="s">
        <v>150</v>
      </c>
      <c r="G704">
        <v>12</v>
      </c>
      <c r="H704">
        <v>9</v>
      </c>
      <c r="I704">
        <v>22</v>
      </c>
      <c r="J704">
        <v>24</v>
      </c>
      <c r="K704" s="2">
        <f>Table25[[#This Row],[net sales]]-Table25[[#This Row],[Cost of Goods Sold]]-Table25[[#This Row],[Total Operating Costs]]-Table25[[#This Row],[Finance Expense ]]</f>
        <v>256.45999999999998</v>
      </c>
      <c r="L704" t="s">
        <v>156</v>
      </c>
    </row>
    <row r="705" spans="1:12" x14ac:dyDescent="0.45">
      <c r="A705" s="1">
        <v>44292</v>
      </c>
      <c r="B705" s="2">
        <v>373.91</v>
      </c>
      <c r="C705">
        <v>0.32</v>
      </c>
      <c r="D705" s="2">
        <v>622.51</v>
      </c>
      <c r="E705" s="2">
        <v>754.31</v>
      </c>
      <c r="F705" t="s">
        <v>150</v>
      </c>
      <c r="G705">
        <v>89</v>
      </c>
      <c r="H705">
        <v>13</v>
      </c>
      <c r="I705">
        <v>6</v>
      </c>
      <c r="J705">
        <v>61</v>
      </c>
      <c r="K705" s="2">
        <f>Table25[[#This Row],[net sales]]-Table25[[#This Row],[Cost of Goods Sold]]-Table25[[#This Row],[Total Operating Costs]]-Table25[[#This Row],[Finance Expense ]]</f>
        <v>265.91000000000003</v>
      </c>
      <c r="L705" t="s">
        <v>156</v>
      </c>
    </row>
    <row r="706" spans="1:12" x14ac:dyDescent="0.45">
      <c r="A706" s="1">
        <v>44292</v>
      </c>
      <c r="B706" s="2">
        <v>210.79</v>
      </c>
      <c r="C706">
        <v>0.21</v>
      </c>
      <c r="D706" s="2">
        <v>625.38</v>
      </c>
      <c r="E706" s="2">
        <v>519.44000000000005</v>
      </c>
      <c r="F706" t="s">
        <v>151</v>
      </c>
      <c r="G706">
        <v>66</v>
      </c>
      <c r="H706">
        <v>24</v>
      </c>
      <c r="I706">
        <v>98</v>
      </c>
      <c r="J706">
        <v>39</v>
      </c>
      <c r="K706" s="2">
        <f>Table25[[#This Row],[net sales]]-Table25[[#This Row],[Cost of Goods Sold]]-Table25[[#This Row],[Total Operating Costs]]-Table25[[#This Row],[Finance Expense ]]</f>
        <v>22.789999999999992</v>
      </c>
      <c r="L706" t="s">
        <v>156</v>
      </c>
    </row>
    <row r="707" spans="1:12" x14ac:dyDescent="0.45">
      <c r="A707" s="1">
        <v>44292</v>
      </c>
      <c r="B707" s="2">
        <v>279.60000000000002</v>
      </c>
      <c r="C707">
        <v>0.31</v>
      </c>
      <c r="D707" s="2">
        <v>633.85</v>
      </c>
      <c r="E707" s="2">
        <v>761.41</v>
      </c>
      <c r="F707" t="s">
        <v>152</v>
      </c>
      <c r="G707">
        <v>79</v>
      </c>
      <c r="H707">
        <v>44</v>
      </c>
      <c r="I707">
        <v>99</v>
      </c>
      <c r="J707">
        <v>65</v>
      </c>
      <c r="K707" s="2">
        <f>Table25[[#This Row],[net sales]]-Table25[[#This Row],[Cost of Goods Sold]]-Table25[[#This Row],[Total Operating Costs]]-Table25[[#This Row],[Finance Expense ]]</f>
        <v>57.600000000000023</v>
      </c>
      <c r="L707" t="s">
        <v>156</v>
      </c>
    </row>
    <row r="708" spans="1:12" x14ac:dyDescent="0.45">
      <c r="A708" s="1">
        <v>44292</v>
      </c>
      <c r="B708" s="2">
        <v>188.86</v>
      </c>
      <c r="C708">
        <v>0.23</v>
      </c>
      <c r="D708" s="2">
        <v>784.24</v>
      </c>
      <c r="E708" s="2">
        <v>638.85</v>
      </c>
      <c r="F708" t="s">
        <v>151</v>
      </c>
      <c r="G708">
        <v>78</v>
      </c>
      <c r="H708">
        <v>83</v>
      </c>
      <c r="I708">
        <v>11</v>
      </c>
      <c r="J708">
        <v>32</v>
      </c>
      <c r="K708" s="2">
        <f>Table25[[#This Row],[net sales]]-Table25[[#This Row],[Cost of Goods Sold]]-Table25[[#This Row],[Total Operating Costs]]-Table25[[#This Row],[Finance Expense ]]</f>
        <v>16.860000000000014</v>
      </c>
      <c r="L708" t="s">
        <v>151</v>
      </c>
    </row>
    <row r="709" spans="1:12" x14ac:dyDescent="0.45">
      <c r="A709" s="1">
        <v>44292</v>
      </c>
      <c r="B709" s="2">
        <v>374.97</v>
      </c>
      <c r="C709">
        <v>0.22</v>
      </c>
      <c r="D709" s="2">
        <v>769.9</v>
      </c>
      <c r="E709" s="2">
        <v>790.29</v>
      </c>
      <c r="F709" t="s">
        <v>151</v>
      </c>
      <c r="G709">
        <v>72</v>
      </c>
      <c r="H709">
        <v>70</v>
      </c>
      <c r="I709">
        <v>22</v>
      </c>
      <c r="J709">
        <v>33</v>
      </c>
      <c r="K709" s="2">
        <f>Table25[[#This Row],[net sales]]-Table25[[#This Row],[Cost of Goods Sold]]-Table25[[#This Row],[Total Operating Costs]]-Table25[[#This Row],[Finance Expense ]]</f>
        <v>210.97000000000003</v>
      </c>
      <c r="L709" t="s">
        <v>151</v>
      </c>
    </row>
    <row r="710" spans="1:12" x14ac:dyDescent="0.45">
      <c r="A710" s="1">
        <v>44292</v>
      </c>
      <c r="B710" s="2">
        <v>253.97</v>
      </c>
      <c r="C710">
        <v>0.21</v>
      </c>
      <c r="D710" s="2">
        <v>776.23</v>
      </c>
      <c r="E710" s="2">
        <v>526.85</v>
      </c>
      <c r="F710" t="s">
        <v>151</v>
      </c>
      <c r="G710">
        <v>80</v>
      </c>
      <c r="H710">
        <v>34</v>
      </c>
      <c r="I710">
        <v>89</v>
      </c>
      <c r="J710">
        <v>53</v>
      </c>
      <c r="K710" s="2">
        <f>Table25[[#This Row],[net sales]]-Table25[[#This Row],[Cost of Goods Sold]]-Table25[[#This Row],[Total Operating Costs]]-Table25[[#This Row],[Finance Expense ]]</f>
        <v>50.97</v>
      </c>
      <c r="L710" t="s">
        <v>156</v>
      </c>
    </row>
    <row r="711" spans="1:12" x14ac:dyDescent="0.45">
      <c r="A711" s="1">
        <v>44293</v>
      </c>
      <c r="B711" s="2">
        <v>180.15</v>
      </c>
      <c r="C711">
        <v>0.25</v>
      </c>
      <c r="D711" s="2">
        <v>561.24</v>
      </c>
      <c r="E711" s="2">
        <v>656.61</v>
      </c>
      <c r="F711" t="s">
        <v>152</v>
      </c>
      <c r="G711">
        <v>55</v>
      </c>
      <c r="H711">
        <v>8</v>
      </c>
      <c r="I711">
        <v>7</v>
      </c>
      <c r="J711">
        <v>91</v>
      </c>
      <c r="K711" s="2">
        <f>Table25[[#This Row],[net sales]]-Table25[[#This Row],[Cost of Goods Sold]]-Table25[[#This Row],[Total Operating Costs]]-Table25[[#This Row],[Finance Expense ]]</f>
        <v>110.15</v>
      </c>
      <c r="L711" t="s">
        <v>156</v>
      </c>
    </row>
    <row r="712" spans="1:12" x14ac:dyDescent="0.45">
      <c r="A712" s="1">
        <v>44293</v>
      </c>
      <c r="B712" s="2">
        <v>316.57</v>
      </c>
      <c r="C712">
        <v>0.24</v>
      </c>
      <c r="D712" s="2">
        <v>558.57000000000005</v>
      </c>
      <c r="E712" s="2">
        <v>534.22</v>
      </c>
      <c r="F712" t="s">
        <v>151</v>
      </c>
      <c r="G712">
        <v>73</v>
      </c>
      <c r="H712">
        <v>32</v>
      </c>
      <c r="I712">
        <v>92</v>
      </c>
      <c r="J712">
        <v>35</v>
      </c>
      <c r="K712" s="2">
        <f>Table25[[#This Row],[net sales]]-Table25[[#This Row],[Cost of Goods Sold]]-Table25[[#This Row],[Total Operating Costs]]-Table25[[#This Row],[Finance Expense ]]</f>
        <v>119.57</v>
      </c>
      <c r="L712" t="s">
        <v>151</v>
      </c>
    </row>
    <row r="713" spans="1:12" x14ac:dyDescent="0.45">
      <c r="A713" s="1">
        <v>44293</v>
      </c>
      <c r="B713" s="2">
        <v>282.54000000000002</v>
      </c>
      <c r="C713">
        <v>0.24</v>
      </c>
      <c r="D713" s="2">
        <v>672.48</v>
      </c>
      <c r="E713" s="2">
        <v>618.25</v>
      </c>
      <c r="F713" t="s">
        <v>151</v>
      </c>
      <c r="G713">
        <v>16</v>
      </c>
      <c r="H713">
        <v>43</v>
      </c>
      <c r="I713">
        <v>66</v>
      </c>
      <c r="J713">
        <v>8</v>
      </c>
      <c r="K713" s="2">
        <f>Table25[[#This Row],[net sales]]-Table25[[#This Row],[Cost of Goods Sold]]-Table25[[#This Row],[Total Operating Costs]]-Table25[[#This Row],[Finance Expense ]]</f>
        <v>157.54000000000002</v>
      </c>
      <c r="L713" t="s">
        <v>151</v>
      </c>
    </row>
    <row r="714" spans="1:12" x14ac:dyDescent="0.45">
      <c r="A714" s="1">
        <v>44293</v>
      </c>
      <c r="B714" s="2">
        <v>479.22</v>
      </c>
      <c r="C714">
        <v>0.27</v>
      </c>
      <c r="D714" s="2">
        <v>648.12</v>
      </c>
      <c r="E714" s="2">
        <v>739.98</v>
      </c>
      <c r="F714" t="s">
        <v>150</v>
      </c>
      <c r="G714">
        <v>24</v>
      </c>
      <c r="H714">
        <v>96</v>
      </c>
      <c r="I714">
        <v>35</v>
      </c>
      <c r="J714">
        <v>45</v>
      </c>
      <c r="K714" s="2">
        <f>Table25[[#This Row],[net sales]]-Table25[[#This Row],[Cost of Goods Sold]]-Table25[[#This Row],[Total Operating Costs]]-Table25[[#This Row],[Finance Expense ]]</f>
        <v>324.22000000000003</v>
      </c>
      <c r="L714" t="s">
        <v>150</v>
      </c>
    </row>
    <row r="715" spans="1:12" x14ac:dyDescent="0.45">
      <c r="A715" s="1">
        <v>44294</v>
      </c>
      <c r="B715" s="2">
        <v>440.58</v>
      </c>
      <c r="C715">
        <v>0.2</v>
      </c>
      <c r="D715" s="2">
        <v>509.25</v>
      </c>
      <c r="E715" s="2">
        <v>705.32</v>
      </c>
      <c r="F715" t="s">
        <v>152</v>
      </c>
      <c r="G715">
        <v>32</v>
      </c>
      <c r="H715">
        <v>76</v>
      </c>
      <c r="I715">
        <v>32</v>
      </c>
      <c r="J715">
        <v>99</v>
      </c>
      <c r="K715" s="2">
        <f>Table25[[#This Row],[net sales]]-Table25[[#This Row],[Cost of Goods Sold]]-Table25[[#This Row],[Total Operating Costs]]-Table25[[#This Row],[Finance Expense ]]</f>
        <v>300.58</v>
      </c>
      <c r="L715" t="s">
        <v>156</v>
      </c>
    </row>
    <row r="716" spans="1:12" x14ac:dyDescent="0.45">
      <c r="A716" s="1">
        <v>44294</v>
      </c>
      <c r="B716" s="2">
        <v>326.98</v>
      </c>
      <c r="C716">
        <v>0.3</v>
      </c>
      <c r="D716" s="2">
        <v>711.09</v>
      </c>
      <c r="E716" s="2">
        <v>622.57000000000005</v>
      </c>
      <c r="F716" t="s">
        <v>151</v>
      </c>
      <c r="G716">
        <v>92</v>
      </c>
      <c r="H716">
        <v>27</v>
      </c>
      <c r="I716">
        <v>37</v>
      </c>
      <c r="J716">
        <v>82</v>
      </c>
      <c r="K716" s="2">
        <f>Table25[[#This Row],[net sales]]-Table25[[#This Row],[Cost of Goods Sold]]-Table25[[#This Row],[Total Operating Costs]]-Table25[[#This Row],[Finance Expense ]]</f>
        <v>170.98000000000002</v>
      </c>
      <c r="L716" t="s">
        <v>156</v>
      </c>
    </row>
    <row r="717" spans="1:12" x14ac:dyDescent="0.45">
      <c r="A717" s="1">
        <v>44294</v>
      </c>
      <c r="B717" s="2">
        <v>330.95</v>
      </c>
      <c r="C717">
        <v>0.28000000000000003</v>
      </c>
      <c r="D717" s="2">
        <v>719.97</v>
      </c>
      <c r="E717" s="2">
        <v>617.71</v>
      </c>
      <c r="F717" t="s">
        <v>151</v>
      </c>
      <c r="G717">
        <v>82</v>
      </c>
      <c r="H717">
        <v>75</v>
      </c>
      <c r="I717">
        <v>88</v>
      </c>
      <c r="J717">
        <v>70</v>
      </c>
      <c r="K717" s="2">
        <f>Table25[[#This Row],[net sales]]-Table25[[#This Row],[Cost of Goods Sold]]-Table25[[#This Row],[Total Operating Costs]]-Table25[[#This Row],[Finance Expense ]]</f>
        <v>85.949999999999989</v>
      </c>
      <c r="L717" t="s">
        <v>151</v>
      </c>
    </row>
    <row r="718" spans="1:12" x14ac:dyDescent="0.45">
      <c r="A718" s="1">
        <v>44294</v>
      </c>
      <c r="B718" s="2">
        <v>411.44</v>
      </c>
      <c r="C718">
        <v>0.22</v>
      </c>
      <c r="D718" s="2">
        <v>545.45000000000005</v>
      </c>
      <c r="E718" s="2">
        <v>688.78</v>
      </c>
      <c r="F718" t="s">
        <v>150</v>
      </c>
      <c r="G718">
        <v>80</v>
      </c>
      <c r="H718">
        <v>26</v>
      </c>
      <c r="I718">
        <v>33</v>
      </c>
      <c r="J718">
        <v>10</v>
      </c>
      <c r="K718" s="2">
        <f>Table25[[#This Row],[net sales]]-Table25[[#This Row],[Cost of Goods Sold]]-Table25[[#This Row],[Total Operating Costs]]-Table25[[#This Row],[Finance Expense ]]</f>
        <v>272.44</v>
      </c>
      <c r="L718" t="s">
        <v>150</v>
      </c>
    </row>
    <row r="719" spans="1:12" x14ac:dyDescent="0.45">
      <c r="A719" s="1">
        <v>44295</v>
      </c>
      <c r="B719" s="2">
        <v>447.84</v>
      </c>
      <c r="C719">
        <v>0.35</v>
      </c>
      <c r="D719" s="2">
        <v>516.71</v>
      </c>
      <c r="E719" s="2">
        <v>539.49</v>
      </c>
      <c r="F719" t="s">
        <v>150</v>
      </c>
      <c r="G719">
        <v>100</v>
      </c>
      <c r="H719">
        <v>33</v>
      </c>
      <c r="I719">
        <v>40</v>
      </c>
      <c r="J719">
        <v>30</v>
      </c>
      <c r="K719" s="2">
        <f>Table25[[#This Row],[net sales]]-Table25[[#This Row],[Cost of Goods Sold]]-Table25[[#This Row],[Total Operating Costs]]-Table25[[#This Row],[Finance Expense ]]</f>
        <v>274.83999999999997</v>
      </c>
      <c r="L719" t="s">
        <v>156</v>
      </c>
    </row>
    <row r="720" spans="1:12" x14ac:dyDescent="0.45">
      <c r="A720" s="1">
        <v>44295</v>
      </c>
      <c r="B720" s="2">
        <v>202.45</v>
      </c>
      <c r="C720">
        <v>0.24</v>
      </c>
      <c r="D720" s="2">
        <v>716.88</v>
      </c>
      <c r="E720" s="2">
        <v>667.01</v>
      </c>
      <c r="F720" t="s">
        <v>151</v>
      </c>
      <c r="G720">
        <v>55</v>
      </c>
      <c r="H720">
        <v>99</v>
      </c>
      <c r="I720">
        <v>61</v>
      </c>
      <c r="J720">
        <v>97</v>
      </c>
      <c r="K720" s="2">
        <f>Table25[[#This Row],[net sales]]-Table25[[#This Row],[Cost of Goods Sold]]-Table25[[#This Row],[Total Operating Costs]]-Table25[[#This Row],[Finance Expense ]]</f>
        <v>-12.550000000000011</v>
      </c>
      <c r="L720" t="s">
        <v>151</v>
      </c>
    </row>
    <row r="721" spans="1:12" x14ac:dyDescent="0.45">
      <c r="A721" s="1">
        <v>44295</v>
      </c>
      <c r="B721" s="2">
        <v>276.52</v>
      </c>
      <c r="C721">
        <v>0.27</v>
      </c>
      <c r="D721" s="2">
        <v>508.57</v>
      </c>
      <c r="E721" s="2">
        <v>662.93</v>
      </c>
      <c r="F721" t="s">
        <v>151</v>
      </c>
      <c r="G721">
        <v>36</v>
      </c>
      <c r="H721">
        <v>100</v>
      </c>
      <c r="I721">
        <v>25</v>
      </c>
      <c r="J721">
        <v>93</v>
      </c>
      <c r="K721" s="2">
        <f>Table25[[#This Row],[net sales]]-Table25[[#This Row],[Cost of Goods Sold]]-Table25[[#This Row],[Total Operating Costs]]-Table25[[#This Row],[Finance Expense ]]</f>
        <v>115.51999999999998</v>
      </c>
      <c r="L721" t="s">
        <v>156</v>
      </c>
    </row>
    <row r="722" spans="1:12" x14ac:dyDescent="0.45">
      <c r="A722" s="1">
        <v>44296</v>
      </c>
      <c r="B722" s="2">
        <v>394.03</v>
      </c>
      <c r="C722">
        <v>0.31</v>
      </c>
      <c r="D722" s="2">
        <v>580.44000000000005</v>
      </c>
      <c r="E722" s="2">
        <v>682.97</v>
      </c>
      <c r="F722" t="s">
        <v>151</v>
      </c>
      <c r="G722">
        <v>16</v>
      </c>
      <c r="H722">
        <v>73</v>
      </c>
      <c r="I722">
        <v>86</v>
      </c>
      <c r="J722">
        <v>33</v>
      </c>
      <c r="K722" s="2">
        <f>Table25[[#This Row],[net sales]]-Table25[[#This Row],[Cost of Goods Sold]]-Table25[[#This Row],[Total Operating Costs]]-Table25[[#This Row],[Finance Expense ]]</f>
        <v>219.02999999999997</v>
      </c>
      <c r="L722" t="s">
        <v>156</v>
      </c>
    </row>
    <row r="723" spans="1:12" x14ac:dyDescent="0.45">
      <c r="A723" s="1">
        <v>44296</v>
      </c>
      <c r="B723" s="2">
        <v>172.76</v>
      </c>
      <c r="C723">
        <v>0.24</v>
      </c>
      <c r="D723" s="2">
        <v>692.79</v>
      </c>
      <c r="E723" s="2">
        <v>748.04</v>
      </c>
      <c r="F723" t="s">
        <v>151</v>
      </c>
      <c r="G723">
        <v>4</v>
      </c>
      <c r="H723">
        <v>13</v>
      </c>
      <c r="I723">
        <v>63</v>
      </c>
      <c r="J723">
        <v>33</v>
      </c>
      <c r="K723" s="2">
        <f>Table25[[#This Row],[net sales]]-Table25[[#This Row],[Cost of Goods Sold]]-Table25[[#This Row],[Total Operating Costs]]-Table25[[#This Row],[Finance Expense ]]</f>
        <v>92.759999999999991</v>
      </c>
      <c r="L723" t="s">
        <v>156</v>
      </c>
    </row>
    <row r="724" spans="1:12" x14ac:dyDescent="0.45">
      <c r="A724" s="1">
        <v>44296</v>
      </c>
      <c r="B724" s="2">
        <v>387.45</v>
      </c>
      <c r="C724">
        <v>0.21</v>
      </c>
      <c r="D724" s="2">
        <v>591.21</v>
      </c>
      <c r="E724" s="2">
        <v>661.25</v>
      </c>
      <c r="F724" t="s">
        <v>151</v>
      </c>
      <c r="G724">
        <v>4</v>
      </c>
      <c r="H724">
        <v>77</v>
      </c>
      <c r="I724">
        <v>55</v>
      </c>
      <c r="J724">
        <v>64</v>
      </c>
      <c r="K724" s="2">
        <f>Table25[[#This Row],[net sales]]-Table25[[#This Row],[Cost of Goods Sold]]-Table25[[#This Row],[Total Operating Costs]]-Table25[[#This Row],[Finance Expense ]]</f>
        <v>251.45</v>
      </c>
      <c r="L724" t="s">
        <v>156</v>
      </c>
    </row>
    <row r="725" spans="1:12" x14ac:dyDescent="0.45">
      <c r="A725" s="1">
        <v>44297</v>
      </c>
      <c r="B725" s="2">
        <v>171.97</v>
      </c>
      <c r="C725">
        <v>0.28000000000000003</v>
      </c>
      <c r="D725" s="2">
        <v>578.99</v>
      </c>
      <c r="E725" s="2">
        <v>714.24</v>
      </c>
      <c r="F725" t="s">
        <v>151</v>
      </c>
      <c r="G725">
        <v>94</v>
      </c>
      <c r="H725">
        <v>62</v>
      </c>
      <c r="I725">
        <v>18</v>
      </c>
      <c r="J725">
        <v>40</v>
      </c>
      <c r="K725" s="2">
        <f>Table25[[#This Row],[net sales]]-Table25[[#This Row],[Cost of Goods Sold]]-Table25[[#This Row],[Total Operating Costs]]-Table25[[#This Row],[Finance Expense ]]</f>
        <v>-2.0300000000000011</v>
      </c>
      <c r="L725" t="s">
        <v>151</v>
      </c>
    </row>
    <row r="726" spans="1:12" x14ac:dyDescent="0.45">
      <c r="A726" s="1">
        <v>44297</v>
      </c>
      <c r="B726" s="2">
        <v>496.63</v>
      </c>
      <c r="C726">
        <v>0.32</v>
      </c>
      <c r="D726" s="2">
        <v>622.70000000000005</v>
      </c>
      <c r="E726" s="2">
        <v>532.9</v>
      </c>
      <c r="F726" t="s">
        <v>151</v>
      </c>
      <c r="G726">
        <v>78</v>
      </c>
      <c r="H726">
        <v>39</v>
      </c>
      <c r="I726">
        <v>86</v>
      </c>
      <c r="J726">
        <v>76</v>
      </c>
      <c r="K726" s="2">
        <f>Table25[[#This Row],[net sales]]-Table25[[#This Row],[Cost of Goods Sold]]-Table25[[#This Row],[Total Operating Costs]]-Table25[[#This Row],[Finance Expense ]]</f>
        <v>293.63</v>
      </c>
      <c r="L726" t="s">
        <v>156</v>
      </c>
    </row>
    <row r="727" spans="1:12" x14ac:dyDescent="0.45">
      <c r="A727" s="1">
        <v>44298</v>
      </c>
      <c r="B727" s="2">
        <v>254.75</v>
      </c>
      <c r="C727">
        <v>0.28000000000000003</v>
      </c>
      <c r="D727" s="2">
        <v>700.31</v>
      </c>
      <c r="E727" s="2">
        <v>552.53</v>
      </c>
      <c r="F727" t="s">
        <v>151</v>
      </c>
      <c r="G727">
        <v>91</v>
      </c>
      <c r="H727">
        <v>25</v>
      </c>
      <c r="I727">
        <v>77</v>
      </c>
      <c r="J727">
        <v>9</v>
      </c>
      <c r="K727" s="2">
        <f>Table25[[#This Row],[net sales]]-Table25[[#This Row],[Cost of Goods Sold]]-Table25[[#This Row],[Total Operating Costs]]-Table25[[#This Row],[Finance Expense ]]</f>
        <v>61.75</v>
      </c>
      <c r="L727" t="s">
        <v>151</v>
      </c>
    </row>
    <row r="728" spans="1:12" x14ac:dyDescent="0.45">
      <c r="A728" s="1">
        <v>44299</v>
      </c>
      <c r="B728" s="2">
        <v>316.75</v>
      </c>
      <c r="C728">
        <v>0.26</v>
      </c>
      <c r="D728" s="2">
        <v>528.9</v>
      </c>
      <c r="E728" s="2">
        <v>578.52</v>
      </c>
      <c r="F728" t="s">
        <v>151</v>
      </c>
      <c r="G728">
        <v>25</v>
      </c>
      <c r="H728">
        <v>100</v>
      </c>
      <c r="I728">
        <v>68</v>
      </c>
      <c r="J728">
        <v>98</v>
      </c>
      <c r="K728" s="2">
        <f>Table25[[#This Row],[net sales]]-Table25[[#This Row],[Cost of Goods Sold]]-Table25[[#This Row],[Total Operating Costs]]-Table25[[#This Row],[Finance Expense ]]</f>
        <v>123.75</v>
      </c>
      <c r="L728" t="s">
        <v>156</v>
      </c>
    </row>
    <row r="729" spans="1:12" x14ac:dyDescent="0.45">
      <c r="A729" s="1">
        <v>44299</v>
      </c>
      <c r="B729" s="2">
        <v>195.26</v>
      </c>
      <c r="C729">
        <v>0.31</v>
      </c>
      <c r="D729" s="2">
        <v>592.13</v>
      </c>
      <c r="E729" s="2">
        <v>553.26</v>
      </c>
      <c r="F729" t="s">
        <v>150</v>
      </c>
      <c r="G729">
        <v>53</v>
      </c>
      <c r="H729">
        <v>98</v>
      </c>
      <c r="I729">
        <v>56</v>
      </c>
      <c r="J729">
        <v>99</v>
      </c>
      <c r="K729" s="2">
        <f>Table25[[#This Row],[net sales]]-Table25[[#This Row],[Cost of Goods Sold]]-Table25[[#This Row],[Total Operating Costs]]-Table25[[#This Row],[Finance Expense ]]</f>
        <v>-11.740000000000009</v>
      </c>
      <c r="L729" t="s">
        <v>150</v>
      </c>
    </row>
    <row r="730" spans="1:12" x14ac:dyDescent="0.45">
      <c r="A730" s="1">
        <v>44299</v>
      </c>
      <c r="B730" s="2">
        <v>290.18</v>
      </c>
      <c r="C730">
        <v>0.28999999999999998</v>
      </c>
      <c r="D730" s="2">
        <v>660.57</v>
      </c>
      <c r="E730" s="2">
        <v>512.38</v>
      </c>
      <c r="F730" t="s">
        <v>150</v>
      </c>
      <c r="G730">
        <v>38</v>
      </c>
      <c r="H730">
        <v>59</v>
      </c>
      <c r="I730">
        <v>7</v>
      </c>
      <c r="J730">
        <v>84</v>
      </c>
      <c r="K730" s="2">
        <f>Table25[[#This Row],[net sales]]-Table25[[#This Row],[Cost of Goods Sold]]-Table25[[#This Row],[Total Operating Costs]]-Table25[[#This Row],[Finance Expense ]]</f>
        <v>186.18</v>
      </c>
      <c r="L730" t="s">
        <v>150</v>
      </c>
    </row>
    <row r="731" spans="1:12" x14ac:dyDescent="0.45">
      <c r="A731" s="1">
        <v>44300</v>
      </c>
      <c r="B731" s="2">
        <v>138.37</v>
      </c>
      <c r="C731">
        <v>0.28999999999999998</v>
      </c>
      <c r="D731" s="2">
        <v>686.04</v>
      </c>
      <c r="E731" s="2">
        <v>568.46</v>
      </c>
      <c r="F731" t="s">
        <v>150</v>
      </c>
      <c r="G731">
        <v>13</v>
      </c>
      <c r="H731">
        <v>50</v>
      </c>
      <c r="I731">
        <v>10</v>
      </c>
      <c r="J731">
        <v>63</v>
      </c>
      <c r="K731" s="2">
        <f>Table25[[#This Row],[net sales]]-Table25[[#This Row],[Cost of Goods Sold]]-Table25[[#This Row],[Total Operating Costs]]-Table25[[#This Row],[Finance Expense ]]</f>
        <v>65.37</v>
      </c>
      <c r="L731" t="s">
        <v>156</v>
      </c>
    </row>
    <row r="732" spans="1:12" x14ac:dyDescent="0.45">
      <c r="A732" s="1">
        <v>44300</v>
      </c>
      <c r="B732" s="2">
        <v>110.53</v>
      </c>
      <c r="C732">
        <v>0.31</v>
      </c>
      <c r="D732" s="2">
        <v>776.88</v>
      </c>
      <c r="E732" s="2">
        <v>632.39</v>
      </c>
      <c r="F732" t="s">
        <v>151</v>
      </c>
      <c r="G732">
        <v>89</v>
      </c>
      <c r="H732">
        <v>91</v>
      </c>
      <c r="I732">
        <v>41</v>
      </c>
      <c r="J732">
        <v>45</v>
      </c>
      <c r="K732" s="2">
        <f>Table25[[#This Row],[net sales]]-Table25[[#This Row],[Cost of Goods Sold]]-Table25[[#This Row],[Total Operating Costs]]-Table25[[#This Row],[Finance Expense ]]</f>
        <v>-110.47</v>
      </c>
      <c r="L732" t="s">
        <v>151</v>
      </c>
    </row>
    <row r="733" spans="1:12" x14ac:dyDescent="0.45">
      <c r="A733" s="1">
        <v>44301</v>
      </c>
      <c r="B733" s="2">
        <v>272.26</v>
      </c>
      <c r="C733">
        <v>0.28000000000000003</v>
      </c>
      <c r="D733" s="2">
        <v>787.19</v>
      </c>
      <c r="E733" s="2">
        <v>566.57000000000005</v>
      </c>
      <c r="F733" t="s">
        <v>151</v>
      </c>
      <c r="G733">
        <v>7</v>
      </c>
      <c r="H733">
        <v>99</v>
      </c>
      <c r="I733">
        <v>27</v>
      </c>
      <c r="J733">
        <v>85</v>
      </c>
      <c r="K733" s="2">
        <f>Table25[[#This Row],[net sales]]-Table25[[#This Row],[Cost of Goods Sold]]-Table25[[#This Row],[Total Operating Costs]]-Table25[[#This Row],[Finance Expense ]]</f>
        <v>139.26</v>
      </c>
      <c r="L733" t="s">
        <v>156</v>
      </c>
    </row>
    <row r="734" spans="1:12" x14ac:dyDescent="0.45">
      <c r="A734" s="1">
        <v>44301</v>
      </c>
      <c r="B734" s="2">
        <v>458.09</v>
      </c>
      <c r="C734">
        <v>0.23</v>
      </c>
      <c r="D734" s="2">
        <v>764.35</v>
      </c>
      <c r="E734" s="2">
        <v>735.78</v>
      </c>
      <c r="F734" t="s">
        <v>151</v>
      </c>
      <c r="G734">
        <v>99</v>
      </c>
      <c r="H734">
        <v>29</v>
      </c>
      <c r="I734">
        <v>16</v>
      </c>
      <c r="J734">
        <v>17</v>
      </c>
      <c r="K734" s="2">
        <f>Table25[[#This Row],[net sales]]-Table25[[#This Row],[Cost of Goods Sold]]-Table25[[#This Row],[Total Operating Costs]]-Table25[[#This Row],[Finance Expense ]]</f>
        <v>314.08999999999997</v>
      </c>
      <c r="L734" t="s">
        <v>156</v>
      </c>
    </row>
    <row r="735" spans="1:12" x14ac:dyDescent="0.45">
      <c r="A735" s="1">
        <v>44303</v>
      </c>
      <c r="B735" s="2">
        <v>275.61</v>
      </c>
      <c r="C735">
        <v>0.23</v>
      </c>
      <c r="D735" s="2">
        <v>592.77</v>
      </c>
      <c r="E735" s="2">
        <v>770.75</v>
      </c>
      <c r="F735" t="s">
        <v>152</v>
      </c>
      <c r="G735">
        <v>68</v>
      </c>
      <c r="H735">
        <v>89</v>
      </c>
      <c r="I735">
        <v>82</v>
      </c>
      <c r="J735">
        <v>7</v>
      </c>
      <c r="K735" s="2">
        <f>Table25[[#This Row],[net sales]]-Table25[[#This Row],[Cost of Goods Sold]]-Table25[[#This Row],[Total Operating Costs]]-Table25[[#This Row],[Finance Expense ]]</f>
        <v>36.610000000000014</v>
      </c>
      <c r="L735" t="s">
        <v>152</v>
      </c>
    </row>
    <row r="736" spans="1:12" x14ac:dyDescent="0.45">
      <c r="A736" s="1">
        <v>44304</v>
      </c>
      <c r="B736" s="2">
        <v>281.99</v>
      </c>
      <c r="C736">
        <v>0.3</v>
      </c>
      <c r="D736" s="2">
        <v>632.55999999999995</v>
      </c>
      <c r="E736" s="2">
        <v>698.19</v>
      </c>
      <c r="F736" t="s">
        <v>150</v>
      </c>
      <c r="G736">
        <v>57</v>
      </c>
      <c r="H736">
        <v>2</v>
      </c>
      <c r="I736">
        <v>51</v>
      </c>
      <c r="J736">
        <v>96</v>
      </c>
      <c r="K736" s="2">
        <f>Table25[[#This Row],[net sales]]-Table25[[#This Row],[Cost of Goods Sold]]-Table25[[#This Row],[Total Operating Costs]]-Table25[[#This Row],[Finance Expense ]]</f>
        <v>171.99</v>
      </c>
      <c r="L736" t="s">
        <v>156</v>
      </c>
    </row>
    <row r="737" spans="1:12" x14ac:dyDescent="0.45">
      <c r="A737" s="1">
        <v>44304</v>
      </c>
      <c r="B737" s="2">
        <v>191.93</v>
      </c>
      <c r="C737">
        <v>0.28999999999999998</v>
      </c>
      <c r="D737" s="2">
        <v>695.68</v>
      </c>
      <c r="E737" s="2">
        <v>737.73</v>
      </c>
      <c r="F737" t="s">
        <v>151</v>
      </c>
      <c r="G737">
        <v>63</v>
      </c>
      <c r="H737">
        <v>69</v>
      </c>
      <c r="I737">
        <v>16</v>
      </c>
      <c r="J737">
        <v>69</v>
      </c>
      <c r="K737" s="2">
        <f>Table25[[#This Row],[net sales]]-Table25[[#This Row],[Cost of Goods Sold]]-Table25[[#This Row],[Total Operating Costs]]-Table25[[#This Row],[Finance Expense ]]</f>
        <v>43.930000000000007</v>
      </c>
      <c r="L737" t="s">
        <v>151</v>
      </c>
    </row>
    <row r="738" spans="1:12" x14ac:dyDescent="0.45">
      <c r="A738" s="1">
        <v>44305</v>
      </c>
      <c r="B738" s="2">
        <v>165.87</v>
      </c>
      <c r="C738">
        <v>0.24</v>
      </c>
      <c r="D738" s="2">
        <v>765.81</v>
      </c>
      <c r="E738" s="2">
        <v>583.69000000000005</v>
      </c>
      <c r="F738" t="s">
        <v>151</v>
      </c>
      <c r="G738">
        <v>93</v>
      </c>
      <c r="H738">
        <v>27</v>
      </c>
      <c r="I738">
        <v>34</v>
      </c>
      <c r="J738">
        <v>8</v>
      </c>
      <c r="K738" s="2">
        <f>Table25[[#This Row],[net sales]]-Table25[[#This Row],[Cost of Goods Sold]]-Table25[[#This Row],[Total Operating Costs]]-Table25[[#This Row],[Finance Expense ]]</f>
        <v>11.870000000000005</v>
      </c>
      <c r="L738" t="s">
        <v>151</v>
      </c>
    </row>
    <row r="739" spans="1:12" x14ac:dyDescent="0.45">
      <c r="A739" s="1">
        <v>44305</v>
      </c>
      <c r="B739" s="2">
        <v>413.72</v>
      </c>
      <c r="C739">
        <v>0.31</v>
      </c>
      <c r="D739" s="2">
        <v>585.24</v>
      </c>
      <c r="E739" s="2">
        <v>770.07</v>
      </c>
      <c r="F739" t="s">
        <v>151</v>
      </c>
      <c r="G739">
        <v>96</v>
      </c>
      <c r="H739">
        <v>78</v>
      </c>
      <c r="I739">
        <v>50</v>
      </c>
      <c r="J739">
        <v>25</v>
      </c>
      <c r="K739" s="2">
        <f>Table25[[#This Row],[net sales]]-Table25[[#This Row],[Cost of Goods Sold]]-Table25[[#This Row],[Total Operating Costs]]-Table25[[#This Row],[Finance Expense ]]</f>
        <v>189.72000000000003</v>
      </c>
      <c r="L739" t="s">
        <v>151</v>
      </c>
    </row>
    <row r="740" spans="1:12" x14ac:dyDescent="0.45">
      <c r="A740" s="1">
        <v>44305</v>
      </c>
      <c r="B740" s="2">
        <v>121.18</v>
      </c>
      <c r="C740">
        <v>0.2</v>
      </c>
      <c r="D740" s="2">
        <v>702.05</v>
      </c>
      <c r="E740" s="2">
        <v>650.04</v>
      </c>
      <c r="F740" t="s">
        <v>151</v>
      </c>
      <c r="G740">
        <v>27</v>
      </c>
      <c r="H740">
        <v>51</v>
      </c>
      <c r="I740">
        <v>79</v>
      </c>
      <c r="J740">
        <v>6</v>
      </c>
      <c r="K740" s="2">
        <f>Table25[[#This Row],[net sales]]-Table25[[#This Row],[Cost of Goods Sold]]-Table25[[#This Row],[Total Operating Costs]]-Table25[[#This Row],[Finance Expense ]]</f>
        <v>-35.819999999999993</v>
      </c>
      <c r="L740" t="s">
        <v>156</v>
      </c>
    </row>
    <row r="741" spans="1:12" x14ac:dyDescent="0.45">
      <c r="A741" s="1">
        <v>44305</v>
      </c>
      <c r="B741" s="2">
        <v>473.07</v>
      </c>
      <c r="C741">
        <v>0.2</v>
      </c>
      <c r="D741" s="2">
        <v>735.8</v>
      </c>
      <c r="E741" s="2">
        <v>647.08000000000004</v>
      </c>
      <c r="F741" t="s">
        <v>151</v>
      </c>
      <c r="G741">
        <v>28</v>
      </c>
      <c r="H741">
        <v>31</v>
      </c>
      <c r="I741">
        <v>68</v>
      </c>
      <c r="J741">
        <v>83</v>
      </c>
      <c r="K741" s="2">
        <f>Table25[[#This Row],[net sales]]-Table25[[#This Row],[Cost of Goods Sold]]-Table25[[#This Row],[Total Operating Costs]]-Table25[[#This Row],[Finance Expense ]]</f>
        <v>346.07</v>
      </c>
      <c r="L741" t="s">
        <v>156</v>
      </c>
    </row>
    <row r="742" spans="1:12" x14ac:dyDescent="0.45">
      <c r="A742" s="1">
        <v>44305</v>
      </c>
      <c r="B742" s="2">
        <v>104.14</v>
      </c>
      <c r="C742">
        <v>0.23</v>
      </c>
      <c r="D742" s="2">
        <v>750.93</v>
      </c>
      <c r="E742" s="2">
        <v>779.5</v>
      </c>
      <c r="F742" t="s">
        <v>151</v>
      </c>
      <c r="G742">
        <v>80</v>
      </c>
      <c r="H742">
        <v>59</v>
      </c>
      <c r="I742">
        <v>69</v>
      </c>
      <c r="J742">
        <v>85</v>
      </c>
      <c r="K742" s="2">
        <f>Table25[[#This Row],[net sales]]-Table25[[#This Row],[Cost of Goods Sold]]-Table25[[#This Row],[Total Operating Costs]]-Table25[[#This Row],[Finance Expense ]]</f>
        <v>-103.86</v>
      </c>
      <c r="L742" t="s">
        <v>156</v>
      </c>
    </row>
    <row r="743" spans="1:12" x14ac:dyDescent="0.45">
      <c r="A743" s="1">
        <v>44305</v>
      </c>
      <c r="B743" s="2">
        <v>495.07</v>
      </c>
      <c r="C743">
        <v>0.34</v>
      </c>
      <c r="D743" s="2">
        <v>790.38</v>
      </c>
      <c r="E743" s="2">
        <v>687.19</v>
      </c>
      <c r="F743" t="s">
        <v>150</v>
      </c>
      <c r="G743">
        <v>19</v>
      </c>
      <c r="H743">
        <v>100</v>
      </c>
      <c r="I743">
        <v>99</v>
      </c>
      <c r="J743">
        <v>18</v>
      </c>
      <c r="K743" s="2">
        <f>Table25[[#This Row],[net sales]]-Table25[[#This Row],[Cost of Goods Sold]]-Table25[[#This Row],[Total Operating Costs]]-Table25[[#This Row],[Finance Expense ]]</f>
        <v>277.07</v>
      </c>
      <c r="L743" t="s">
        <v>150</v>
      </c>
    </row>
    <row r="744" spans="1:12" x14ac:dyDescent="0.45">
      <c r="A744" s="1">
        <v>44306</v>
      </c>
      <c r="B744" s="2">
        <v>184.47</v>
      </c>
      <c r="C744">
        <v>0.2</v>
      </c>
      <c r="D744" s="2">
        <v>772.63</v>
      </c>
      <c r="E744" s="2">
        <v>595.1</v>
      </c>
      <c r="F744" t="s">
        <v>151</v>
      </c>
      <c r="G744">
        <v>19</v>
      </c>
      <c r="H744">
        <v>92</v>
      </c>
      <c r="I744">
        <v>54</v>
      </c>
      <c r="J744">
        <v>5</v>
      </c>
      <c r="K744" s="2">
        <f>Table25[[#This Row],[net sales]]-Table25[[#This Row],[Cost of Goods Sold]]-Table25[[#This Row],[Total Operating Costs]]-Table25[[#This Row],[Finance Expense ]]</f>
        <v>19.47</v>
      </c>
      <c r="L744" t="s">
        <v>156</v>
      </c>
    </row>
    <row r="745" spans="1:12" x14ac:dyDescent="0.45">
      <c r="A745" s="1">
        <v>44307</v>
      </c>
      <c r="B745" s="2">
        <v>377.13</v>
      </c>
      <c r="C745">
        <v>0.31</v>
      </c>
      <c r="D745" s="2">
        <v>754.15</v>
      </c>
      <c r="E745" s="2">
        <v>665.75</v>
      </c>
      <c r="F745" t="s">
        <v>150</v>
      </c>
      <c r="G745">
        <v>74</v>
      </c>
      <c r="H745">
        <v>44</v>
      </c>
      <c r="I745">
        <v>71</v>
      </c>
      <c r="J745">
        <v>73</v>
      </c>
      <c r="K745" s="2">
        <f>Table25[[#This Row],[net sales]]-Table25[[#This Row],[Cost of Goods Sold]]-Table25[[#This Row],[Total Operating Costs]]-Table25[[#This Row],[Finance Expense ]]</f>
        <v>188.13</v>
      </c>
      <c r="L745" t="s">
        <v>156</v>
      </c>
    </row>
    <row r="746" spans="1:12" x14ac:dyDescent="0.45">
      <c r="A746" s="1">
        <v>44307</v>
      </c>
      <c r="B746" s="2">
        <v>401.55</v>
      </c>
      <c r="C746">
        <v>0.34</v>
      </c>
      <c r="D746" s="2">
        <v>685.76</v>
      </c>
      <c r="E746" s="2">
        <v>736.49</v>
      </c>
      <c r="F746" t="s">
        <v>150</v>
      </c>
      <c r="G746">
        <v>25</v>
      </c>
      <c r="H746">
        <v>4</v>
      </c>
      <c r="I746">
        <v>63</v>
      </c>
      <c r="J746">
        <v>49</v>
      </c>
      <c r="K746" s="2">
        <f>Table25[[#This Row],[net sales]]-Table25[[#This Row],[Cost of Goods Sold]]-Table25[[#This Row],[Total Operating Costs]]-Table25[[#This Row],[Finance Expense ]]</f>
        <v>309.55</v>
      </c>
      <c r="L746" t="s">
        <v>156</v>
      </c>
    </row>
    <row r="747" spans="1:12" x14ac:dyDescent="0.45">
      <c r="A747" s="1">
        <v>44308</v>
      </c>
      <c r="B747" s="2">
        <v>274.67</v>
      </c>
      <c r="C747">
        <v>0.23</v>
      </c>
      <c r="D747" s="2">
        <v>729.69</v>
      </c>
      <c r="E747" s="2">
        <v>544.5</v>
      </c>
      <c r="F747" t="s">
        <v>151</v>
      </c>
      <c r="G747">
        <v>35</v>
      </c>
      <c r="H747">
        <v>30</v>
      </c>
      <c r="I747">
        <v>13</v>
      </c>
      <c r="J747">
        <v>89</v>
      </c>
      <c r="K747" s="2">
        <f>Table25[[#This Row],[net sales]]-Table25[[#This Row],[Cost of Goods Sold]]-Table25[[#This Row],[Total Operating Costs]]-Table25[[#This Row],[Finance Expense ]]</f>
        <v>196.67000000000002</v>
      </c>
      <c r="L747" t="s">
        <v>151</v>
      </c>
    </row>
    <row r="748" spans="1:12" x14ac:dyDescent="0.45">
      <c r="A748" s="1">
        <v>44308</v>
      </c>
      <c r="B748" s="2">
        <v>221.75</v>
      </c>
      <c r="C748">
        <v>0.32</v>
      </c>
      <c r="D748" s="2">
        <v>526.42999999999995</v>
      </c>
      <c r="E748" s="2">
        <v>734.66</v>
      </c>
      <c r="F748" t="s">
        <v>151</v>
      </c>
      <c r="G748">
        <v>98</v>
      </c>
      <c r="H748">
        <v>19</v>
      </c>
      <c r="I748">
        <v>28</v>
      </c>
      <c r="J748">
        <v>33</v>
      </c>
      <c r="K748" s="2">
        <f>Table25[[#This Row],[net sales]]-Table25[[#This Row],[Cost of Goods Sold]]-Table25[[#This Row],[Total Operating Costs]]-Table25[[#This Row],[Finance Expense ]]</f>
        <v>76.75</v>
      </c>
      <c r="L748" t="s">
        <v>156</v>
      </c>
    </row>
    <row r="749" spans="1:12" x14ac:dyDescent="0.45">
      <c r="A749" s="1">
        <v>44308</v>
      </c>
      <c r="B749" s="2">
        <v>334.8</v>
      </c>
      <c r="C749">
        <v>0.33</v>
      </c>
      <c r="D749" s="2">
        <v>712.2</v>
      </c>
      <c r="E749" s="2">
        <v>772.63</v>
      </c>
      <c r="F749" t="s">
        <v>151</v>
      </c>
      <c r="G749">
        <v>43</v>
      </c>
      <c r="H749">
        <v>98</v>
      </c>
      <c r="I749">
        <v>42</v>
      </c>
      <c r="J749">
        <v>97</v>
      </c>
      <c r="K749" s="2">
        <f>Table25[[#This Row],[net sales]]-Table25[[#This Row],[Cost of Goods Sold]]-Table25[[#This Row],[Total Operating Costs]]-Table25[[#This Row],[Finance Expense ]]</f>
        <v>151.80000000000001</v>
      </c>
      <c r="L749" t="s">
        <v>156</v>
      </c>
    </row>
    <row r="750" spans="1:12" x14ac:dyDescent="0.45">
      <c r="A750" s="1">
        <v>44310</v>
      </c>
      <c r="B750" s="2">
        <v>195.35</v>
      </c>
      <c r="C750">
        <v>0.28999999999999998</v>
      </c>
      <c r="D750" s="2">
        <v>552.4</v>
      </c>
      <c r="E750" s="2">
        <v>798.7</v>
      </c>
      <c r="F750" t="s">
        <v>151</v>
      </c>
      <c r="G750">
        <v>5</v>
      </c>
      <c r="H750">
        <v>56</v>
      </c>
      <c r="I750">
        <v>22</v>
      </c>
      <c r="J750">
        <v>77</v>
      </c>
      <c r="K750" s="2">
        <f>Table25[[#This Row],[net sales]]-Table25[[#This Row],[Cost of Goods Sold]]-Table25[[#This Row],[Total Operating Costs]]-Table25[[#This Row],[Finance Expense ]]</f>
        <v>112.35</v>
      </c>
      <c r="L750" t="s">
        <v>156</v>
      </c>
    </row>
    <row r="751" spans="1:12" x14ac:dyDescent="0.45">
      <c r="A751" s="1">
        <v>44310</v>
      </c>
      <c r="B751" s="2">
        <v>351.84</v>
      </c>
      <c r="C751">
        <v>0.21</v>
      </c>
      <c r="D751" s="2">
        <v>686.9</v>
      </c>
      <c r="E751" s="2">
        <v>621.62</v>
      </c>
      <c r="F751" t="s">
        <v>150</v>
      </c>
      <c r="G751">
        <v>5</v>
      </c>
      <c r="H751">
        <v>89</v>
      </c>
      <c r="I751">
        <v>3</v>
      </c>
      <c r="J751">
        <v>93</v>
      </c>
      <c r="K751" s="2">
        <f>Table25[[#This Row],[net sales]]-Table25[[#This Row],[Cost of Goods Sold]]-Table25[[#This Row],[Total Operating Costs]]-Table25[[#This Row],[Finance Expense ]]</f>
        <v>254.83999999999997</v>
      </c>
      <c r="L751" t="s">
        <v>156</v>
      </c>
    </row>
    <row r="752" spans="1:12" x14ac:dyDescent="0.45">
      <c r="A752" s="1">
        <v>44312</v>
      </c>
      <c r="B752" s="2">
        <v>325</v>
      </c>
      <c r="C752">
        <v>0.23</v>
      </c>
      <c r="D752" s="2">
        <v>511.15</v>
      </c>
      <c r="E752" s="2">
        <v>583.35</v>
      </c>
      <c r="F752" t="s">
        <v>150</v>
      </c>
      <c r="G752">
        <v>93</v>
      </c>
      <c r="H752">
        <v>73</v>
      </c>
      <c r="I752">
        <v>59</v>
      </c>
      <c r="J752">
        <v>89</v>
      </c>
      <c r="K752" s="2">
        <f>Table25[[#This Row],[net sales]]-Table25[[#This Row],[Cost of Goods Sold]]-Table25[[#This Row],[Total Operating Costs]]-Table25[[#This Row],[Finance Expense ]]</f>
        <v>100</v>
      </c>
      <c r="L752" t="s">
        <v>156</v>
      </c>
    </row>
    <row r="753" spans="1:12" x14ac:dyDescent="0.45">
      <c r="A753" s="1">
        <v>44312</v>
      </c>
      <c r="B753" s="2">
        <v>467.88</v>
      </c>
      <c r="C753">
        <v>0.26</v>
      </c>
      <c r="D753" s="2">
        <v>706.39</v>
      </c>
      <c r="E753" s="2">
        <v>662.52</v>
      </c>
      <c r="F753" t="s">
        <v>152</v>
      </c>
      <c r="G753">
        <v>51</v>
      </c>
      <c r="H753">
        <v>4</v>
      </c>
      <c r="I753">
        <v>37</v>
      </c>
      <c r="J753">
        <v>3</v>
      </c>
      <c r="K753" s="2">
        <f>Table25[[#This Row],[net sales]]-Table25[[#This Row],[Cost of Goods Sold]]-Table25[[#This Row],[Total Operating Costs]]-Table25[[#This Row],[Finance Expense ]]</f>
        <v>375.88</v>
      </c>
      <c r="L753" t="s">
        <v>156</v>
      </c>
    </row>
    <row r="754" spans="1:12" x14ac:dyDescent="0.45">
      <c r="A754" s="1">
        <v>44312</v>
      </c>
      <c r="B754" s="2">
        <v>234.11</v>
      </c>
      <c r="C754">
        <v>0.21</v>
      </c>
      <c r="D754" s="2">
        <v>565.39</v>
      </c>
      <c r="E754" s="2">
        <v>646.91999999999996</v>
      </c>
      <c r="F754" t="s">
        <v>151</v>
      </c>
      <c r="G754">
        <v>56</v>
      </c>
      <c r="H754">
        <v>85</v>
      </c>
      <c r="I754">
        <v>32</v>
      </c>
      <c r="J754">
        <v>70</v>
      </c>
      <c r="K754" s="2">
        <f>Table25[[#This Row],[net sales]]-Table25[[#This Row],[Cost of Goods Sold]]-Table25[[#This Row],[Total Operating Costs]]-Table25[[#This Row],[Finance Expense ]]</f>
        <v>61.110000000000014</v>
      </c>
      <c r="L754" t="s">
        <v>151</v>
      </c>
    </row>
    <row r="755" spans="1:12" x14ac:dyDescent="0.45">
      <c r="A755" s="1">
        <v>44312</v>
      </c>
      <c r="B755" s="2">
        <v>462.24</v>
      </c>
      <c r="C755">
        <v>0.24</v>
      </c>
      <c r="D755" s="2">
        <v>787.52</v>
      </c>
      <c r="E755" s="2">
        <v>795.6</v>
      </c>
      <c r="F755" t="s">
        <v>150</v>
      </c>
      <c r="G755">
        <v>14</v>
      </c>
      <c r="H755">
        <v>100</v>
      </c>
      <c r="I755">
        <v>56</v>
      </c>
      <c r="J755">
        <v>99</v>
      </c>
      <c r="K755" s="2">
        <f>Table25[[#This Row],[net sales]]-Table25[[#This Row],[Cost of Goods Sold]]-Table25[[#This Row],[Total Operating Costs]]-Table25[[#This Row],[Finance Expense ]]</f>
        <v>292.24</v>
      </c>
      <c r="L755" t="s">
        <v>150</v>
      </c>
    </row>
    <row r="756" spans="1:12" x14ac:dyDescent="0.45">
      <c r="A756" s="1">
        <v>44313</v>
      </c>
      <c r="B756" s="2">
        <v>179.07</v>
      </c>
      <c r="C756">
        <v>0.35</v>
      </c>
      <c r="D756" s="2">
        <v>560.29</v>
      </c>
      <c r="E756" s="2">
        <v>767.46</v>
      </c>
      <c r="F756" t="s">
        <v>151</v>
      </c>
      <c r="G756">
        <v>97</v>
      </c>
      <c r="H756">
        <v>66</v>
      </c>
      <c r="I756">
        <v>70</v>
      </c>
      <c r="J756">
        <v>88</v>
      </c>
      <c r="K756" s="2">
        <f>Table25[[#This Row],[net sales]]-Table25[[#This Row],[Cost of Goods Sold]]-Table25[[#This Row],[Total Operating Costs]]-Table25[[#This Row],[Finance Expense ]]</f>
        <v>-53.930000000000007</v>
      </c>
      <c r="L756" t="s">
        <v>156</v>
      </c>
    </row>
    <row r="757" spans="1:12" x14ac:dyDescent="0.45">
      <c r="A757" s="1">
        <v>44315</v>
      </c>
      <c r="B757" s="2">
        <v>244.4</v>
      </c>
      <c r="C757">
        <v>0.23</v>
      </c>
      <c r="D757" s="2">
        <v>731.01</v>
      </c>
      <c r="E757" s="2">
        <v>619.9</v>
      </c>
      <c r="F757" t="s">
        <v>150</v>
      </c>
      <c r="G757">
        <v>35</v>
      </c>
      <c r="H757">
        <v>51</v>
      </c>
      <c r="I757">
        <v>87</v>
      </c>
      <c r="J757">
        <v>52</v>
      </c>
      <c r="K757" s="2">
        <f>Table25[[#This Row],[net sales]]-Table25[[#This Row],[Cost of Goods Sold]]-Table25[[#This Row],[Total Operating Costs]]-Table25[[#This Row],[Finance Expense ]]</f>
        <v>71.400000000000006</v>
      </c>
      <c r="L757" t="s">
        <v>156</v>
      </c>
    </row>
    <row r="758" spans="1:12" x14ac:dyDescent="0.45">
      <c r="A758" s="1">
        <v>44315</v>
      </c>
      <c r="B758" s="2">
        <v>402.57</v>
      </c>
      <c r="C758">
        <v>0.23</v>
      </c>
      <c r="D758" s="2">
        <v>743.26</v>
      </c>
      <c r="E758" s="2">
        <v>787.56</v>
      </c>
      <c r="F758" t="s">
        <v>151</v>
      </c>
      <c r="G758">
        <v>81</v>
      </c>
      <c r="H758">
        <v>46</v>
      </c>
      <c r="I758">
        <v>38</v>
      </c>
      <c r="J758">
        <v>17</v>
      </c>
      <c r="K758" s="2">
        <f>Table25[[#This Row],[net sales]]-Table25[[#This Row],[Cost of Goods Sold]]-Table25[[#This Row],[Total Operating Costs]]-Table25[[#This Row],[Finance Expense ]]</f>
        <v>237.57</v>
      </c>
      <c r="L758" t="s">
        <v>156</v>
      </c>
    </row>
    <row r="759" spans="1:12" x14ac:dyDescent="0.45">
      <c r="A759" s="1">
        <v>44315</v>
      </c>
      <c r="B759" s="2">
        <v>385.03</v>
      </c>
      <c r="C759">
        <v>0.27</v>
      </c>
      <c r="D759" s="2">
        <v>713.27</v>
      </c>
      <c r="E759" s="2">
        <v>721.71</v>
      </c>
      <c r="F759" t="s">
        <v>150</v>
      </c>
      <c r="G759">
        <v>34</v>
      </c>
      <c r="H759">
        <v>35</v>
      </c>
      <c r="I759">
        <v>77</v>
      </c>
      <c r="J759">
        <v>49</v>
      </c>
      <c r="K759" s="2">
        <f>Table25[[#This Row],[net sales]]-Table25[[#This Row],[Cost of Goods Sold]]-Table25[[#This Row],[Total Operating Costs]]-Table25[[#This Row],[Finance Expense ]]</f>
        <v>239.02999999999997</v>
      </c>
      <c r="L759" t="s">
        <v>150</v>
      </c>
    </row>
    <row r="760" spans="1:12" x14ac:dyDescent="0.45">
      <c r="A760" s="1">
        <v>44316</v>
      </c>
      <c r="B760" s="2">
        <v>496.66</v>
      </c>
      <c r="C760">
        <v>0.23</v>
      </c>
      <c r="D760" s="2">
        <v>681.62</v>
      </c>
      <c r="E760" s="2">
        <v>597.24</v>
      </c>
      <c r="F760" t="s">
        <v>151</v>
      </c>
      <c r="G760">
        <v>13</v>
      </c>
      <c r="H760">
        <v>74</v>
      </c>
      <c r="I760">
        <v>10</v>
      </c>
      <c r="J760">
        <v>93</v>
      </c>
      <c r="K760" s="2">
        <f>Table25[[#This Row],[net sales]]-Table25[[#This Row],[Cost of Goods Sold]]-Table25[[#This Row],[Total Operating Costs]]-Table25[[#This Row],[Finance Expense ]]</f>
        <v>399.66</v>
      </c>
      <c r="L760" t="s">
        <v>156</v>
      </c>
    </row>
    <row r="761" spans="1:12" x14ac:dyDescent="0.45">
      <c r="A761" s="1">
        <v>44316</v>
      </c>
      <c r="B761" s="2">
        <v>445.68</v>
      </c>
      <c r="C761">
        <v>0.3</v>
      </c>
      <c r="D761" s="2">
        <v>714.25</v>
      </c>
      <c r="E761" s="2">
        <v>700.3</v>
      </c>
      <c r="F761" t="s">
        <v>151</v>
      </c>
      <c r="G761">
        <v>90</v>
      </c>
      <c r="H761">
        <v>81</v>
      </c>
      <c r="I761">
        <v>79</v>
      </c>
      <c r="J761">
        <v>27</v>
      </c>
      <c r="K761" s="2">
        <f>Table25[[#This Row],[net sales]]-Table25[[#This Row],[Cost of Goods Sold]]-Table25[[#This Row],[Total Operating Costs]]-Table25[[#This Row],[Finance Expense ]]</f>
        <v>195.68</v>
      </c>
      <c r="L761" t="s">
        <v>156</v>
      </c>
    </row>
    <row r="762" spans="1:12" x14ac:dyDescent="0.45">
      <c r="A762" s="1">
        <v>44317</v>
      </c>
      <c r="B762" s="2">
        <v>124.46</v>
      </c>
      <c r="C762">
        <v>0.27</v>
      </c>
      <c r="D762" s="2">
        <v>554.19000000000005</v>
      </c>
      <c r="E762" s="2">
        <v>635.36</v>
      </c>
      <c r="F762" t="s">
        <v>151</v>
      </c>
      <c r="G762">
        <v>10</v>
      </c>
      <c r="H762">
        <v>66</v>
      </c>
      <c r="I762">
        <v>87</v>
      </c>
      <c r="J762">
        <v>69</v>
      </c>
      <c r="K762" s="2">
        <f>Table25[[#This Row],[net sales]]-Table25[[#This Row],[Cost of Goods Sold]]-Table25[[#This Row],[Total Operating Costs]]-Table25[[#This Row],[Finance Expense ]]</f>
        <v>-38.540000000000006</v>
      </c>
      <c r="L762" t="s">
        <v>156</v>
      </c>
    </row>
    <row r="763" spans="1:12" x14ac:dyDescent="0.45">
      <c r="A763" s="1">
        <v>44318</v>
      </c>
      <c r="B763" s="2">
        <v>151.28</v>
      </c>
      <c r="C763">
        <v>0.34</v>
      </c>
      <c r="D763" s="2">
        <v>674.08</v>
      </c>
      <c r="E763" s="2">
        <v>746.44</v>
      </c>
      <c r="F763" t="s">
        <v>150</v>
      </c>
      <c r="G763">
        <v>88</v>
      </c>
      <c r="H763">
        <v>1</v>
      </c>
      <c r="I763">
        <v>33</v>
      </c>
      <c r="J763">
        <v>100</v>
      </c>
      <c r="K763" s="2">
        <f>Table25[[#This Row],[net sales]]-Table25[[#This Row],[Cost of Goods Sold]]-Table25[[#This Row],[Total Operating Costs]]-Table25[[#This Row],[Finance Expense ]]</f>
        <v>29.28</v>
      </c>
      <c r="L763" t="s">
        <v>156</v>
      </c>
    </row>
    <row r="764" spans="1:12" x14ac:dyDescent="0.45">
      <c r="A764" s="1">
        <v>44318</v>
      </c>
      <c r="B764" s="2">
        <v>450.99</v>
      </c>
      <c r="C764">
        <v>0.23</v>
      </c>
      <c r="D764" s="2">
        <v>550.54999999999995</v>
      </c>
      <c r="E764" s="2">
        <v>728.38</v>
      </c>
      <c r="F764" t="s">
        <v>151</v>
      </c>
      <c r="G764">
        <v>37</v>
      </c>
      <c r="H764">
        <v>72</v>
      </c>
      <c r="I764">
        <v>29</v>
      </c>
      <c r="J764">
        <v>35</v>
      </c>
      <c r="K764" s="2">
        <f>Table25[[#This Row],[net sales]]-Table25[[#This Row],[Cost of Goods Sold]]-Table25[[#This Row],[Total Operating Costs]]-Table25[[#This Row],[Finance Expense ]]</f>
        <v>312.99</v>
      </c>
      <c r="L764" t="s">
        <v>156</v>
      </c>
    </row>
    <row r="765" spans="1:12" x14ac:dyDescent="0.45">
      <c r="A765" s="1">
        <v>44318</v>
      </c>
      <c r="B765" s="2">
        <v>187.77</v>
      </c>
      <c r="C765">
        <v>0.22</v>
      </c>
      <c r="D765" s="2">
        <v>606.07000000000005</v>
      </c>
      <c r="E765" s="2">
        <v>778.22</v>
      </c>
      <c r="F765" t="s">
        <v>151</v>
      </c>
      <c r="G765">
        <v>29</v>
      </c>
      <c r="H765">
        <v>47</v>
      </c>
      <c r="I765">
        <v>39</v>
      </c>
      <c r="J765">
        <v>50</v>
      </c>
      <c r="K765" s="2">
        <f>Table25[[#This Row],[net sales]]-Table25[[#This Row],[Cost of Goods Sold]]-Table25[[#This Row],[Total Operating Costs]]-Table25[[#This Row],[Finance Expense ]]</f>
        <v>72.77000000000001</v>
      </c>
      <c r="L765" t="s">
        <v>151</v>
      </c>
    </row>
    <row r="766" spans="1:12" x14ac:dyDescent="0.45">
      <c r="A766" s="1">
        <v>44319</v>
      </c>
      <c r="B766" s="2">
        <v>442.75</v>
      </c>
      <c r="C766">
        <v>0.26</v>
      </c>
      <c r="D766" s="2">
        <v>610.51</v>
      </c>
      <c r="E766" s="2">
        <v>769.93</v>
      </c>
      <c r="F766" t="s">
        <v>151</v>
      </c>
      <c r="G766">
        <v>91</v>
      </c>
      <c r="H766">
        <v>20</v>
      </c>
      <c r="I766">
        <v>44</v>
      </c>
      <c r="J766">
        <v>36</v>
      </c>
      <c r="K766" s="2">
        <f>Table25[[#This Row],[net sales]]-Table25[[#This Row],[Cost of Goods Sold]]-Table25[[#This Row],[Total Operating Costs]]-Table25[[#This Row],[Finance Expense ]]</f>
        <v>287.75</v>
      </c>
      <c r="L766" t="s">
        <v>151</v>
      </c>
    </row>
    <row r="767" spans="1:12" x14ac:dyDescent="0.45">
      <c r="A767" s="1">
        <v>44319</v>
      </c>
      <c r="B767" s="2">
        <v>167.5</v>
      </c>
      <c r="C767">
        <v>0.31</v>
      </c>
      <c r="D767" s="2">
        <v>547.65</v>
      </c>
      <c r="E767" s="2">
        <v>567.92999999999995</v>
      </c>
      <c r="F767" t="s">
        <v>151</v>
      </c>
      <c r="G767">
        <v>66</v>
      </c>
      <c r="H767">
        <v>51</v>
      </c>
      <c r="I767">
        <v>13</v>
      </c>
      <c r="J767">
        <v>18</v>
      </c>
      <c r="K767" s="2">
        <f>Table25[[#This Row],[net sales]]-Table25[[#This Row],[Cost of Goods Sold]]-Table25[[#This Row],[Total Operating Costs]]-Table25[[#This Row],[Finance Expense ]]</f>
        <v>37.5</v>
      </c>
      <c r="L767" t="s">
        <v>151</v>
      </c>
    </row>
    <row r="768" spans="1:12" x14ac:dyDescent="0.45">
      <c r="A768" s="1">
        <v>44319</v>
      </c>
      <c r="B768" s="2">
        <v>429.91</v>
      </c>
      <c r="C768">
        <v>0.22</v>
      </c>
      <c r="D768" s="2">
        <v>775.31</v>
      </c>
      <c r="E768" s="2">
        <v>623.27</v>
      </c>
      <c r="F768" t="s">
        <v>151</v>
      </c>
      <c r="G768">
        <v>22</v>
      </c>
      <c r="H768">
        <v>77</v>
      </c>
      <c r="I768">
        <v>24</v>
      </c>
      <c r="J768">
        <v>88</v>
      </c>
      <c r="K768" s="2">
        <f>Table25[[#This Row],[net sales]]-Table25[[#This Row],[Cost of Goods Sold]]-Table25[[#This Row],[Total Operating Costs]]-Table25[[#This Row],[Finance Expense ]]</f>
        <v>306.91000000000003</v>
      </c>
      <c r="L768" t="s">
        <v>156</v>
      </c>
    </row>
    <row r="769" spans="1:12" x14ac:dyDescent="0.45">
      <c r="A769" s="1">
        <v>44319</v>
      </c>
      <c r="B769" s="2">
        <v>143.94999999999999</v>
      </c>
      <c r="C769">
        <v>0.3</v>
      </c>
      <c r="D769" s="2">
        <v>633.51</v>
      </c>
      <c r="E769" s="2">
        <v>651.30999999999995</v>
      </c>
      <c r="F769" t="s">
        <v>151</v>
      </c>
      <c r="G769">
        <v>89</v>
      </c>
      <c r="H769">
        <v>32</v>
      </c>
      <c r="I769">
        <v>31</v>
      </c>
      <c r="J769">
        <v>20</v>
      </c>
      <c r="K769" s="2">
        <f>Table25[[#This Row],[net sales]]-Table25[[#This Row],[Cost of Goods Sold]]-Table25[[#This Row],[Total Operating Costs]]-Table25[[#This Row],[Finance Expense ]]</f>
        <v>-8.0500000000000114</v>
      </c>
      <c r="L769" t="s">
        <v>156</v>
      </c>
    </row>
    <row r="770" spans="1:12" x14ac:dyDescent="0.45">
      <c r="A770" s="1">
        <v>44320</v>
      </c>
      <c r="B770" s="2">
        <v>319.11</v>
      </c>
      <c r="C770">
        <v>0.19</v>
      </c>
      <c r="D770" s="2">
        <v>648.1</v>
      </c>
      <c r="E770" s="2">
        <v>616.13</v>
      </c>
      <c r="F770" t="s">
        <v>152</v>
      </c>
      <c r="G770">
        <v>65</v>
      </c>
      <c r="H770">
        <v>85</v>
      </c>
      <c r="I770">
        <v>2</v>
      </c>
      <c r="J770">
        <v>40</v>
      </c>
      <c r="K770" s="2">
        <f>Table25[[#This Row],[net sales]]-Table25[[#This Row],[Cost of Goods Sold]]-Table25[[#This Row],[Total Operating Costs]]-Table25[[#This Row],[Finance Expense ]]</f>
        <v>167.11</v>
      </c>
      <c r="L770" t="s">
        <v>156</v>
      </c>
    </row>
    <row r="771" spans="1:12" x14ac:dyDescent="0.45">
      <c r="A771" s="1">
        <v>44320</v>
      </c>
      <c r="B771" s="2">
        <v>206.93</v>
      </c>
      <c r="C771">
        <v>0.22</v>
      </c>
      <c r="D771" s="2">
        <v>544.62</v>
      </c>
      <c r="E771" s="2">
        <v>556.53</v>
      </c>
      <c r="F771" t="s">
        <v>151</v>
      </c>
      <c r="G771">
        <v>2</v>
      </c>
      <c r="H771">
        <v>35</v>
      </c>
      <c r="I771">
        <v>85</v>
      </c>
      <c r="J771">
        <v>13</v>
      </c>
      <c r="K771" s="2">
        <f>Table25[[#This Row],[net sales]]-Table25[[#This Row],[Cost of Goods Sold]]-Table25[[#This Row],[Total Operating Costs]]-Table25[[#This Row],[Finance Expense ]]</f>
        <v>84.93</v>
      </c>
      <c r="L771" t="s">
        <v>151</v>
      </c>
    </row>
    <row r="772" spans="1:12" x14ac:dyDescent="0.45">
      <c r="A772" s="1">
        <v>44321</v>
      </c>
      <c r="B772" s="2">
        <v>231.11</v>
      </c>
      <c r="C772">
        <v>0.31</v>
      </c>
      <c r="D772" s="2">
        <v>511.58</v>
      </c>
      <c r="E772" s="2">
        <v>793.26</v>
      </c>
      <c r="F772" t="s">
        <v>151</v>
      </c>
      <c r="G772">
        <v>32</v>
      </c>
      <c r="H772">
        <v>12</v>
      </c>
      <c r="I772">
        <v>53</v>
      </c>
      <c r="J772">
        <v>35</v>
      </c>
      <c r="K772" s="2">
        <f>Table25[[#This Row],[net sales]]-Table25[[#This Row],[Cost of Goods Sold]]-Table25[[#This Row],[Total Operating Costs]]-Table25[[#This Row],[Finance Expense ]]</f>
        <v>134.11000000000001</v>
      </c>
      <c r="L772" t="s">
        <v>156</v>
      </c>
    </row>
    <row r="773" spans="1:12" x14ac:dyDescent="0.45">
      <c r="A773" s="1">
        <v>44321</v>
      </c>
      <c r="B773" s="2">
        <v>211.93</v>
      </c>
      <c r="C773">
        <v>0.33</v>
      </c>
      <c r="D773" s="2">
        <v>576.15</v>
      </c>
      <c r="E773" s="2">
        <v>671.36</v>
      </c>
      <c r="F773" t="s">
        <v>151</v>
      </c>
      <c r="G773">
        <v>90</v>
      </c>
      <c r="H773">
        <v>77</v>
      </c>
      <c r="I773">
        <v>45</v>
      </c>
      <c r="J773">
        <v>48</v>
      </c>
      <c r="K773" s="2">
        <f>Table25[[#This Row],[net sales]]-Table25[[#This Row],[Cost of Goods Sold]]-Table25[[#This Row],[Total Operating Costs]]-Table25[[#This Row],[Finance Expense ]]</f>
        <v>-6.9999999999993179E-2</v>
      </c>
      <c r="L773" t="s">
        <v>156</v>
      </c>
    </row>
    <row r="774" spans="1:12" x14ac:dyDescent="0.45">
      <c r="A774" s="1">
        <v>44321</v>
      </c>
      <c r="B774" s="2">
        <v>418.79</v>
      </c>
      <c r="C774">
        <v>0.2</v>
      </c>
      <c r="D774" s="2">
        <v>512.07000000000005</v>
      </c>
      <c r="E774" s="2">
        <v>657.77</v>
      </c>
      <c r="F774" t="s">
        <v>151</v>
      </c>
      <c r="G774">
        <v>80</v>
      </c>
      <c r="H774">
        <v>12</v>
      </c>
      <c r="I774">
        <v>24</v>
      </c>
      <c r="J774">
        <v>40</v>
      </c>
      <c r="K774" s="2">
        <f>Table25[[#This Row],[net sales]]-Table25[[#This Row],[Cost of Goods Sold]]-Table25[[#This Row],[Total Operating Costs]]-Table25[[#This Row],[Finance Expense ]]</f>
        <v>302.79000000000002</v>
      </c>
      <c r="L774" t="s">
        <v>156</v>
      </c>
    </row>
    <row r="775" spans="1:12" x14ac:dyDescent="0.45">
      <c r="A775" s="1">
        <v>44321</v>
      </c>
      <c r="B775" s="2">
        <v>118.95</v>
      </c>
      <c r="C775">
        <v>0.28000000000000003</v>
      </c>
      <c r="D775" s="2">
        <v>765.81</v>
      </c>
      <c r="E775" s="2">
        <v>777.58</v>
      </c>
      <c r="F775" t="s">
        <v>152</v>
      </c>
      <c r="G775">
        <v>100</v>
      </c>
      <c r="H775">
        <v>44</v>
      </c>
      <c r="I775">
        <v>80</v>
      </c>
      <c r="J775">
        <v>9</v>
      </c>
      <c r="K775" s="2">
        <f>Table25[[#This Row],[net sales]]-Table25[[#This Row],[Cost of Goods Sold]]-Table25[[#This Row],[Total Operating Costs]]-Table25[[#This Row],[Finance Expense ]]</f>
        <v>-105.05</v>
      </c>
      <c r="L775" t="s">
        <v>152</v>
      </c>
    </row>
    <row r="776" spans="1:12" x14ac:dyDescent="0.45">
      <c r="A776" s="1">
        <v>44322</v>
      </c>
      <c r="B776" s="2">
        <v>328.71</v>
      </c>
      <c r="C776">
        <v>0.32</v>
      </c>
      <c r="D776" s="2">
        <v>659.84</v>
      </c>
      <c r="E776" s="2">
        <v>647.82000000000005</v>
      </c>
      <c r="F776" t="s">
        <v>150</v>
      </c>
      <c r="G776">
        <v>65</v>
      </c>
      <c r="H776">
        <v>67</v>
      </c>
      <c r="I776">
        <v>58</v>
      </c>
      <c r="J776">
        <v>21</v>
      </c>
      <c r="K776" s="2">
        <f>Table25[[#This Row],[net sales]]-Table25[[#This Row],[Cost of Goods Sold]]-Table25[[#This Row],[Total Operating Costs]]-Table25[[#This Row],[Finance Expense ]]</f>
        <v>138.70999999999998</v>
      </c>
      <c r="L776" t="s">
        <v>156</v>
      </c>
    </row>
    <row r="777" spans="1:12" x14ac:dyDescent="0.45">
      <c r="A777" s="1">
        <v>44322</v>
      </c>
      <c r="B777" s="2">
        <v>378.66</v>
      </c>
      <c r="C777">
        <v>0.21</v>
      </c>
      <c r="D777" s="2">
        <v>700.31</v>
      </c>
      <c r="E777" s="2">
        <v>606.11</v>
      </c>
      <c r="F777" t="s">
        <v>150</v>
      </c>
      <c r="G777">
        <v>75</v>
      </c>
      <c r="H777">
        <v>31</v>
      </c>
      <c r="I777">
        <v>55</v>
      </c>
      <c r="J777">
        <v>6</v>
      </c>
      <c r="K777" s="2">
        <f>Table25[[#This Row],[net sales]]-Table25[[#This Row],[Cost of Goods Sold]]-Table25[[#This Row],[Total Operating Costs]]-Table25[[#This Row],[Finance Expense ]]</f>
        <v>217.66000000000003</v>
      </c>
      <c r="L777" t="s">
        <v>152</v>
      </c>
    </row>
    <row r="778" spans="1:12" x14ac:dyDescent="0.45">
      <c r="A778" s="1">
        <v>44322</v>
      </c>
      <c r="B778" s="2">
        <v>471.26</v>
      </c>
      <c r="C778">
        <v>0.22</v>
      </c>
      <c r="D778" s="2">
        <v>731.2</v>
      </c>
      <c r="E778" s="2">
        <v>558.74</v>
      </c>
      <c r="F778" t="s">
        <v>152</v>
      </c>
      <c r="G778">
        <v>34</v>
      </c>
      <c r="H778">
        <v>85</v>
      </c>
      <c r="I778">
        <v>62</v>
      </c>
      <c r="J778">
        <v>35</v>
      </c>
      <c r="K778" s="2">
        <f>Table25[[#This Row],[net sales]]-Table25[[#This Row],[Cost of Goods Sold]]-Table25[[#This Row],[Total Operating Costs]]-Table25[[#This Row],[Finance Expense ]]</f>
        <v>290.26</v>
      </c>
      <c r="L778" t="s">
        <v>152</v>
      </c>
    </row>
    <row r="779" spans="1:12" x14ac:dyDescent="0.45">
      <c r="A779" s="1">
        <v>44322</v>
      </c>
      <c r="B779" s="2">
        <v>432.75</v>
      </c>
      <c r="C779">
        <v>0.24</v>
      </c>
      <c r="D779" s="2">
        <v>612.95000000000005</v>
      </c>
      <c r="E779" s="2">
        <v>785.26</v>
      </c>
      <c r="F779" t="s">
        <v>151</v>
      </c>
      <c r="G779">
        <v>69</v>
      </c>
      <c r="H779">
        <v>75</v>
      </c>
      <c r="I779">
        <v>66</v>
      </c>
      <c r="J779">
        <v>85</v>
      </c>
      <c r="K779" s="2">
        <f>Table25[[#This Row],[net sales]]-Table25[[#This Row],[Cost of Goods Sold]]-Table25[[#This Row],[Total Operating Costs]]-Table25[[#This Row],[Finance Expense ]]</f>
        <v>222.75</v>
      </c>
      <c r="L779" t="s">
        <v>151</v>
      </c>
    </row>
    <row r="780" spans="1:12" x14ac:dyDescent="0.45">
      <c r="A780" s="1">
        <v>44322</v>
      </c>
      <c r="B780" s="2">
        <v>354.95</v>
      </c>
      <c r="C780">
        <v>0.28999999999999998</v>
      </c>
      <c r="D780" s="2">
        <v>631.25</v>
      </c>
      <c r="E780" s="2">
        <v>593.04999999999995</v>
      </c>
      <c r="F780" t="s">
        <v>151</v>
      </c>
      <c r="G780">
        <v>18</v>
      </c>
      <c r="H780">
        <v>50</v>
      </c>
      <c r="I780">
        <v>50</v>
      </c>
      <c r="J780">
        <v>78</v>
      </c>
      <c r="K780" s="2">
        <f>Table25[[#This Row],[net sales]]-Table25[[#This Row],[Cost of Goods Sold]]-Table25[[#This Row],[Total Operating Costs]]-Table25[[#This Row],[Finance Expense ]]</f>
        <v>236.95</v>
      </c>
      <c r="L780" t="s">
        <v>156</v>
      </c>
    </row>
    <row r="781" spans="1:12" x14ac:dyDescent="0.45">
      <c r="A781" s="1">
        <v>44322</v>
      </c>
      <c r="B781" s="2">
        <v>459.7</v>
      </c>
      <c r="C781">
        <v>0.28999999999999998</v>
      </c>
      <c r="D781" s="2">
        <v>577.38</v>
      </c>
      <c r="E781" s="2">
        <v>562.92999999999995</v>
      </c>
      <c r="F781" t="s">
        <v>151</v>
      </c>
      <c r="G781">
        <v>5</v>
      </c>
      <c r="H781">
        <v>33</v>
      </c>
      <c r="I781">
        <v>90</v>
      </c>
      <c r="J781">
        <v>3</v>
      </c>
      <c r="K781" s="2">
        <f>Table25[[#This Row],[net sales]]-Table25[[#This Row],[Cost of Goods Sold]]-Table25[[#This Row],[Total Operating Costs]]-Table25[[#This Row],[Finance Expense ]]</f>
        <v>331.7</v>
      </c>
      <c r="L781" t="s">
        <v>156</v>
      </c>
    </row>
    <row r="782" spans="1:12" x14ac:dyDescent="0.45">
      <c r="A782" s="1">
        <v>44322</v>
      </c>
      <c r="B782" s="2">
        <v>220.83</v>
      </c>
      <c r="C782">
        <v>0.28999999999999998</v>
      </c>
      <c r="D782" s="2">
        <v>652.79</v>
      </c>
      <c r="E782" s="2">
        <v>780.17</v>
      </c>
      <c r="F782" t="s">
        <v>151</v>
      </c>
      <c r="G782">
        <v>82</v>
      </c>
      <c r="H782">
        <v>52</v>
      </c>
      <c r="I782">
        <v>3</v>
      </c>
      <c r="J782">
        <v>69</v>
      </c>
      <c r="K782" s="2">
        <f>Table25[[#This Row],[net sales]]-Table25[[#This Row],[Cost of Goods Sold]]-Table25[[#This Row],[Total Operating Costs]]-Table25[[#This Row],[Finance Expense ]]</f>
        <v>83.830000000000013</v>
      </c>
      <c r="L782" t="s">
        <v>151</v>
      </c>
    </row>
    <row r="783" spans="1:12" x14ac:dyDescent="0.45">
      <c r="A783" s="1">
        <v>44323</v>
      </c>
      <c r="B783" s="2">
        <v>340.66</v>
      </c>
      <c r="C783">
        <v>0.31</v>
      </c>
      <c r="D783" s="2">
        <v>701.53</v>
      </c>
      <c r="E783" s="2">
        <v>713.68</v>
      </c>
      <c r="F783" t="s">
        <v>151</v>
      </c>
      <c r="G783">
        <v>90</v>
      </c>
      <c r="H783">
        <v>48</v>
      </c>
      <c r="I783">
        <v>76</v>
      </c>
      <c r="J783">
        <v>63</v>
      </c>
      <c r="K783" s="2">
        <f>Table25[[#This Row],[net sales]]-Table25[[#This Row],[Cost of Goods Sold]]-Table25[[#This Row],[Total Operating Costs]]-Table25[[#This Row],[Finance Expense ]]</f>
        <v>126.66000000000003</v>
      </c>
      <c r="L783" t="s">
        <v>151</v>
      </c>
    </row>
    <row r="784" spans="1:12" x14ac:dyDescent="0.45">
      <c r="A784" s="1">
        <v>44324</v>
      </c>
      <c r="B784" s="2">
        <v>207.6</v>
      </c>
      <c r="C784">
        <v>0.23</v>
      </c>
      <c r="D784" s="2">
        <v>662.5</v>
      </c>
      <c r="E784" s="2">
        <v>643.62</v>
      </c>
      <c r="F784" t="s">
        <v>152</v>
      </c>
      <c r="G784">
        <v>42</v>
      </c>
      <c r="H784">
        <v>71</v>
      </c>
      <c r="I784">
        <v>10</v>
      </c>
      <c r="J784">
        <v>35</v>
      </c>
      <c r="K784" s="2">
        <f>Table25[[#This Row],[net sales]]-Table25[[#This Row],[Cost of Goods Sold]]-Table25[[#This Row],[Total Operating Costs]]-Table25[[#This Row],[Finance Expense ]]</f>
        <v>84.6</v>
      </c>
      <c r="L784" t="s">
        <v>152</v>
      </c>
    </row>
    <row r="785" spans="1:12" x14ac:dyDescent="0.45">
      <c r="A785" s="1">
        <v>44324</v>
      </c>
      <c r="B785" s="2">
        <v>299.3</v>
      </c>
      <c r="C785">
        <v>0.32</v>
      </c>
      <c r="D785" s="2">
        <v>788.47</v>
      </c>
      <c r="E785" s="2">
        <v>537.19000000000005</v>
      </c>
      <c r="F785" t="s">
        <v>151</v>
      </c>
      <c r="G785">
        <v>60</v>
      </c>
      <c r="H785">
        <v>36</v>
      </c>
      <c r="I785">
        <v>81</v>
      </c>
      <c r="J785">
        <v>46</v>
      </c>
      <c r="K785" s="2">
        <f>Table25[[#This Row],[net sales]]-Table25[[#This Row],[Cost of Goods Sold]]-Table25[[#This Row],[Total Operating Costs]]-Table25[[#This Row],[Finance Expense ]]</f>
        <v>122.30000000000001</v>
      </c>
      <c r="L785" t="s">
        <v>156</v>
      </c>
    </row>
    <row r="786" spans="1:12" x14ac:dyDescent="0.45">
      <c r="A786" s="1">
        <v>44324</v>
      </c>
      <c r="B786" s="2">
        <v>176.26</v>
      </c>
      <c r="C786">
        <v>0.28000000000000003</v>
      </c>
      <c r="D786" s="2">
        <v>711.74</v>
      </c>
      <c r="E786" s="2">
        <v>534.82000000000005</v>
      </c>
      <c r="F786" t="s">
        <v>151</v>
      </c>
      <c r="G786">
        <v>43</v>
      </c>
      <c r="H786">
        <v>4</v>
      </c>
      <c r="I786">
        <v>52</v>
      </c>
      <c r="J786">
        <v>100</v>
      </c>
      <c r="K786" s="2">
        <f>Table25[[#This Row],[net sales]]-Table25[[#This Row],[Cost of Goods Sold]]-Table25[[#This Row],[Total Operating Costs]]-Table25[[#This Row],[Finance Expense ]]</f>
        <v>77.259999999999991</v>
      </c>
      <c r="L786" t="s">
        <v>156</v>
      </c>
    </row>
    <row r="787" spans="1:12" x14ac:dyDescent="0.45">
      <c r="A787" s="1">
        <v>44324</v>
      </c>
      <c r="B787" s="2">
        <v>317.83999999999997</v>
      </c>
      <c r="C787">
        <v>0.34</v>
      </c>
      <c r="D787" s="2">
        <v>589.54</v>
      </c>
      <c r="E787" s="2">
        <v>632.69000000000005</v>
      </c>
      <c r="F787" t="s">
        <v>151</v>
      </c>
      <c r="G787">
        <v>99</v>
      </c>
      <c r="H787">
        <v>5</v>
      </c>
      <c r="I787">
        <v>58</v>
      </c>
      <c r="J787">
        <v>13</v>
      </c>
      <c r="K787" s="2">
        <f>Table25[[#This Row],[net sales]]-Table25[[#This Row],[Cost of Goods Sold]]-Table25[[#This Row],[Total Operating Costs]]-Table25[[#This Row],[Finance Expense ]]</f>
        <v>155.83999999999997</v>
      </c>
      <c r="L787" t="s">
        <v>151</v>
      </c>
    </row>
    <row r="788" spans="1:12" x14ac:dyDescent="0.45">
      <c r="A788" s="1">
        <v>44324</v>
      </c>
      <c r="B788" s="2">
        <v>285.67</v>
      </c>
      <c r="C788">
        <v>0.31</v>
      </c>
      <c r="D788" s="2">
        <v>690.18</v>
      </c>
      <c r="E788" s="2">
        <v>625.98</v>
      </c>
      <c r="F788" t="s">
        <v>150</v>
      </c>
      <c r="G788">
        <v>43</v>
      </c>
      <c r="H788">
        <v>95</v>
      </c>
      <c r="I788">
        <v>3</v>
      </c>
      <c r="J788">
        <v>78</v>
      </c>
      <c r="K788" s="2">
        <f>Table25[[#This Row],[net sales]]-Table25[[#This Row],[Cost of Goods Sold]]-Table25[[#This Row],[Total Operating Costs]]-Table25[[#This Row],[Finance Expense ]]</f>
        <v>144.67000000000002</v>
      </c>
      <c r="L788" t="s">
        <v>150</v>
      </c>
    </row>
    <row r="789" spans="1:12" x14ac:dyDescent="0.45">
      <c r="A789" s="1">
        <v>44325</v>
      </c>
      <c r="B789" s="2">
        <v>260.39</v>
      </c>
      <c r="C789">
        <v>0.26</v>
      </c>
      <c r="D789" s="2">
        <v>724.25</v>
      </c>
      <c r="E789" s="2">
        <v>600.78</v>
      </c>
      <c r="F789" t="s">
        <v>152</v>
      </c>
      <c r="G789">
        <v>2</v>
      </c>
      <c r="H789">
        <v>52</v>
      </c>
      <c r="I789">
        <v>64</v>
      </c>
      <c r="J789">
        <v>55</v>
      </c>
      <c r="K789" s="2">
        <f>Table25[[#This Row],[net sales]]-Table25[[#This Row],[Cost of Goods Sold]]-Table25[[#This Row],[Total Operating Costs]]-Table25[[#This Row],[Finance Expense ]]</f>
        <v>142.38999999999999</v>
      </c>
      <c r="L789" t="s">
        <v>152</v>
      </c>
    </row>
    <row r="790" spans="1:12" x14ac:dyDescent="0.45">
      <c r="A790" s="1">
        <v>44325</v>
      </c>
      <c r="B790" s="2">
        <v>164.89</v>
      </c>
      <c r="C790">
        <v>0.27</v>
      </c>
      <c r="D790" s="2">
        <v>799.13</v>
      </c>
      <c r="E790" s="2">
        <v>575.70000000000005</v>
      </c>
      <c r="F790" t="s">
        <v>151</v>
      </c>
      <c r="G790">
        <v>38</v>
      </c>
      <c r="H790">
        <v>90</v>
      </c>
      <c r="I790">
        <v>46</v>
      </c>
      <c r="J790">
        <v>51</v>
      </c>
      <c r="K790" s="2">
        <f>Table25[[#This Row],[net sales]]-Table25[[#This Row],[Cost of Goods Sold]]-Table25[[#This Row],[Total Operating Costs]]-Table25[[#This Row],[Finance Expense ]]</f>
        <v>-9.1100000000000136</v>
      </c>
      <c r="L790" t="s">
        <v>156</v>
      </c>
    </row>
    <row r="791" spans="1:12" x14ac:dyDescent="0.45">
      <c r="A791" s="1">
        <v>44325</v>
      </c>
      <c r="B791" s="2">
        <v>268.52</v>
      </c>
      <c r="C791">
        <v>0.31</v>
      </c>
      <c r="D791" s="2">
        <v>781.86</v>
      </c>
      <c r="E791" s="2">
        <v>600.6</v>
      </c>
      <c r="F791" t="s">
        <v>151</v>
      </c>
      <c r="G791">
        <v>30</v>
      </c>
      <c r="H791">
        <v>71</v>
      </c>
      <c r="I791">
        <v>22</v>
      </c>
      <c r="J791">
        <v>21</v>
      </c>
      <c r="K791" s="2">
        <f>Table25[[#This Row],[net sales]]-Table25[[#This Row],[Cost of Goods Sold]]-Table25[[#This Row],[Total Operating Costs]]-Table25[[#This Row],[Finance Expense ]]</f>
        <v>145.51999999999998</v>
      </c>
      <c r="L791" t="s">
        <v>156</v>
      </c>
    </row>
    <row r="792" spans="1:12" x14ac:dyDescent="0.45">
      <c r="A792" s="1">
        <v>44326</v>
      </c>
      <c r="B792" s="2">
        <v>397</v>
      </c>
      <c r="C792">
        <v>0.32</v>
      </c>
      <c r="D792" s="2">
        <v>732.1</v>
      </c>
      <c r="E792" s="2">
        <v>629.80999999999995</v>
      </c>
      <c r="F792" t="s">
        <v>151</v>
      </c>
      <c r="G792">
        <v>79</v>
      </c>
      <c r="H792">
        <v>41</v>
      </c>
      <c r="I792">
        <v>8</v>
      </c>
      <c r="J792">
        <v>74</v>
      </c>
      <c r="K792" s="2">
        <f>Table25[[#This Row],[net sales]]-Table25[[#This Row],[Cost of Goods Sold]]-Table25[[#This Row],[Total Operating Costs]]-Table25[[#This Row],[Finance Expense ]]</f>
        <v>269</v>
      </c>
      <c r="L792" t="s">
        <v>151</v>
      </c>
    </row>
    <row r="793" spans="1:12" x14ac:dyDescent="0.45">
      <c r="A793" s="1">
        <v>44326</v>
      </c>
      <c r="B793" s="2">
        <v>387.62</v>
      </c>
      <c r="C793">
        <v>0.23</v>
      </c>
      <c r="D793" s="2">
        <v>564.16</v>
      </c>
      <c r="E793" s="2">
        <v>720.4</v>
      </c>
      <c r="F793" t="s">
        <v>151</v>
      </c>
      <c r="G793">
        <v>34</v>
      </c>
      <c r="H793">
        <v>30</v>
      </c>
      <c r="I793">
        <v>89</v>
      </c>
      <c r="J793">
        <v>20</v>
      </c>
      <c r="K793" s="2">
        <f>Table25[[#This Row],[net sales]]-Table25[[#This Row],[Cost of Goods Sold]]-Table25[[#This Row],[Total Operating Costs]]-Table25[[#This Row],[Finance Expense ]]</f>
        <v>234.62</v>
      </c>
      <c r="L793" t="s">
        <v>156</v>
      </c>
    </row>
    <row r="794" spans="1:12" x14ac:dyDescent="0.45">
      <c r="A794" s="1">
        <v>44326</v>
      </c>
      <c r="B794" s="2">
        <v>149.65</v>
      </c>
      <c r="C794">
        <v>0.22</v>
      </c>
      <c r="D794" s="2">
        <v>733.27</v>
      </c>
      <c r="E794" s="2">
        <v>706.21</v>
      </c>
      <c r="F794" t="s">
        <v>151</v>
      </c>
      <c r="G794">
        <v>5</v>
      </c>
      <c r="H794">
        <v>13</v>
      </c>
      <c r="I794">
        <v>44</v>
      </c>
      <c r="J794">
        <v>88</v>
      </c>
      <c r="K794" s="2">
        <f>Table25[[#This Row],[net sales]]-Table25[[#This Row],[Cost of Goods Sold]]-Table25[[#This Row],[Total Operating Costs]]-Table25[[#This Row],[Finance Expense ]]</f>
        <v>87.65</v>
      </c>
      <c r="L794" t="s">
        <v>156</v>
      </c>
    </row>
    <row r="795" spans="1:12" x14ac:dyDescent="0.45">
      <c r="A795" s="1">
        <v>44326</v>
      </c>
      <c r="B795" s="2">
        <v>449.11</v>
      </c>
      <c r="C795">
        <v>0.33</v>
      </c>
      <c r="D795" s="2">
        <v>655.39</v>
      </c>
      <c r="E795" s="2">
        <v>571.28</v>
      </c>
      <c r="F795" t="s">
        <v>150</v>
      </c>
      <c r="G795">
        <v>62</v>
      </c>
      <c r="H795">
        <v>31</v>
      </c>
      <c r="I795">
        <v>39</v>
      </c>
      <c r="J795">
        <v>68</v>
      </c>
      <c r="K795" s="2">
        <f>Table25[[#This Row],[net sales]]-Table25[[#This Row],[Cost of Goods Sold]]-Table25[[#This Row],[Total Operating Costs]]-Table25[[#This Row],[Finance Expense ]]</f>
        <v>317.11</v>
      </c>
      <c r="L795" t="s">
        <v>156</v>
      </c>
    </row>
    <row r="796" spans="1:12" x14ac:dyDescent="0.45">
      <c r="A796" s="1">
        <v>44327</v>
      </c>
      <c r="B796" s="2">
        <v>172.66</v>
      </c>
      <c r="C796">
        <v>0.22</v>
      </c>
      <c r="D796" s="2">
        <v>689.3</v>
      </c>
      <c r="E796" s="2">
        <v>532.53</v>
      </c>
      <c r="F796" t="s">
        <v>151</v>
      </c>
      <c r="G796">
        <v>78</v>
      </c>
      <c r="H796">
        <v>70</v>
      </c>
      <c r="I796">
        <v>7</v>
      </c>
      <c r="J796">
        <v>28</v>
      </c>
      <c r="K796" s="2">
        <f>Table25[[#This Row],[net sales]]-Table25[[#This Row],[Cost of Goods Sold]]-Table25[[#This Row],[Total Operating Costs]]-Table25[[#This Row],[Finance Expense ]]</f>
        <v>17.659999999999997</v>
      </c>
      <c r="L796" t="s">
        <v>156</v>
      </c>
    </row>
    <row r="797" spans="1:12" x14ac:dyDescent="0.45">
      <c r="A797" s="1">
        <v>44327</v>
      </c>
      <c r="B797" s="2">
        <v>367.44</v>
      </c>
      <c r="C797">
        <v>0.2</v>
      </c>
      <c r="D797" s="2">
        <v>753.41</v>
      </c>
      <c r="E797" s="2">
        <v>717.25</v>
      </c>
      <c r="F797" t="s">
        <v>151</v>
      </c>
      <c r="G797">
        <v>11</v>
      </c>
      <c r="H797">
        <v>35</v>
      </c>
      <c r="I797">
        <v>28</v>
      </c>
      <c r="J797">
        <v>5</v>
      </c>
      <c r="K797" s="2">
        <f>Table25[[#This Row],[net sales]]-Table25[[#This Row],[Cost of Goods Sold]]-Table25[[#This Row],[Total Operating Costs]]-Table25[[#This Row],[Finance Expense ]]</f>
        <v>293.44</v>
      </c>
      <c r="L797" t="s">
        <v>156</v>
      </c>
    </row>
    <row r="798" spans="1:12" x14ac:dyDescent="0.45">
      <c r="A798" s="1">
        <v>44327</v>
      </c>
      <c r="B798" s="2">
        <v>300.70999999999998</v>
      </c>
      <c r="C798">
        <v>0.34</v>
      </c>
      <c r="D798" s="2">
        <v>704.53</v>
      </c>
      <c r="E798" s="2">
        <v>584.04999999999995</v>
      </c>
      <c r="F798" t="s">
        <v>151</v>
      </c>
      <c r="G798">
        <v>76</v>
      </c>
      <c r="H798">
        <v>20</v>
      </c>
      <c r="I798">
        <v>29</v>
      </c>
      <c r="J798">
        <v>64</v>
      </c>
      <c r="K798" s="2">
        <f>Table25[[#This Row],[net sales]]-Table25[[#This Row],[Cost of Goods Sold]]-Table25[[#This Row],[Total Operating Costs]]-Table25[[#This Row],[Finance Expense ]]</f>
        <v>175.70999999999998</v>
      </c>
      <c r="L798" t="s">
        <v>151</v>
      </c>
    </row>
    <row r="799" spans="1:12" x14ac:dyDescent="0.45">
      <c r="A799" s="1">
        <v>44328</v>
      </c>
      <c r="B799" s="2">
        <v>306.77</v>
      </c>
      <c r="C799">
        <v>0.25</v>
      </c>
      <c r="D799" s="2">
        <v>548.72</v>
      </c>
      <c r="E799" s="2">
        <v>634.01</v>
      </c>
      <c r="F799" t="s">
        <v>151</v>
      </c>
      <c r="G799">
        <v>10</v>
      </c>
      <c r="H799">
        <v>93</v>
      </c>
      <c r="I799">
        <v>6</v>
      </c>
      <c r="J799">
        <v>14</v>
      </c>
      <c r="K799" s="2">
        <f>Table25[[#This Row],[net sales]]-Table25[[#This Row],[Cost of Goods Sold]]-Table25[[#This Row],[Total Operating Costs]]-Table25[[#This Row],[Finance Expense ]]</f>
        <v>197.76999999999998</v>
      </c>
      <c r="L799" t="s">
        <v>156</v>
      </c>
    </row>
    <row r="800" spans="1:12" x14ac:dyDescent="0.45">
      <c r="A800" s="1">
        <v>44329</v>
      </c>
      <c r="B800" s="2">
        <v>282.81</v>
      </c>
      <c r="C800">
        <v>0.22</v>
      </c>
      <c r="D800" s="2">
        <v>769.67</v>
      </c>
      <c r="E800" s="2">
        <v>549.02</v>
      </c>
      <c r="F800" t="s">
        <v>150</v>
      </c>
      <c r="G800">
        <v>36</v>
      </c>
      <c r="H800">
        <v>38</v>
      </c>
      <c r="I800">
        <v>27</v>
      </c>
      <c r="J800">
        <v>24</v>
      </c>
      <c r="K800" s="2">
        <f>Table25[[#This Row],[net sales]]-Table25[[#This Row],[Cost of Goods Sold]]-Table25[[#This Row],[Total Operating Costs]]-Table25[[#This Row],[Finance Expense ]]</f>
        <v>181.81</v>
      </c>
      <c r="L800" t="s">
        <v>156</v>
      </c>
    </row>
    <row r="801" spans="1:12" x14ac:dyDescent="0.45">
      <c r="A801" s="1">
        <v>44329</v>
      </c>
      <c r="B801" s="2">
        <v>180.08</v>
      </c>
      <c r="C801">
        <v>0.2</v>
      </c>
      <c r="D801" s="2">
        <v>525.38</v>
      </c>
      <c r="E801" s="2">
        <v>549.05999999999995</v>
      </c>
      <c r="F801" t="s">
        <v>151</v>
      </c>
      <c r="G801">
        <v>91</v>
      </c>
      <c r="H801">
        <v>30</v>
      </c>
      <c r="I801">
        <v>27</v>
      </c>
      <c r="J801">
        <v>18</v>
      </c>
      <c r="K801" s="2">
        <f>Table25[[#This Row],[net sales]]-Table25[[#This Row],[Cost of Goods Sold]]-Table25[[#This Row],[Total Operating Costs]]-Table25[[#This Row],[Finance Expense ]]</f>
        <v>32.080000000000013</v>
      </c>
      <c r="L801" t="s">
        <v>156</v>
      </c>
    </row>
    <row r="802" spans="1:12" x14ac:dyDescent="0.45">
      <c r="A802" s="1">
        <v>44330</v>
      </c>
      <c r="B802" s="2">
        <v>494.02</v>
      </c>
      <c r="C802">
        <v>0.25</v>
      </c>
      <c r="D802" s="2">
        <v>580.24</v>
      </c>
      <c r="E802" s="2">
        <v>787.34</v>
      </c>
      <c r="F802" t="s">
        <v>150</v>
      </c>
      <c r="G802">
        <v>58</v>
      </c>
      <c r="H802">
        <v>96</v>
      </c>
      <c r="I802">
        <v>24</v>
      </c>
      <c r="J802">
        <v>65</v>
      </c>
      <c r="K802" s="2">
        <f>Table25[[#This Row],[net sales]]-Table25[[#This Row],[Cost of Goods Sold]]-Table25[[#This Row],[Total Operating Costs]]-Table25[[#This Row],[Finance Expense ]]</f>
        <v>316.02</v>
      </c>
      <c r="L802" t="s">
        <v>150</v>
      </c>
    </row>
    <row r="803" spans="1:12" x14ac:dyDescent="0.45">
      <c r="A803" s="1">
        <v>44331</v>
      </c>
      <c r="B803" s="2">
        <v>327.08</v>
      </c>
      <c r="C803">
        <v>0.24</v>
      </c>
      <c r="D803" s="2">
        <v>668.43</v>
      </c>
      <c r="E803" s="2">
        <v>725.76</v>
      </c>
      <c r="F803" t="s">
        <v>151</v>
      </c>
      <c r="G803">
        <v>82</v>
      </c>
      <c r="H803">
        <v>78</v>
      </c>
      <c r="I803">
        <v>66</v>
      </c>
      <c r="J803">
        <v>70</v>
      </c>
      <c r="K803" s="2">
        <f>Table25[[#This Row],[net sales]]-Table25[[#This Row],[Cost of Goods Sold]]-Table25[[#This Row],[Total Operating Costs]]-Table25[[#This Row],[Finance Expense ]]</f>
        <v>101.07999999999998</v>
      </c>
      <c r="L803" t="s">
        <v>156</v>
      </c>
    </row>
    <row r="804" spans="1:12" x14ac:dyDescent="0.45">
      <c r="A804" s="1">
        <v>44331</v>
      </c>
      <c r="B804" s="2">
        <v>465.58</v>
      </c>
      <c r="C804">
        <v>0.19</v>
      </c>
      <c r="D804" s="2">
        <v>614.55999999999995</v>
      </c>
      <c r="E804" s="2">
        <v>706.04</v>
      </c>
      <c r="F804" t="s">
        <v>150</v>
      </c>
      <c r="G804">
        <v>8</v>
      </c>
      <c r="H804">
        <v>57</v>
      </c>
      <c r="I804">
        <v>23</v>
      </c>
      <c r="J804">
        <v>100</v>
      </c>
      <c r="K804" s="2">
        <f>Table25[[#This Row],[net sales]]-Table25[[#This Row],[Cost of Goods Sold]]-Table25[[#This Row],[Total Operating Costs]]-Table25[[#This Row],[Finance Expense ]]</f>
        <v>377.58</v>
      </c>
      <c r="L804" t="s">
        <v>150</v>
      </c>
    </row>
    <row r="805" spans="1:12" x14ac:dyDescent="0.45">
      <c r="A805" s="1">
        <v>44333</v>
      </c>
      <c r="B805" s="2">
        <v>246.44</v>
      </c>
      <c r="C805">
        <v>0.23</v>
      </c>
      <c r="D805" s="2">
        <v>547.65</v>
      </c>
      <c r="E805" s="2">
        <v>630.57000000000005</v>
      </c>
      <c r="F805" t="s">
        <v>151</v>
      </c>
      <c r="G805">
        <v>89</v>
      </c>
      <c r="H805">
        <v>79</v>
      </c>
      <c r="I805">
        <v>94</v>
      </c>
      <c r="J805">
        <v>54</v>
      </c>
      <c r="K805" s="2">
        <f>Table25[[#This Row],[net sales]]-Table25[[#This Row],[Cost of Goods Sold]]-Table25[[#This Row],[Total Operating Costs]]-Table25[[#This Row],[Finance Expense ]]</f>
        <v>-15.560000000000002</v>
      </c>
      <c r="L805" t="s">
        <v>156</v>
      </c>
    </row>
    <row r="806" spans="1:12" x14ac:dyDescent="0.45">
      <c r="A806" s="1">
        <v>44333</v>
      </c>
      <c r="B806" s="2">
        <v>280.63</v>
      </c>
      <c r="C806">
        <v>0.34</v>
      </c>
      <c r="D806" s="2">
        <v>702.21</v>
      </c>
      <c r="E806" s="2">
        <v>742.59</v>
      </c>
      <c r="F806" t="s">
        <v>150</v>
      </c>
      <c r="G806">
        <v>48</v>
      </c>
      <c r="H806">
        <v>97</v>
      </c>
      <c r="I806">
        <v>85</v>
      </c>
      <c r="J806">
        <v>15</v>
      </c>
      <c r="K806" s="2">
        <f>Table25[[#This Row],[net sales]]-Table25[[#This Row],[Cost of Goods Sold]]-Table25[[#This Row],[Total Operating Costs]]-Table25[[#This Row],[Finance Expense ]]</f>
        <v>50.629999999999995</v>
      </c>
      <c r="L806" t="s">
        <v>150</v>
      </c>
    </row>
    <row r="807" spans="1:12" x14ac:dyDescent="0.45">
      <c r="A807" s="1">
        <v>44334</v>
      </c>
      <c r="B807" s="2">
        <v>351.99</v>
      </c>
      <c r="C807">
        <v>0.21</v>
      </c>
      <c r="D807" s="2">
        <v>633.47</v>
      </c>
      <c r="E807" s="2">
        <v>552.37</v>
      </c>
      <c r="F807" t="s">
        <v>150</v>
      </c>
      <c r="G807">
        <v>61</v>
      </c>
      <c r="H807">
        <v>72</v>
      </c>
      <c r="I807">
        <v>98</v>
      </c>
      <c r="J807">
        <v>49</v>
      </c>
      <c r="K807" s="2">
        <f>Table25[[#This Row],[net sales]]-Table25[[#This Row],[Cost of Goods Sold]]-Table25[[#This Row],[Total Operating Costs]]-Table25[[#This Row],[Finance Expense ]]</f>
        <v>120.99000000000001</v>
      </c>
      <c r="L807" t="s">
        <v>156</v>
      </c>
    </row>
    <row r="808" spans="1:12" x14ac:dyDescent="0.45">
      <c r="A808" s="1">
        <v>44334</v>
      </c>
      <c r="B808" s="2">
        <v>315.70999999999998</v>
      </c>
      <c r="C808">
        <v>0.3</v>
      </c>
      <c r="D808" s="2">
        <v>536.91</v>
      </c>
      <c r="E808" s="2">
        <v>782.92</v>
      </c>
      <c r="F808" t="s">
        <v>151</v>
      </c>
      <c r="G808">
        <v>8</v>
      </c>
      <c r="H808">
        <v>55</v>
      </c>
      <c r="I808">
        <v>11</v>
      </c>
      <c r="J808">
        <v>16</v>
      </c>
      <c r="K808" s="2">
        <f>Table25[[#This Row],[net sales]]-Table25[[#This Row],[Cost of Goods Sold]]-Table25[[#This Row],[Total Operating Costs]]-Table25[[#This Row],[Finance Expense ]]</f>
        <v>241.70999999999998</v>
      </c>
      <c r="L808" t="s">
        <v>156</v>
      </c>
    </row>
    <row r="809" spans="1:12" x14ac:dyDescent="0.45">
      <c r="A809" s="1">
        <v>44334</v>
      </c>
      <c r="B809" s="2">
        <v>335.43</v>
      </c>
      <c r="C809">
        <v>0.33</v>
      </c>
      <c r="D809" s="2">
        <v>696.27</v>
      </c>
      <c r="E809" s="2">
        <v>529.92999999999995</v>
      </c>
      <c r="F809" t="s">
        <v>151</v>
      </c>
      <c r="G809">
        <v>45</v>
      </c>
      <c r="H809">
        <v>90</v>
      </c>
      <c r="I809">
        <v>29</v>
      </c>
      <c r="J809">
        <v>79</v>
      </c>
      <c r="K809" s="2">
        <f>Table25[[#This Row],[net sales]]-Table25[[#This Row],[Cost of Goods Sold]]-Table25[[#This Row],[Total Operating Costs]]-Table25[[#This Row],[Finance Expense ]]</f>
        <v>171.43</v>
      </c>
      <c r="L809" t="s">
        <v>151</v>
      </c>
    </row>
    <row r="810" spans="1:12" x14ac:dyDescent="0.45">
      <c r="A810" s="1">
        <v>44337</v>
      </c>
      <c r="B810" s="2">
        <v>184.31</v>
      </c>
      <c r="C810">
        <v>0.28999999999999998</v>
      </c>
      <c r="D810" s="2">
        <v>533.58000000000004</v>
      </c>
      <c r="E810" s="2">
        <v>623.80999999999995</v>
      </c>
      <c r="F810" t="s">
        <v>151</v>
      </c>
      <c r="G810">
        <v>58</v>
      </c>
      <c r="H810">
        <v>57</v>
      </c>
      <c r="I810">
        <v>33</v>
      </c>
      <c r="J810">
        <v>38</v>
      </c>
      <c r="K810" s="2">
        <f>Table25[[#This Row],[net sales]]-Table25[[#This Row],[Cost of Goods Sold]]-Table25[[#This Row],[Total Operating Costs]]-Table25[[#This Row],[Finance Expense ]]</f>
        <v>36.31</v>
      </c>
      <c r="L810" t="s">
        <v>156</v>
      </c>
    </row>
    <row r="811" spans="1:12" x14ac:dyDescent="0.45">
      <c r="A811" s="1">
        <v>44337</v>
      </c>
      <c r="B811" s="2">
        <v>446.46</v>
      </c>
      <c r="C811">
        <v>0.33</v>
      </c>
      <c r="D811" s="2">
        <v>737.86</v>
      </c>
      <c r="E811" s="2">
        <v>788.6</v>
      </c>
      <c r="F811" t="s">
        <v>151</v>
      </c>
      <c r="G811">
        <v>80</v>
      </c>
      <c r="H811">
        <v>99</v>
      </c>
      <c r="I811">
        <v>83</v>
      </c>
      <c r="J811">
        <v>39</v>
      </c>
      <c r="K811" s="2">
        <f>Table25[[#This Row],[net sales]]-Table25[[#This Row],[Cost of Goods Sold]]-Table25[[#This Row],[Total Operating Costs]]-Table25[[#This Row],[Finance Expense ]]</f>
        <v>184.45999999999998</v>
      </c>
      <c r="L811" t="s">
        <v>156</v>
      </c>
    </row>
    <row r="812" spans="1:12" x14ac:dyDescent="0.45">
      <c r="A812" s="1">
        <v>44337</v>
      </c>
      <c r="B812" s="2">
        <v>235.46</v>
      </c>
      <c r="C812">
        <v>0.3</v>
      </c>
      <c r="D812" s="2">
        <v>557.54</v>
      </c>
      <c r="E812" s="2">
        <v>690.67</v>
      </c>
      <c r="F812" t="s">
        <v>151</v>
      </c>
      <c r="G812">
        <v>72</v>
      </c>
      <c r="H812">
        <v>46</v>
      </c>
      <c r="I812">
        <v>44</v>
      </c>
      <c r="J812">
        <v>47</v>
      </c>
      <c r="K812" s="2">
        <f>Table25[[#This Row],[net sales]]-Table25[[#This Row],[Cost of Goods Sold]]-Table25[[#This Row],[Total Operating Costs]]-Table25[[#This Row],[Finance Expense ]]</f>
        <v>73.460000000000008</v>
      </c>
      <c r="L812" t="s">
        <v>156</v>
      </c>
    </row>
    <row r="813" spans="1:12" x14ac:dyDescent="0.45">
      <c r="A813" s="1">
        <v>44337</v>
      </c>
      <c r="B813" s="2">
        <v>234.04</v>
      </c>
      <c r="C813">
        <v>0.25</v>
      </c>
      <c r="D813" s="2">
        <v>732.59</v>
      </c>
      <c r="E813" s="2">
        <v>742.8</v>
      </c>
      <c r="F813" t="s">
        <v>150</v>
      </c>
      <c r="G813">
        <v>97</v>
      </c>
      <c r="H813">
        <v>58</v>
      </c>
      <c r="I813">
        <v>51</v>
      </c>
      <c r="J813">
        <v>59</v>
      </c>
      <c r="K813" s="2">
        <f>Table25[[#This Row],[net sales]]-Table25[[#This Row],[Cost of Goods Sold]]-Table25[[#This Row],[Total Operating Costs]]-Table25[[#This Row],[Finance Expense ]]</f>
        <v>28.039999999999992</v>
      </c>
      <c r="L813" t="s">
        <v>150</v>
      </c>
    </row>
    <row r="814" spans="1:12" x14ac:dyDescent="0.45">
      <c r="A814" s="1">
        <v>44338</v>
      </c>
      <c r="B814" s="2">
        <v>393.49</v>
      </c>
      <c r="C814">
        <v>0.31</v>
      </c>
      <c r="D814" s="2">
        <v>584.66</v>
      </c>
      <c r="E814" s="2">
        <v>756.02</v>
      </c>
      <c r="F814" t="s">
        <v>151</v>
      </c>
      <c r="G814">
        <v>61</v>
      </c>
      <c r="H814">
        <v>63</v>
      </c>
      <c r="I814">
        <v>66</v>
      </c>
      <c r="J814">
        <v>8</v>
      </c>
      <c r="K814" s="2">
        <f>Table25[[#This Row],[net sales]]-Table25[[#This Row],[Cost of Goods Sold]]-Table25[[#This Row],[Total Operating Costs]]-Table25[[#This Row],[Finance Expense ]]</f>
        <v>203.49</v>
      </c>
      <c r="L814" t="s">
        <v>156</v>
      </c>
    </row>
    <row r="815" spans="1:12" x14ac:dyDescent="0.45">
      <c r="A815" s="1">
        <v>44338</v>
      </c>
      <c r="B815" s="2">
        <v>322.81</v>
      </c>
      <c r="C815">
        <v>0.21</v>
      </c>
      <c r="D815" s="2">
        <v>568.12</v>
      </c>
      <c r="E815" s="2">
        <v>560.09</v>
      </c>
      <c r="F815" t="s">
        <v>152</v>
      </c>
      <c r="G815">
        <v>23</v>
      </c>
      <c r="H815">
        <v>56</v>
      </c>
      <c r="I815">
        <v>69</v>
      </c>
      <c r="J815">
        <v>98</v>
      </c>
      <c r="K815" s="2">
        <f>Table25[[#This Row],[net sales]]-Table25[[#This Row],[Cost of Goods Sold]]-Table25[[#This Row],[Total Operating Costs]]-Table25[[#This Row],[Finance Expense ]]</f>
        <v>174.81</v>
      </c>
      <c r="L815" t="s">
        <v>156</v>
      </c>
    </row>
    <row r="816" spans="1:12" x14ac:dyDescent="0.45">
      <c r="A816" s="1">
        <v>44339</v>
      </c>
      <c r="B816" s="2">
        <v>169.34</v>
      </c>
      <c r="C816">
        <v>0.23</v>
      </c>
      <c r="D816" s="2">
        <v>586.5</v>
      </c>
      <c r="E816" s="2">
        <v>624.33000000000004</v>
      </c>
      <c r="F816" t="s">
        <v>151</v>
      </c>
      <c r="G816">
        <v>21</v>
      </c>
      <c r="H816">
        <v>44</v>
      </c>
      <c r="I816">
        <v>23</v>
      </c>
      <c r="J816">
        <v>71</v>
      </c>
      <c r="K816" s="2">
        <f>Table25[[#This Row],[net sales]]-Table25[[#This Row],[Cost of Goods Sold]]-Table25[[#This Row],[Total Operating Costs]]-Table25[[#This Row],[Finance Expense ]]</f>
        <v>81.34</v>
      </c>
      <c r="L816" t="s">
        <v>156</v>
      </c>
    </row>
    <row r="817" spans="1:12" x14ac:dyDescent="0.45">
      <c r="A817" s="1">
        <v>44339</v>
      </c>
      <c r="B817" s="2">
        <v>396.98</v>
      </c>
      <c r="C817">
        <v>0.33</v>
      </c>
      <c r="D817" s="2">
        <v>763.55</v>
      </c>
      <c r="E817" s="2">
        <v>617.73</v>
      </c>
      <c r="F817" t="s">
        <v>151</v>
      </c>
      <c r="G817">
        <v>77</v>
      </c>
      <c r="H817">
        <v>91</v>
      </c>
      <c r="I817">
        <v>70</v>
      </c>
      <c r="J817">
        <v>10</v>
      </c>
      <c r="K817" s="2">
        <f>Table25[[#This Row],[net sales]]-Table25[[#This Row],[Cost of Goods Sold]]-Table25[[#This Row],[Total Operating Costs]]-Table25[[#This Row],[Finance Expense ]]</f>
        <v>158.98000000000002</v>
      </c>
      <c r="L817" t="s">
        <v>156</v>
      </c>
    </row>
    <row r="818" spans="1:12" x14ac:dyDescent="0.45">
      <c r="A818" s="1">
        <v>44339</v>
      </c>
      <c r="B818" s="2">
        <v>216.7</v>
      </c>
      <c r="C818">
        <v>0.34</v>
      </c>
      <c r="D818" s="2">
        <v>627.91999999999996</v>
      </c>
      <c r="E818" s="2">
        <v>710.95</v>
      </c>
      <c r="F818" t="s">
        <v>150</v>
      </c>
      <c r="G818">
        <v>76</v>
      </c>
      <c r="H818">
        <v>95</v>
      </c>
      <c r="I818">
        <v>47</v>
      </c>
      <c r="J818">
        <v>85</v>
      </c>
      <c r="K818" s="2">
        <f>Table25[[#This Row],[net sales]]-Table25[[#This Row],[Cost of Goods Sold]]-Table25[[#This Row],[Total Operating Costs]]-Table25[[#This Row],[Finance Expense ]]</f>
        <v>-1.3000000000000114</v>
      </c>
      <c r="L818" t="s">
        <v>150</v>
      </c>
    </row>
    <row r="819" spans="1:12" x14ac:dyDescent="0.45">
      <c r="A819" s="1">
        <v>44340</v>
      </c>
      <c r="B819" s="2">
        <v>310.39</v>
      </c>
      <c r="C819">
        <v>0.22</v>
      </c>
      <c r="D819" s="2">
        <v>780.46</v>
      </c>
      <c r="E819" s="2">
        <v>793.24</v>
      </c>
      <c r="F819" t="s">
        <v>151</v>
      </c>
      <c r="G819">
        <v>7</v>
      </c>
      <c r="H819">
        <v>90</v>
      </c>
      <c r="I819">
        <v>48</v>
      </c>
      <c r="J819">
        <v>24</v>
      </c>
      <c r="K819" s="2">
        <f>Table25[[#This Row],[net sales]]-Table25[[#This Row],[Cost of Goods Sold]]-Table25[[#This Row],[Total Operating Costs]]-Table25[[#This Row],[Finance Expense ]]</f>
        <v>165.39</v>
      </c>
      <c r="L819" t="s">
        <v>151</v>
      </c>
    </row>
    <row r="820" spans="1:12" x14ac:dyDescent="0.45">
      <c r="A820" s="1">
        <v>44340</v>
      </c>
      <c r="B820" s="2">
        <v>385.83</v>
      </c>
      <c r="C820">
        <v>0.19</v>
      </c>
      <c r="D820" s="2">
        <v>645.61</v>
      </c>
      <c r="E820" s="2">
        <v>793.62</v>
      </c>
      <c r="F820" t="s">
        <v>152</v>
      </c>
      <c r="G820">
        <v>65</v>
      </c>
      <c r="H820">
        <v>78</v>
      </c>
      <c r="I820">
        <v>65</v>
      </c>
      <c r="J820">
        <v>24</v>
      </c>
      <c r="K820" s="2">
        <f>Table25[[#This Row],[net sales]]-Table25[[#This Row],[Cost of Goods Sold]]-Table25[[#This Row],[Total Operating Costs]]-Table25[[#This Row],[Finance Expense ]]</f>
        <v>177.82999999999998</v>
      </c>
      <c r="L820" t="s">
        <v>156</v>
      </c>
    </row>
    <row r="821" spans="1:12" x14ac:dyDescent="0.45">
      <c r="A821" s="1">
        <v>44340</v>
      </c>
      <c r="B821" s="2">
        <v>455.8</v>
      </c>
      <c r="C821">
        <v>0.21</v>
      </c>
      <c r="D821" s="2">
        <v>727.67</v>
      </c>
      <c r="E821" s="2">
        <v>733.75</v>
      </c>
      <c r="F821" t="s">
        <v>150</v>
      </c>
      <c r="G821">
        <v>22</v>
      </c>
      <c r="H821">
        <v>59</v>
      </c>
      <c r="I821">
        <v>4</v>
      </c>
      <c r="J821">
        <v>96</v>
      </c>
      <c r="K821" s="2">
        <f>Table25[[#This Row],[net sales]]-Table25[[#This Row],[Cost of Goods Sold]]-Table25[[#This Row],[Total Operating Costs]]-Table25[[#This Row],[Finance Expense ]]</f>
        <v>370.8</v>
      </c>
      <c r="L821" t="s">
        <v>150</v>
      </c>
    </row>
    <row r="822" spans="1:12" x14ac:dyDescent="0.45">
      <c r="A822" s="1">
        <v>44341</v>
      </c>
      <c r="B822" s="2">
        <v>221.52</v>
      </c>
      <c r="C822">
        <v>0.31</v>
      </c>
      <c r="D822" s="2">
        <v>782.05</v>
      </c>
      <c r="E822" s="2">
        <v>516.01</v>
      </c>
      <c r="F822" t="s">
        <v>151</v>
      </c>
      <c r="G822">
        <v>50</v>
      </c>
      <c r="H822">
        <v>59</v>
      </c>
      <c r="I822">
        <v>4</v>
      </c>
      <c r="J822">
        <v>96</v>
      </c>
      <c r="K822" s="2">
        <f>Table25[[#This Row],[net sales]]-Table25[[#This Row],[Cost of Goods Sold]]-Table25[[#This Row],[Total Operating Costs]]-Table25[[#This Row],[Finance Expense ]]</f>
        <v>108.52000000000001</v>
      </c>
      <c r="L822" t="s">
        <v>156</v>
      </c>
    </row>
    <row r="823" spans="1:12" x14ac:dyDescent="0.45">
      <c r="A823" s="1">
        <v>44341</v>
      </c>
      <c r="B823" s="2">
        <v>350.96</v>
      </c>
      <c r="C823">
        <v>0.25</v>
      </c>
      <c r="D823" s="2">
        <v>757.46</v>
      </c>
      <c r="E823" s="2">
        <v>766.37</v>
      </c>
      <c r="F823" t="s">
        <v>151</v>
      </c>
      <c r="G823">
        <v>81</v>
      </c>
      <c r="H823">
        <v>65</v>
      </c>
      <c r="I823">
        <v>91</v>
      </c>
      <c r="J823">
        <v>93</v>
      </c>
      <c r="K823" s="2">
        <f>Table25[[#This Row],[net sales]]-Table25[[#This Row],[Cost of Goods Sold]]-Table25[[#This Row],[Total Operating Costs]]-Table25[[#This Row],[Finance Expense ]]</f>
        <v>113.95999999999998</v>
      </c>
      <c r="L823" t="s">
        <v>151</v>
      </c>
    </row>
    <row r="824" spans="1:12" x14ac:dyDescent="0.45">
      <c r="A824" s="1">
        <v>44342</v>
      </c>
      <c r="B824" s="2">
        <v>454.66</v>
      </c>
      <c r="C824">
        <v>0.26</v>
      </c>
      <c r="D824" s="2">
        <v>686.54</v>
      </c>
      <c r="E824" s="2">
        <v>633.32000000000005</v>
      </c>
      <c r="F824" t="s">
        <v>151</v>
      </c>
      <c r="G824">
        <v>77</v>
      </c>
      <c r="H824">
        <v>11</v>
      </c>
      <c r="I824">
        <v>75</v>
      </c>
      <c r="J824">
        <v>22</v>
      </c>
      <c r="K824" s="2">
        <f>Table25[[#This Row],[net sales]]-Table25[[#This Row],[Cost of Goods Sold]]-Table25[[#This Row],[Total Operating Costs]]-Table25[[#This Row],[Finance Expense ]]</f>
        <v>291.66000000000003</v>
      </c>
      <c r="L824" t="s">
        <v>156</v>
      </c>
    </row>
    <row r="825" spans="1:12" x14ac:dyDescent="0.45">
      <c r="A825" s="1">
        <v>44342</v>
      </c>
      <c r="B825" s="2">
        <v>268.2</v>
      </c>
      <c r="C825">
        <v>0.34</v>
      </c>
      <c r="D825" s="2">
        <v>519.65</v>
      </c>
      <c r="E825" s="2">
        <v>694.05</v>
      </c>
      <c r="F825" t="s">
        <v>151</v>
      </c>
      <c r="G825">
        <v>83</v>
      </c>
      <c r="H825">
        <v>88</v>
      </c>
      <c r="I825">
        <v>23</v>
      </c>
      <c r="J825">
        <v>37</v>
      </c>
      <c r="K825" s="2">
        <f>Table25[[#This Row],[net sales]]-Table25[[#This Row],[Cost of Goods Sold]]-Table25[[#This Row],[Total Operating Costs]]-Table25[[#This Row],[Finance Expense ]]</f>
        <v>74.199999999999989</v>
      </c>
      <c r="L825" t="s">
        <v>156</v>
      </c>
    </row>
    <row r="826" spans="1:12" x14ac:dyDescent="0.45">
      <c r="A826" s="1">
        <v>44342</v>
      </c>
      <c r="B826" s="2">
        <v>308.08</v>
      </c>
      <c r="C826">
        <v>0.28000000000000003</v>
      </c>
      <c r="D826" s="2">
        <v>784.17</v>
      </c>
      <c r="E826" s="2">
        <v>588.29999999999995</v>
      </c>
      <c r="F826" t="s">
        <v>151</v>
      </c>
      <c r="G826">
        <v>81</v>
      </c>
      <c r="H826">
        <v>48</v>
      </c>
      <c r="I826">
        <v>81</v>
      </c>
      <c r="J826">
        <v>36</v>
      </c>
      <c r="K826" s="2">
        <f>Table25[[#This Row],[net sales]]-Table25[[#This Row],[Cost of Goods Sold]]-Table25[[#This Row],[Total Operating Costs]]-Table25[[#This Row],[Finance Expense ]]</f>
        <v>98.079999999999984</v>
      </c>
      <c r="L826" t="s">
        <v>151</v>
      </c>
    </row>
    <row r="827" spans="1:12" x14ac:dyDescent="0.45">
      <c r="A827" s="1">
        <v>44343</v>
      </c>
      <c r="B827" s="2">
        <v>325.89999999999998</v>
      </c>
      <c r="C827">
        <v>0.35</v>
      </c>
      <c r="D827" s="2">
        <v>696.85</v>
      </c>
      <c r="E827" s="2">
        <v>524.45000000000005</v>
      </c>
      <c r="F827" t="s">
        <v>151</v>
      </c>
      <c r="G827">
        <v>80</v>
      </c>
      <c r="H827">
        <v>52</v>
      </c>
      <c r="I827">
        <v>54</v>
      </c>
      <c r="J827">
        <v>82</v>
      </c>
      <c r="K827" s="2">
        <f>Table25[[#This Row],[net sales]]-Table25[[#This Row],[Cost of Goods Sold]]-Table25[[#This Row],[Total Operating Costs]]-Table25[[#This Row],[Finance Expense ]]</f>
        <v>139.89999999999998</v>
      </c>
      <c r="L827" t="s">
        <v>156</v>
      </c>
    </row>
    <row r="828" spans="1:12" x14ac:dyDescent="0.45">
      <c r="A828" s="1">
        <v>44343</v>
      </c>
      <c r="B828" s="2">
        <v>133.6</v>
      </c>
      <c r="C828">
        <v>0.31</v>
      </c>
      <c r="D828" s="2">
        <v>750.77</v>
      </c>
      <c r="E828" s="2">
        <v>783.14</v>
      </c>
      <c r="F828" t="s">
        <v>151</v>
      </c>
      <c r="G828">
        <v>63</v>
      </c>
      <c r="H828">
        <v>86</v>
      </c>
      <c r="I828">
        <v>12</v>
      </c>
      <c r="J828">
        <v>14</v>
      </c>
      <c r="K828" s="2">
        <f>Table25[[#This Row],[net sales]]-Table25[[#This Row],[Cost of Goods Sold]]-Table25[[#This Row],[Total Operating Costs]]-Table25[[#This Row],[Finance Expense ]]</f>
        <v>-27.400000000000006</v>
      </c>
      <c r="L828" t="s">
        <v>156</v>
      </c>
    </row>
    <row r="829" spans="1:12" x14ac:dyDescent="0.45">
      <c r="A829" s="1">
        <v>44344</v>
      </c>
      <c r="B829" s="2">
        <v>440.95</v>
      </c>
      <c r="C829">
        <v>0.33</v>
      </c>
      <c r="D829" s="2">
        <v>601.45000000000005</v>
      </c>
      <c r="E829" s="2">
        <v>748.12</v>
      </c>
      <c r="F829" t="s">
        <v>152</v>
      </c>
      <c r="G829">
        <v>70</v>
      </c>
      <c r="H829">
        <v>25</v>
      </c>
      <c r="I829">
        <v>13</v>
      </c>
      <c r="J829">
        <v>39</v>
      </c>
      <c r="K829" s="2">
        <f>Table25[[#This Row],[net sales]]-Table25[[#This Row],[Cost of Goods Sold]]-Table25[[#This Row],[Total Operating Costs]]-Table25[[#This Row],[Finance Expense ]]</f>
        <v>332.95</v>
      </c>
      <c r="L829" t="s">
        <v>156</v>
      </c>
    </row>
    <row r="830" spans="1:12" x14ac:dyDescent="0.45">
      <c r="A830" s="1">
        <v>44344</v>
      </c>
      <c r="B830" s="2">
        <v>289.19</v>
      </c>
      <c r="C830">
        <v>0.19</v>
      </c>
      <c r="D830" s="2">
        <v>789.13</v>
      </c>
      <c r="E830" s="2">
        <v>557.25</v>
      </c>
      <c r="F830" t="s">
        <v>151</v>
      </c>
      <c r="G830">
        <v>24</v>
      </c>
      <c r="H830">
        <v>7</v>
      </c>
      <c r="I830">
        <v>95</v>
      </c>
      <c r="J830">
        <v>27</v>
      </c>
      <c r="K830" s="2">
        <f>Table25[[#This Row],[net sales]]-Table25[[#This Row],[Cost of Goods Sold]]-Table25[[#This Row],[Total Operating Costs]]-Table25[[#This Row],[Finance Expense ]]</f>
        <v>163.19</v>
      </c>
      <c r="L830" t="s">
        <v>156</v>
      </c>
    </row>
    <row r="831" spans="1:12" x14ac:dyDescent="0.45">
      <c r="A831" s="1">
        <v>44344</v>
      </c>
      <c r="B831" s="2">
        <v>183.26</v>
      </c>
      <c r="C831">
        <v>0.24</v>
      </c>
      <c r="D831" s="2">
        <v>550.04</v>
      </c>
      <c r="E831" s="2">
        <v>667.48</v>
      </c>
      <c r="F831" t="s">
        <v>151</v>
      </c>
      <c r="G831">
        <v>54</v>
      </c>
      <c r="H831">
        <v>88</v>
      </c>
      <c r="I831">
        <v>55</v>
      </c>
      <c r="J831">
        <v>48</v>
      </c>
      <c r="K831" s="2">
        <f>Table25[[#This Row],[net sales]]-Table25[[#This Row],[Cost of Goods Sold]]-Table25[[#This Row],[Total Operating Costs]]-Table25[[#This Row],[Finance Expense ]]</f>
        <v>-13.740000000000009</v>
      </c>
      <c r="L831" t="s">
        <v>151</v>
      </c>
    </row>
    <row r="832" spans="1:12" x14ac:dyDescent="0.45">
      <c r="A832" s="1">
        <v>44345</v>
      </c>
      <c r="B832" s="2">
        <v>425.14</v>
      </c>
      <c r="C832">
        <v>0.26</v>
      </c>
      <c r="D832" s="2">
        <v>702.27</v>
      </c>
      <c r="E832" s="2">
        <v>775.77</v>
      </c>
      <c r="F832" t="s">
        <v>151</v>
      </c>
      <c r="G832">
        <v>14</v>
      </c>
      <c r="H832">
        <v>3</v>
      </c>
      <c r="I832">
        <v>99</v>
      </c>
      <c r="J832">
        <v>20</v>
      </c>
      <c r="K832" s="2">
        <f>Table25[[#This Row],[net sales]]-Table25[[#This Row],[Cost of Goods Sold]]-Table25[[#This Row],[Total Operating Costs]]-Table25[[#This Row],[Finance Expense ]]</f>
        <v>309.14</v>
      </c>
      <c r="L832" t="s">
        <v>156</v>
      </c>
    </row>
    <row r="833" spans="1:12" x14ac:dyDescent="0.45">
      <c r="A833" s="1">
        <v>44346</v>
      </c>
      <c r="B833" s="2">
        <v>400.83</v>
      </c>
      <c r="C833">
        <v>0.33</v>
      </c>
      <c r="D833" s="2">
        <v>781.7</v>
      </c>
      <c r="E833" s="2">
        <v>729.84</v>
      </c>
      <c r="F833" t="s">
        <v>151</v>
      </c>
      <c r="G833">
        <v>55</v>
      </c>
      <c r="H833">
        <v>86</v>
      </c>
      <c r="I833">
        <v>92</v>
      </c>
      <c r="J833">
        <v>6</v>
      </c>
      <c r="K833" s="2">
        <f>Table25[[#This Row],[net sales]]-Table25[[#This Row],[Cost of Goods Sold]]-Table25[[#This Row],[Total Operating Costs]]-Table25[[#This Row],[Finance Expense ]]</f>
        <v>167.82999999999998</v>
      </c>
      <c r="L833" t="s">
        <v>151</v>
      </c>
    </row>
    <row r="834" spans="1:12" x14ac:dyDescent="0.45">
      <c r="A834" s="1">
        <v>44346</v>
      </c>
      <c r="B834" s="2">
        <v>341.02</v>
      </c>
      <c r="C834">
        <v>0.23</v>
      </c>
      <c r="D834" s="2">
        <v>783.98</v>
      </c>
      <c r="E834" s="2">
        <v>772.58</v>
      </c>
      <c r="F834" t="s">
        <v>151</v>
      </c>
      <c r="G834">
        <v>38</v>
      </c>
      <c r="H834">
        <v>40</v>
      </c>
      <c r="I834">
        <v>72</v>
      </c>
      <c r="J834">
        <v>43</v>
      </c>
      <c r="K834" s="2">
        <f>Table25[[#This Row],[net sales]]-Table25[[#This Row],[Cost of Goods Sold]]-Table25[[#This Row],[Total Operating Costs]]-Table25[[#This Row],[Finance Expense ]]</f>
        <v>191.01999999999998</v>
      </c>
      <c r="L834" t="s">
        <v>151</v>
      </c>
    </row>
    <row r="835" spans="1:12" x14ac:dyDescent="0.45">
      <c r="A835" s="1">
        <v>44346</v>
      </c>
      <c r="B835" s="2">
        <v>300.95999999999998</v>
      </c>
      <c r="C835">
        <v>0.33</v>
      </c>
      <c r="D835" s="2">
        <v>517.07000000000005</v>
      </c>
      <c r="E835" s="2">
        <v>758.34</v>
      </c>
      <c r="F835" t="s">
        <v>151</v>
      </c>
      <c r="G835">
        <v>45</v>
      </c>
      <c r="H835">
        <v>74</v>
      </c>
      <c r="I835">
        <v>53</v>
      </c>
      <c r="J835">
        <v>8</v>
      </c>
      <c r="K835" s="2">
        <f>Table25[[#This Row],[net sales]]-Table25[[#This Row],[Cost of Goods Sold]]-Table25[[#This Row],[Total Operating Costs]]-Table25[[#This Row],[Finance Expense ]]</f>
        <v>128.95999999999998</v>
      </c>
      <c r="L835" t="s">
        <v>151</v>
      </c>
    </row>
    <row r="836" spans="1:12" x14ac:dyDescent="0.45">
      <c r="A836" s="1">
        <v>44346</v>
      </c>
      <c r="B836" s="2">
        <v>248.27</v>
      </c>
      <c r="C836">
        <v>0.28999999999999998</v>
      </c>
      <c r="D836" s="2">
        <v>584.78</v>
      </c>
      <c r="E836" s="2">
        <v>586.67999999999995</v>
      </c>
      <c r="F836" t="s">
        <v>151</v>
      </c>
      <c r="G836">
        <v>52</v>
      </c>
      <c r="H836">
        <v>56</v>
      </c>
      <c r="I836">
        <v>79</v>
      </c>
      <c r="J836">
        <v>36</v>
      </c>
      <c r="K836" s="2">
        <f>Table25[[#This Row],[net sales]]-Table25[[#This Row],[Cost of Goods Sold]]-Table25[[#This Row],[Total Operating Costs]]-Table25[[#This Row],[Finance Expense ]]</f>
        <v>61.27000000000001</v>
      </c>
      <c r="L836" t="s">
        <v>151</v>
      </c>
    </row>
    <row r="837" spans="1:12" x14ac:dyDescent="0.45">
      <c r="A837" s="1">
        <v>44347</v>
      </c>
      <c r="B837" s="2">
        <v>235.47</v>
      </c>
      <c r="C837">
        <v>0.28000000000000003</v>
      </c>
      <c r="D837" s="2">
        <v>733.14</v>
      </c>
      <c r="E837" s="2">
        <v>753.61</v>
      </c>
      <c r="F837" t="s">
        <v>151</v>
      </c>
      <c r="G837">
        <v>51</v>
      </c>
      <c r="H837">
        <v>60</v>
      </c>
      <c r="I837">
        <v>74</v>
      </c>
      <c r="J837">
        <v>36</v>
      </c>
      <c r="K837" s="2">
        <f>Table25[[#This Row],[net sales]]-Table25[[#This Row],[Cost of Goods Sold]]-Table25[[#This Row],[Total Operating Costs]]-Table25[[#This Row],[Finance Expense ]]</f>
        <v>50.47</v>
      </c>
      <c r="L837" t="s">
        <v>151</v>
      </c>
    </row>
    <row r="838" spans="1:12" x14ac:dyDescent="0.45">
      <c r="A838" s="1">
        <v>44347</v>
      </c>
      <c r="B838" s="2">
        <v>379.2</v>
      </c>
      <c r="C838">
        <v>0.25</v>
      </c>
      <c r="D838" s="2">
        <v>723.21</v>
      </c>
      <c r="E838" s="2">
        <v>724.78</v>
      </c>
      <c r="F838" t="s">
        <v>151</v>
      </c>
      <c r="G838">
        <v>52</v>
      </c>
      <c r="H838">
        <v>95</v>
      </c>
      <c r="I838">
        <v>95</v>
      </c>
      <c r="J838">
        <v>43</v>
      </c>
      <c r="K838" s="2">
        <f>Table25[[#This Row],[net sales]]-Table25[[#This Row],[Cost of Goods Sold]]-Table25[[#This Row],[Total Operating Costs]]-Table25[[#This Row],[Finance Expense ]]</f>
        <v>137.19999999999999</v>
      </c>
      <c r="L838" t="s">
        <v>151</v>
      </c>
    </row>
    <row r="839" spans="1:12" x14ac:dyDescent="0.45">
      <c r="A839" s="1">
        <v>44347</v>
      </c>
      <c r="B839" s="2">
        <v>408.65</v>
      </c>
      <c r="C839">
        <v>0.32</v>
      </c>
      <c r="D839" s="2">
        <v>698.4</v>
      </c>
      <c r="E839" s="2">
        <v>602.48</v>
      </c>
      <c r="F839" t="s">
        <v>150</v>
      </c>
      <c r="G839">
        <v>30</v>
      </c>
      <c r="H839">
        <v>87</v>
      </c>
      <c r="I839">
        <v>32</v>
      </c>
      <c r="J839">
        <v>54</v>
      </c>
      <c r="K839" s="2">
        <f>Table25[[#This Row],[net sales]]-Table25[[#This Row],[Cost of Goods Sold]]-Table25[[#This Row],[Total Operating Costs]]-Table25[[#This Row],[Finance Expense ]]</f>
        <v>259.64999999999998</v>
      </c>
      <c r="L839" t="s">
        <v>150</v>
      </c>
    </row>
    <row r="840" spans="1:12" x14ac:dyDescent="0.45">
      <c r="A840" s="1">
        <v>44348</v>
      </c>
      <c r="B840" s="2">
        <v>125.32</v>
      </c>
      <c r="C840">
        <v>0.28000000000000003</v>
      </c>
      <c r="D840" s="2">
        <v>626.08000000000004</v>
      </c>
      <c r="E840" s="2">
        <v>676.64</v>
      </c>
      <c r="F840" t="s">
        <v>151</v>
      </c>
      <c r="G840">
        <v>51</v>
      </c>
      <c r="H840">
        <v>21</v>
      </c>
      <c r="I840">
        <v>34</v>
      </c>
      <c r="J840">
        <v>28</v>
      </c>
      <c r="K840" s="2">
        <f>Table25[[#This Row],[net sales]]-Table25[[#This Row],[Cost of Goods Sold]]-Table25[[#This Row],[Total Operating Costs]]-Table25[[#This Row],[Finance Expense ]]</f>
        <v>19.319999999999993</v>
      </c>
      <c r="L840" t="s">
        <v>151</v>
      </c>
    </row>
    <row r="841" spans="1:12" x14ac:dyDescent="0.45">
      <c r="A841" s="1">
        <v>44349</v>
      </c>
      <c r="B841" s="2">
        <v>298.43</v>
      </c>
      <c r="C841">
        <v>0.28000000000000003</v>
      </c>
      <c r="D841" s="2">
        <v>681.53</v>
      </c>
      <c r="E841" s="2">
        <v>598.30999999999995</v>
      </c>
      <c r="F841" t="s">
        <v>151</v>
      </c>
      <c r="G841">
        <v>9</v>
      </c>
      <c r="H841">
        <v>32</v>
      </c>
      <c r="I841">
        <v>32</v>
      </c>
      <c r="J841">
        <v>9</v>
      </c>
      <c r="K841" s="2">
        <f>Table25[[#This Row],[net sales]]-Table25[[#This Row],[Cost of Goods Sold]]-Table25[[#This Row],[Total Operating Costs]]-Table25[[#This Row],[Finance Expense ]]</f>
        <v>225.43</v>
      </c>
      <c r="L841" t="s">
        <v>151</v>
      </c>
    </row>
    <row r="842" spans="1:12" x14ac:dyDescent="0.45">
      <c r="A842" s="1">
        <v>44350</v>
      </c>
      <c r="B842" s="2">
        <v>204.3</v>
      </c>
      <c r="C842">
        <v>0.3</v>
      </c>
      <c r="D842" s="2">
        <v>698.36</v>
      </c>
      <c r="E842" s="2">
        <v>703.95</v>
      </c>
      <c r="F842" t="s">
        <v>151</v>
      </c>
      <c r="G842">
        <v>60</v>
      </c>
      <c r="H842">
        <v>27</v>
      </c>
      <c r="I842">
        <v>39</v>
      </c>
      <c r="J842">
        <v>18</v>
      </c>
      <c r="K842" s="2">
        <f>Table25[[#This Row],[net sales]]-Table25[[#This Row],[Cost of Goods Sold]]-Table25[[#This Row],[Total Operating Costs]]-Table25[[#This Row],[Finance Expense ]]</f>
        <v>78.300000000000011</v>
      </c>
      <c r="L842" t="s">
        <v>156</v>
      </c>
    </row>
    <row r="843" spans="1:12" x14ac:dyDescent="0.45">
      <c r="A843" s="1">
        <v>44350</v>
      </c>
      <c r="B843" s="2">
        <v>454.72</v>
      </c>
      <c r="C843">
        <v>0.27</v>
      </c>
      <c r="D843" s="2">
        <v>706.42</v>
      </c>
      <c r="E843" s="2">
        <v>650.13</v>
      </c>
      <c r="F843" t="s">
        <v>150</v>
      </c>
      <c r="G843">
        <v>20</v>
      </c>
      <c r="H843">
        <v>52</v>
      </c>
      <c r="I843">
        <v>83</v>
      </c>
      <c r="J843">
        <v>68</v>
      </c>
      <c r="K843" s="2">
        <f>Table25[[#This Row],[net sales]]-Table25[[#This Row],[Cost of Goods Sold]]-Table25[[#This Row],[Total Operating Costs]]-Table25[[#This Row],[Finance Expense ]]</f>
        <v>299.72000000000003</v>
      </c>
      <c r="L843" t="s">
        <v>150</v>
      </c>
    </row>
    <row r="844" spans="1:12" x14ac:dyDescent="0.45">
      <c r="A844" s="1">
        <v>44351</v>
      </c>
      <c r="B844" s="2">
        <v>473.55</v>
      </c>
      <c r="C844">
        <v>0.25</v>
      </c>
      <c r="D844" s="2">
        <v>649.34</v>
      </c>
      <c r="E844" s="2">
        <v>606.66999999999996</v>
      </c>
      <c r="F844" t="s">
        <v>150</v>
      </c>
      <c r="G844">
        <v>19</v>
      </c>
      <c r="H844">
        <v>72</v>
      </c>
      <c r="I844">
        <v>8</v>
      </c>
      <c r="J844">
        <v>62</v>
      </c>
      <c r="K844" s="2">
        <f>Table25[[#This Row],[net sales]]-Table25[[#This Row],[Cost of Goods Sold]]-Table25[[#This Row],[Total Operating Costs]]-Table25[[#This Row],[Finance Expense ]]</f>
        <v>374.55</v>
      </c>
      <c r="L844" t="s">
        <v>150</v>
      </c>
    </row>
    <row r="845" spans="1:12" x14ac:dyDescent="0.45">
      <c r="A845" s="1">
        <v>44351</v>
      </c>
      <c r="B845" s="2">
        <v>218.97</v>
      </c>
      <c r="C845">
        <v>0.33</v>
      </c>
      <c r="D845" s="2">
        <v>516.45000000000005</v>
      </c>
      <c r="E845" s="2">
        <v>670.63</v>
      </c>
      <c r="F845" t="s">
        <v>151</v>
      </c>
      <c r="G845">
        <v>60</v>
      </c>
      <c r="H845">
        <v>37</v>
      </c>
      <c r="I845">
        <v>59</v>
      </c>
      <c r="J845">
        <v>91</v>
      </c>
      <c r="K845" s="2">
        <f>Table25[[#This Row],[net sales]]-Table25[[#This Row],[Cost of Goods Sold]]-Table25[[#This Row],[Total Operating Costs]]-Table25[[#This Row],[Finance Expense ]]</f>
        <v>62.97</v>
      </c>
      <c r="L845" t="s">
        <v>151</v>
      </c>
    </row>
    <row r="846" spans="1:12" x14ac:dyDescent="0.45">
      <c r="A846" s="1">
        <v>44352</v>
      </c>
      <c r="B846" s="2">
        <v>427.01</v>
      </c>
      <c r="C846">
        <v>0.21</v>
      </c>
      <c r="D846" s="2">
        <v>718.67</v>
      </c>
      <c r="E846" s="2">
        <v>513.02</v>
      </c>
      <c r="F846" t="s">
        <v>151</v>
      </c>
      <c r="G846">
        <v>19</v>
      </c>
      <c r="H846">
        <v>80</v>
      </c>
      <c r="I846">
        <v>41</v>
      </c>
      <c r="J846">
        <v>80</v>
      </c>
      <c r="K846" s="2">
        <f>Table25[[#This Row],[net sales]]-Table25[[#This Row],[Cost of Goods Sold]]-Table25[[#This Row],[Total Operating Costs]]-Table25[[#This Row],[Finance Expense ]]</f>
        <v>287.01</v>
      </c>
      <c r="L846" t="s">
        <v>151</v>
      </c>
    </row>
    <row r="847" spans="1:12" x14ac:dyDescent="0.45">
      <c r="A847" s="1">
        <v>44353</v>
      </c>
      <c r="B847" s="2">
        <v>234.99</v>
      </c>
      <c r="C847">
        <v>0.31</v>
      </c>
      <c r="D847" s="2">
        <v>709.77</v>
      </c>
      <c r="E847" s="2">
        <v>527.79</v>
      </c>
      <c r="F847" t="s">
        <v>151</v>
      </c>
      <c r="G847">
        <v>40</v>
      </c>
      <c r="H847">
        <v>92</v>
      </c>
      <c r="I847">
        <v>58</v>
      </c>
      <c r="J847">
        <v>70</v>
      </c>
      <c r="K847" s="2">
        <f>Table25[[#This Row],[net sales]]-Table25[[#This Row],[Cost of Goods Sold]]-Table25[[#This Row],[Total Operating Costs]]-Table25[[#This Row],[Finance Expense ]]</f>
        <v>44.990000000000009</v>
      </c>
      <c r="L847" t="s">
        <v>156</v>
      </c>
    </row>
    <row r="848" spans="1:12" x14ac:dyDescent="0.45">
      <c r="A848" s="1">
        <v>44354</v>
      </c>
      <c r="B848" s="2">
        <v>153.88999999999999</v>
      </c>
      <c r="C848">
        <v>0.24</v>
      </c>
      <c r="D848" s="2">
        <v>633.91999999999996</v>
      </c>
      <c r="E848" s="2">
        <v>742.82</v>
      </c>
      <c r="F848" t="s">
        <v>150</v>
      </c>
      <c r="G848">
        <v>38</v>
      </c>
      <c r="H848">
        <v>33</v>
      </c>
      <c r="I848">
        <v>96</v>
      </c>
      <c r="J848">
        <v>44</v>
      </c>
      <c r="K848" s="2">
        <f>Table25[[#This Row],[net sales]]-Table25[[#This Row],[Cost of Goods Sold]]-Table25[[#This Row],[Total Operating Costs]]-Table25[[#This Row],[Finance Expense ]]</f>
        <v>-13.110000000000014</v>
      </c>
      <c r="L848" t="s">
        <v>156</v>
      </c>
    </row>
    <row r="849" spans="1:12" x14ac:dyDescent="0.45">
      <c r="A849" s="1">
        <v>44354</v>
      </c>
      <c r="B849" s="2">
        <v>186.15</v>
      </c>
      <c r="C849">
        <v>0.28000000000000003</v>
      </c>
      <c r="D849" s="2">
        <v>721.76</v>
      </c>
      <c r="E849" s="2">
        <v>531.73</v>
      </c>
      <c r="F849" t="s">
        <v>150</v>
      </c>
      <c r="G849">
        <v>47</v>
      </c>
      <c r="H849">
        <v>79</v>
      </c>
      <c r="I849">
        <v>66</v>
      </c>
      <c r="J849">
        <v>7</v>
      </c>
      <c r="K849" s="2">
        <f>Table25[[#This Row],[net sales]]-Table25[[#This Row],[Cost of Goods Sold]]-Table25[[#This Row],[Total Operating Costs]]-Table25[[#This Row],[Finance Expense ]]</f>
        <v>-5.8499999999999943</v>
      </c>
      <c r="L849" t="s">
        <v>156</v>
      </c>
    </row>
    <row r="850" spans="1:12" x14ac:dyDescent="0.45">
      <c r="A850" s="1">
        <v>44354</v>
      </c>
      <c r="B850" s="2">
        <v>223.95</v>
      </c>
      <c r="C850">
        <v>0.22</v>
      </c>
      <c r="D850" s="2">
        <v>781.16</v>
      </c>
      <c r="E850" s="2">
        <v>713.72</v>
      </c>
      <c r="F850" t="s">
        <v>151</v>
      </c>
      <c r="G850">
        <v>75</v>
      </c>
      <c r="H850">
        <v>29</v>
      </c>
      <c r="I850">
        <v>76</v>
      </c>
      <c r="J850">
        <v>21</v>
      </c>
      <c r="K850" s="2">
        <f>Table25[[#This Row],[net sales]]-Table25[[#This Row],[Cost of Goods Sold]]-Table25[[#This Row],[Total Operating Costs]]-Table25[[#This Row],[Finance Expense ]]</f>
        <v>43.949999999999989</v>
      </c>
      <c r="L850" t="s">
        <v>151</v>
      </c>
    </row>
    <row r="851" spans="1:12" x14ac:dyDescent="0.45">
      <c r="A851" s="1">
        <v>44354</v>
      </c>
      <c r="B851" s="2">
        <v>262.81</v>
      </c>
      <c r="C851">
        <v>0.28000000000000003</v>
      </c>
      <c r="D851" s="2">
        <v>665.23</v>
      </c>
      <c r="E851" s="2">
        <v>590.34</v>
      </c>
      <c r="F851" t="s">
        <v>151</v>
      </c>
      <c r="G851">
        <v>49</v>
      </c>
      <c r="H851">
        <v>2</v>
      </c>
      <c r="I851">
        <v>61</v>
      </c>
      <c r="J851">
        <v>88</v>
      </c>
      <c r="K851" s="2">
        <f>Table25[[#This Row],[net sales]]-Table25[[#This Row],[Cost of Goods Sold]]-Table25[[#This Row],[Total Operating Costs]]-Table25[[#This Row],[Finance Expense ]]</f>
        <v>150.81</v>
      </c>
      <c r="L851" t="s">
        <v>156</v>
      </c>
    </row>
    <row r="852" spans="1:12" x14ac:dyDescent="0.45">
      <c r="A852" s="1">
        <v>44355</v>
      </c>
      <c r="B852" s="2">
        <v>262.45</v>
      </c>
      <c r="C852">
        <v>0.2</v>
      </c>
      <c r="D852" s="2">
        <v>594.17999999999995</v>
      </c>
      <c r="E852" s="2">
        <v>622.28</v>
      </c>
      <c r="F852" t="s">
        <v>152</v>
      </c>
      <c r="G852">
        <v>44</v>
      </c>
      <c r="H852">
        <v>31</v>
      </c>
      <c r="I852">
        <v>74</v>
      </c>
      <c r="J852">
        <v>50</v>
      </c>
      <c r="K852" s="2">
        <f>Table25[[#This Row],[net sales]]-Table25[[#This Row],[Cost of Goods Sold]]-Table25[[#This Row],[Total Operating Costs]]-Table25[[#This Row],[Finance Expense ]]</f>
        <v>113.44999999999999</v>
      </c>
      <c r="L852" t="s">
        <v>152</v>
      </c>
    </row>
    <row r="853" spans="1:12" x14ac:dyDescent="0.45">
      <c r="A853" s="1">
        <v>44355</v>
      </c>
      <c r="B853" s="2">
        <v>432.03</v>
      </c>
      <c r="C853">
        <v>0.3</v>
      </c>
      <c r="D853" s="2">
        <v>683.14</v>
      </c>
      <c r="E853" s="2">
        <v>770.86</v>
      </c>
      <c r="F853" t="s">
        <v>150</v>
      </c>
      <c r="G853">
        <v>88</v>
      </c>
      <c r="H853">
        <v>69</v>
      </c>
      <c r="I853">
        <v>50</v>
      </c>
      <c r="J853">
        <v>47</v>
      </c>
      <c r="K853" s="2">
        <f>Table25[[#This Row],[net sales]]-Table25[[#This Row],[Cost of Goods Sold]]-Table25[[#This Row],[Total Operating Costs]]-Table25[[#This Row],[Finance Expense ]]</f>
        <v>225.02999999999997</v>
      </c>
      <c r="L853" t="s">
        <v>150</v>
      </c>
    </row>
    <row r="854" spans="1:12" x14ac:dyDescent="0.45">
      <c r="A854" s="1">
        <v>44356</v>
      </c>
      <c r="B854" s="2">
        <v>284.14999999999998</v>
      </c>
      <c r="C854">
        <v>0.26</v>
      </c>
      <c r="D854" s="2">
        <v>789.31</v>
      </c>
      <c r="E854" s="2">
        <v>504.11</v>
      </c>
      <c r="F854" t="s">
        <v>152</v>
      </c>
      <c r="G854">
        <v>93</v>
      </c>
      <c r="H854">
        <v>3</v>
      </c>
      <c r="I854">
        <v>33</v>
      </c>
      <c r="J854">
        <v>43</v>
      </c>
      <c r="K854" s="2">
        <f>Table25[[#This Row],[net sales]]-Table25[[#This Row],[Cost of Goods Sold]]-Table25[[#This Row],[Total Operating Costs]]-Table25[[#This Row],[Finance Expense ]]</f>
        <v>155.14999999999998</v>
      </c>
      <c r="L854" t="s">
        <v>156</v>
      </c>
    </row>
    <row r="855" spans="1:12" x14ac:dyDescent="0.45">
      <c r="A855" s="1">
        <v>44356</v>
      </c>
      <c r="B855" s="2">
        <v>437.35</v>
      </c>
      <c r="C855">
        <v>0.28999999999999998</v>
      </c>
      <c r="D855" s="2">
        <v>649.57000000000005</v>
      </c>
      <c r="E855" s="2">
        <v>592.66</v>
      </c>
      <c r="F855" t="s">
        <v>150</v>
      </c>
      <c r="G855">
        <v>7</v>
      </c>
      <c r="H855">
        <v>6</v>
      </c>
      <c r="I855">
        <v>85</v>
      </c>
      <c r="J855">
        <v>97</v>
      </c>
      <c r="K855" s="2">
        <f>Table25[[#This Row],[net sales]]-Table25[[#This Row],[Cost of Goods Sold]]-Table25[[#This Row],[Total Operating Costs]]-Table25[[#This Row],[Finance Expense ]]</f>
        <v>339.35</v>
      </c>
      <c r="L855" t="s">
        <v>150</v>
      </c>
    </row>
    <row r="856" spans="1:12" x14ac:dyDescent="0.45">
      <c r="A856" s="1">
        <v>44357</v>
      </c>
      <c r="B856" s="2">
        <v>196.33</v>
      </c>
      <c r="C856">
        <v>0.34</v>
      </c>
      <c r="D856" s="2">
        <v>631.05999999999995</v>
      </c>
      <c r="E856" s="2">
        <v>503.15</v>
      </c>
      <c r="F856" t="s">
        <v>150</v>
      </c>
      <c r="G856">
        <v>9</v>
      </c>
      <c r="H856">
        <v>6</v>
      </c>
      <c r="I856">
        <v>38</v>
      </c>
      <c r="J856">
        <v>11</v>
      </c>
      <c r="K856" s="2">
        <f>Table25[[#This Row],[net sales]]-Table25[[#This Row],[Cost of Goods Sold]]-Table25[[#This Row],[Total Operating Costs]]-Table25[[#This Row],[Finance Expense ]]</f>
        <v>143.33000000000001</v>
      </c>
      <c r="L856" t="s">
        <v>156</v>
      </c>
    </row>
    <row r="857" spans="1:12" x14ac:dyDescent="0.45">
      <c r="A857" s="1">
        <v>44357</v>
      </c>
      <c r="B857" s="2">
        <v>409.7</v>
      </c>
      <c r="C857">
        <v>0.31</v>
      </c>
      <c r="D857" s="2">
        <v>640.86</v>
      </c>
      <c r="E857" s="2">
        <v>534.25</v>
      </c>
      <c r="F857" t="s">
        <v>151</v>
      </c>
      <c r="G857">
        <v>65</v>
      </c>
      <c r="H857">
        <v>4</v>
      </c>
      <c r="I857">
        <v>8</v>
      </c>
      <c r="J857">
        <v>65</v>
      </c>
      <c r="K857" s="2">
        <f>Table25[[#This Row],[net sales]]-Table25[[#This Row],[Cost of Goods Sold]]-Table25[[#This Row],[Total Operating Costs]]-Table25[[#This Row],[Finance Expense ]]</f>
        <v>332.7</v>
      </c>
      <c r="L857" t="s">
        <v>151</v>
      </c>
    </row>
    <row r="858" spans="1:12" x14ac:dyDescent="0.45">
      <c r="A858" s="1">
        <v>44357</v>
      </c>
      <c r="B858" s="2">
        <v>491.71</v>
      </c>
      <c r="C858">
        <v>0.25</v>
      </c>
      <c r="D858" s="2">
        <v>769.03</v>
      </c>
      <c r="E858" s="2">
        <v>744.76</v>
      </c>
      <c r="F858" t="s">
        <v>151</v>
      </c>
      <c r="G858">
        <v>20</v>
      </c>
      <c r="H858">
        <v>36</v>
      </c>
      <c r="I858">
        <v>74</v>
      </c>
      <c r="J858">
        <v>33</v>
      </c>
      <c r="K858" s="2">
        <f>Table25[[#This Row],[net sales]]-Table25[[#This Row],[Cost of Goods Sold]]-Table25[[#This Row],[Total Operating Costs]]-Table25[[#This Row],[Finance Expense ]]</f>
        <v>361.71</v>
      </c>
      <c r="L858" t="s">
        <v>151</v>
      </c>
    </row>
    <row r="859" spans="1:12" x14ac:dyDescent="0.45">
      <c r="A859" s="1">
        <v>44358</v>
      </c>
      <c r="B859" s="2">
        <v>124.85</v>
      </c>
      <c r="C859">
        <v>0.28999999999999998</v>
      </c>
      <c r="D859" s="2">
        <v>614.08000000000004</v>
      </c>
      <c r="E859" s="2">
        <v>539.76</v>
      </c>
      <c r="F859" t="s">
        <v>150</v>
      </c>
      <c r="G859">
        <v>91</v>
      </c>
      <c r="H859">
        <v>11</v>
      </c>
      <c r="I859">
        <v>40</v>
      </c>
      <c r="J859">
        <v>7</v>
      </c>
      <c r="K859" s="2">
        <f>Table25[[#This Row],[net sales]]-Table25[[#This Row],[Cost of Goods Sold]]-Table25[[#This Row],[Total Operating Costs]]-Table25[[#This Row],[Finance Expense ]]</f>
        <v>-17.150000000000006</v>
      </c>
      <c r="L859" t="s">
        <v>150</v>
      </c>
    </row>
    <row r="860" spans="1:12" x14ac:dyDescent="0.45">
      <c r="A860" s="1">
        <v>44359</v>
      </c>
      <c r="B860" s="2">
        <v>269.48</v>
      </c>
      <c r="C860">
        <v>0.27</v>
      </c>
      <c r="D860" s="2">
        <v>595.47</v>
      </c>
      <c r="E860" s="2">
        <v>558.09</v>
      </c>
      <c r="F860" t="s">
        <v>151</v>
      </c>
      <c r="G860">
        <v>46</v>
      </c>
      <c r="H860">
        <v>52</v>
      </c>
      <c r="I860">
        <v>48</v>
      </c>
      <c r="J860">
        <v>44</v>
      </c>
      <c r="K860" s="2">
        <f>Table25[[#This Row],[net sales]]-Table25[[#This Row],[Cost of Goods Sold]]-Table25[[#This Row],[Total Operating Costs]]-Table25[[#This Row],[Finance Expense ]]</f>
        <v>123.48000000000002</v>
      </c>
      <c r="L860" t="s">
        <v>151</v>
      </c>
    </row>
    <row r="861" spans="1:12" x14ac:dyDescent="0.45">
      <c r="A861" s="1">
        <v>44359</v>
      </c>
      <c r="B861" s="2">
        <v>351.56</v>
      </c>
      <c r="C861">
        <v>0.23</v>
      </c>
      <c r="D861" s="2">
        <v>517.11</v>
      </c>
      <c r="E861" s="2">
        <v>559.73</v>
      </c>
      <c r="F861" t="s">
        <v>151</v>
      </c>
      <c r="G861">
        <v>64</v>
      </c>
      <c r="H861">
        <v>37</v>
      </c>
      <c r="I861">
        <v>29</v>
      </c>
      <c r="J861">
        <v>53</v>
      </c>
      <c r="K861" s="2">
        <f>Table25[[#This Row],[net sales]]-Table25[[#This Row],[Cost of Goods Sold]]-Table25[[#This Row],[Total Operating Costs]]-Table25[[#This Row],[Finance Expense ]]</f>
        <v>221.56</v>
      </c>
      <c r="L861" t="s">
        <v>156</v>
      </c>
    </row>
    <row r="862" spans="1:12" x14ac:dyDescent="0.45">
      <c r="A862" s="1">
        <v>44359</v>
      </c>
      <c r="B862" s="2">
        <v>495.04</v>
      </c>
      <c r="C862">
        <v>0.26</v>
      </c>
      <c r="D862" s="2">
        <v>574.55999999999995</v>
      </c>
      <c r="E862" s="2">
        <v>775.87</v>
      </c>
      <c r="F862" t="s">
        <v>151</v>
      </c>
      <c r="G862">
        <v>71</v>
      </c>
      <c r="H862">
        <v>14</v>
      </c>
      <c r="I862">
        <v>81</v>
      </c>
      <c r="J862">
        <v>26</v>
      </c>
      <c r="K862" s="2">
        <f>Table25[[#This Row],[net sales]]-Table25[[#This Row],[Cost of Goods Sold]]-Table25[[#This Row],[Total Operating Costs]]-Table25[[#This Row],[Finance Expense ]]</f>
        <v>329.04</v>
      </c>
      <c r="L862" t="s">
        <v>156</v>
      </c>
    </row>
    <row r="863" spans="1:12" x14ac:dyDescent="0.45">
      <c r="A863" s="1">
        <v>44360</v>
      </c>
      <c r="B863" s="2">
        <v>265.31</v>
      </c>
      <c r="C863">
        <v>0.3</v>
      </c>
      <c r="D863" s="2">
        <v>702.92</v>
      </c>
      <c r="E863" s="2">
        <v>562.65</v>
      </c>
      <c r="F863" t="s">
        <v>151</v>
      </c>
      <c r="G863">
        <v>7</v>
      </c>
      <c r="H863">
        <v>95</v>
      </c>
      <c r="I863">
        <v>54</v>
      </c>
      <c r="J863">
        <v>60</v>
      </c>
      <c r="K863" s="2">
        <f>Table25[[#This Row],[net sales]]-Table25[[#This Row],[Cost of Goods Sold]]-Table25[[#This Row],[Total Operating Costs]]-Table25[[#This Row],[Finance Expense ]]</f>
        <v>109.31</v>
      </c>
      <c r="L863" t="s">
        <v>151</v>
      </c>
    </row>
    <row r="864" spans="1:12" x14ac:dyDescent="0.45">
      <c r="A864" s="1">
        <v>44362</v>
      </c>
      <c r="B864" s="2">
        <v>314.27</v>
      </c>
      <c r="C864">
        <v>0.28999999999999998</v>
      </c>
      <c r="D864" s="2">
        <v>545.55999999999995</v>
      </c>
      <c r="E864" s="2">
        <v>798.85</v>
      </c>
      <c r="F864" t="s">
        <v>151</v>
      </c>
      <c r="G864">
        <v>10</v>
      </c>
      <c r="H864">
        <v>98</v>
      </c>
      <c r="I864">
        <v>57</v>
      </c>
      <c r="J864">
        <v>73</v>
      </c>
      <c r="K864" s="2">
        <f>Table25[[#This Row],[net sales]]-Table25[[#This Row],[Cost of Goods Sold]]-Table25[[#This Row],[Total Operating Costs]]-Table25[[#This Row],[Finance Expense ]]</f>
        <v>149.26999999999998</v>
      </c>
      <c r="L864" t="s">
        <v>156</v>
      </c>
    </row>
    <row r="865" spans="1:12" x14ac:dyDescent="0.45">
      <c r="A865" s="1">
        <v>44362</v>
      </c>
      <c r="B865" s="2">
        <v>367.19</v>
      </c>
      <c r="C865">
        <v>0.25</v>
      </c>
      <c r="D865" s="2">
        <v>577.27</v>
      </c>
      <c r="E865" s="2">
        <v>623.80999999999995</v>
      </c>
      <c r="F865" t="s">
        <v>152</v>
      </c>
      <c r="G865">
        <v>94</v>
      </c>
      <c r="H865">
        <v>94</v>
      </c>
      <c r="I865">
        <v>80</v>
      </c>
      <c r="J865">
        <v>79</v>
      </c>
      <c r="K865" s="2">
        <f>Table25[[#This Row],[net sales]]-Table25[[#This Row],[Cost of Goods Sold]]-Table25[[#This Row],[Total Operating Costs]]-Table25[[#This Row],[Finance Expense ]]</f>
        <v>99.19</v>
      </c>
      <c r="L865" t="s">
        <v>152</v>
      </c>
    </row>
    <row r="866" spans="1:12" x14ac:dyDescent="0.45">
      <c r="A866" s="1">
        <v>44363</v>
      </c>
      <c r="B866" s="2">
        <v>280.93</v>
      </c>
      <c r="C866">
        <v>0.26</v>
      </c>
      <c r="D866" s="2">
        <v>647.92999999999995</v>
      </c>
      <c r="E866" s="2">
        <v>683.97</v>
      </c>
      <c r="F866" t="s">
        <v>150</v>
      </c>
      <c r="G866">
        <v>100</v>
      </c>
      <c r="H866">
        <v>82</v>
      </c>
      <c r="I866">
        <v>44</v>
      </c>
      <c r="J866">
        <v>72</v>
      </c>
      <c r="K866" s="2">
        <f>Table25[[#This Row],[net sales]]-Table25[[#This Row],[Cost of Goods Sold]]-Table25[[#This Row],[Total Operating Costs]]-Table25[[#This Row],[Finance Expense ]]</f>
        <v>54.930000000000007</v>
      </c>
      <c r="L866" t="s">
        <v>156</v>
      </c>
    </row>
    <row r="867" spans="1:12" x14ac:dyDescent="0.45">
      <c r="A867" s="1">
        <v>44363</v>
      </c>
      <c r="B867" s="2">
        <v>155.84</v>
      </c>
      <c r="C867">
        <v>0.32</v>
      </c>
      <c r="D867" s="2">
        <v>646.65</v>
      </c>
      <c r="E867" s="2">
        <v>533.27</v>
      </c>
      <c r="F867" t="s">
        <v>150</v>
      </c>
      <c r="G867">
        <v>42</v>
      </c>
      <c r="H867">
        <v>14</v>
      </c>
      <c r="I867">
        <v>45</v>
      </c>
      <c r="J867">
        <v>28</v>
      </c>
      <c r="K867" s="2">
        <f>Table25[[#This Row],[net sales]]-Table25[[#This Row],[Cost of Goods Sold]]-Table25[[#This Row],[Total Operating Costs]]-Table25[[#This Row],[Finance Expense ]]</f>
        <v>54.84</v>
      </c>
      <c r="L867" t="s">
        <v>156</v>
      </c>
    </row>
    <row r="868" spans="1:12" x14ac:dyDescent="0.45">
      <c r="A868" s="1">
        <v>44363</v>
      </c>
      <c r="B868" s="2">
        <v>356.25</v>
      </c>
      <c r="C868">
        <v>0.25</v>
      </c>
      <c r="D868" s="2">
        <v>747.42</v>
      </c>
      <c r="E868" s="2">
        <v>715.93</v>
      </c>
      <c r="F868" t="s">
        <v>151</v>
      </c>
      <c r="G868">
        <v>11</v>
      </c>
      <c r="H868">
        <v>40</v>
      </c>
      <c r="I868">
        <v>15</v>
      </c>
      <c r="J868">
        <v>29</v>
      </c>
      <c r="K868" s="2">
        <f>Table25[[#This Row],[net sales]]-Table25[[#This Row],[Cost of Goods Sold]]-Table25[[#This Row],[Total Operating Costs]]-Table25[[#This Row],[Finance Expense ]]</f>
        <v>290.25</v>
      </c>
      <c r="L868" t="s">
        <v>156</v>
      </c>
    </row>
    <row r="869" spans="1:12" x14ac:dyDescent="0.45">
      <c r="A869" s="1">
        <v>44363</v>
      </c>
      <c r="B869" s="2">
        <v>339.27</v>
      </c>
      <c r="C869">
        <v>0.3</v>
      </c>
      <c r="D869" s="2">
        <v>596.66999999999996</v>
      </c>
      <c r="E869" s="2">
        <v>594.25</v>
      </c>
      <c r="F869" t="s">
        <v>150</v>
      </c>
      <c r="G869">
        <v>74</v>
      </c>
      <c r="H869">
        <v>66</v>
      </c>
      <c r="I869">
        <v>93</v>
      </c>
      <c r="J869">
        <v>51</v>
      </c>
      <c r="K869" s="2">
        <f>Table25[[#This Row],[net sales]]-Table25[[#This Row],[Cost of Goods Sold]]-Table25[[#This Row],[Total Operating Costs]]-Table25[[#This Row],[Finance Expense ]]</f>
        <v>106.26999999999998</v>
      </c>
      <c r="L869" t="s">
        <v>150</v>
      </c>
    </row>
    <row r="870" spans="1:12" x14ac:dyDescent="0.45">
      <c r="A870" s="1">
        <v>44364</v>
      </c>
      <c r="B870" s="2">
        <v>375.34</v>
      </c>
      <c r="C870">
        <v>0.25</v>
      </c>
      <c r="D870" s="2">
        <v>542.16</v>
      </c>
      <c r="E870" s="2">
        <v>571.63</v>
      </c>
      <c r="F870" t="s">
        <v>151</v>
      </c>
      <c r="G870">
        <v>7</v>
      </c>
      <c r="H870">
        <v>61</v>
      </c>
      <c r="I870">
        <v>48</v>
      </c>
      <c r="J870">
        <v>96</v>
      </c>
      <c r="K870" s="2">
        <f>Table25[[#This Row],[net sales]]-Table25[[#This Row],[Cost of Goods Sold]]-Table25[[#This Row],[Total Operating Costs]]-Table25[[#This Row],[Finance Expense ]]</f>
        <v>259.33999999999997</v>
      </c>
      <c r="L870" t="s">
        <v>156</v>
      </c>
    </row>
    <row r="871" spans="1:12" x14ac:dyDescent="0.45">
      <c r="A871" s="1">
        <v>44364</v>
      </c>
      <c r="B871" s="2">
        <v>257.88</v>
      </c>
      <c r="C871">
        <v>0.31</v>
      </c>
      <c r="D871" s="2">
        <v>774.04</v>
      </c>
      <c r="E871" s="2">
        <v>540.35</v>
      </c>
      <c r="F871" t="s">
        <v>151</v>
      </c>
      <c r="G871">
        <v>74</v>
      </c>
      <c r="H871">
        <v>86</v>
      </c>
      <c r="I871">
        <v>10</v>
      </c>
      <c r="J871">
        <v>83</v>
      </c>
      <c r="K871" s="2">
        <f>Table25[[#This Row],[net sales]]-Table25[[#This Row],[Cost of Goods Sold]]-Table25[[#This Row],[Total Operating Costs]]-Table25[[#This Row],[Finance Expense ]]</f>
        <v>87.88</v>
      </c>
      <c r="L871" t="s">
        <v>156</v>
      </c>
    </row>
    <row r="872" spans="1:12" x14ac:dyDescent="0.45">
      <c r="A872" s="1">
        <v>44364</v>
      </c>
      <c r="B872" s="2">
        <v>191.49</v>
      </c>
      <c r="C872">
        <v>0.34</v>
      </c>
      <c r="D872" s="2">
        <v>778.92</v>
      </c>
      <c r="E872" s="2">
        <v>769.67</v>
      </c>
      <c r="F872" t="s">
        <v>150</v>
      </c>
      <c r="G872">
        <v>11</v>
      </c>
      <c r="H872">
        <v>91</v>
      </c>
      <c r="I872">
        <v>60</v>
      </c>
      <c r="J872">
        <v>100</v>
      </c>
      <c r="K872" s="2">
        <f>Table25[[#This Row],[net sales]]-Table25[[#This Row],[Cost of Goods Sold]]-Table25[[#This Row],[Total Operating Costs]]-Table25[[#This Row],[Finance Expense ]]</f>
        <v>29.490000000000009</v>
      </c>
      <c r="L872" t="s">
        <v>150</v>
      </c>
    </row>
    <row r="873" spans="1:12" x14ac:dyDescent="0.45">
      <c r="A873" s="1">
        <v>44364</v>
      </c>
      <c r="B873" s="2">
        <v>473.43</v>
      </c>
      <c r="C873">
        <v>0.26</v>
      </c>
      <c r="D873" s="2">
        <v>572.13</v>
      </c>
      <c r="E873" s="2">
        <v>601.25</v>
      </c>
      <c r="F873" t="s">
        <v>150</v>
      </c>
      <c r="G873">
        <v>7</v>
      </c>
      <c r="H873">
        <v>86</v>
      </c>
      <c r="I873">
        <v>19</v>
      </c>
      <c r="J873">
        <v>18</v>
      </c>
      <c r="K873" s="2">
        <f>Table25[[#This Row],[net sales]]-Table25[[#This Row],[Cost of Goods Sold]]-Table25[[#This Row],[Total Operating Costs]]-Table25[[#This Row],[Finance Expense ]]</f>
        <v>361.43</v>
      </c>
      <c r="L873" t="s">
        <v>150</v>
      </c>
    </row>
    <row r="874" spans="1:12" x14ac:dyDescent="0.45">
      <c r="A874" s="1">
        <v>44365</v>
      </c>
      <c r="B874" s="2">
        <v>118.86</v>
      </c>
      <c r="C874">
        <v>0.2</v>
      </c>
      <c r="D874" s="2">
        <v>606.08000000000004</v>
      </c>
      <c r="E874" s="2">
        <v>791.05</v>
      </c>
      <c r="F874" t="s">
        <v>150</v>
      </c>
      <c r="G874">
        <v>74</v>
      </c>
      <c r="H874">
        <v>51</v>
      </c>
      <c r="I874">
        <v>18</v>
      </c>
      <c r="J874">
        <v>26</v>
      </c>
      <c r="K874" s="2">
        <f>Table25[[#This Row],[net sales]]-Table25[[#This Row],[Cost of Goods Sold]]-Table25[[#This Row],[Total Operating Costs]]-Table25[[#This Row],[Finance Expense ]]</f>
        <v>-24.14</v>
      </c>
      <c r="L874" t="s">
        <v>156</v>
      </c>
    </row>
    <row r="875" spans="1:12" x14ac:dyDescent="0.45">
      <c r="A875" s="1">
        <v>44366</v>
      </c>
      <c r="B875" s="2">
        <v>366.66</v>
      </c>
      <c r="C875">
        <v>0.35</v>
      </c>
      <c r="D875" s="2">
        <v>791</v>
      </c>
      <c r="E875" s="2">
        <v>735.66</v>
      </c>
      <c r="F875" t="s">
        <v>151</v>
      </c>
      <c r="G875">
        <v>97</v>
      </c>
      <c r="H875">
        <v>21</v>
      </c>
      <c r="I875">
        <v>99</v>
      </c>
      <c r="J875">
        <v>70</v>
      </c>
      <c r="K875" s="2">
        <f>Table25[[#This Row],[net sales]]-Table25[[#This Row],[Cost of Goods Sold]]-Table25[[#This Row],[Total Operating Costs]]-Table25[[#This Row],[Finance Expense ]]</f>
        <v>149.66000000000003</v>
      </c>
      <c r="L875" t="s">
        <v>151</v>
      </c>
    </row>
    <row r="876" spans="1:12" x14ac:dyDescent="0.45">
      <c r="A876" s="1">
        <v>44366</v>
      </c>
      <c r="B876" s="2">
        <v>292.77</v>
      </c>
      <c r="C876">
        <v>0.2</v>
      </c>
      <c r="D876" s="2">
        <v>647</v>
      </c>
      <c r="E876" s="2">
        <v>649.88</v>
      </c>
      <c r="F876" t="s">
        <v>151</v>
      </c>
      <c r="G876">
        <v>89</v>
      </c>
      <c r="H876">
        <v>83</v>
      </c>
      <c r="I876">
        <v>47</v>
      </c>
      <c r="J876">
        <v>65</v>
      </c>
      <c r="K876" s="2">
        <f>Table25[[#This Row],[net sales]]-Table25[[#This Row],[Cost of Goods Sold]]-Table25[[#This Row],[Total Operating Costs]]-Table25[[#This Row],[Finance Expense ]]</f>
        <v>73.769999999999982</v>
      </c>
      <c r="L876" t="s">
        <v>156</v>
      </c>
    </row>
    <row r="877" spans="1:12" x14ac:dyDescent="0.45">
      <c r="A877" s="1">
        <v>44366</v>
      </c>
      <c r="B877" s="2">
        <v>362.03</v>
      </c>
      <c r="C877">
        <v>0.3</v>
      </c>
      <c r="D877" s="2">
        <v>593.23</v>
      </c>
      <c r="E877" s="2">
        <v>642.01</v>
      </c>
      <c r="F877" t="s">
        <v>150</v>
      </c>
      <c r="G877">
        <v>25</v>
      </c>
      <c r="H877">
        <v>42</v>
      </c>
      <c r="I877">
        <v>67</v>
      </c>
      <c r="J877">
        <v>96</v>
      </c>
      <c r="K877" s="2">
        <f>Table25[[#This Row],[net sales]]-Table25[[#This Row],[Cost of Goods Sold]]-Table25[[#This Row],[Total Operating Costs]]-Table25[[#This Row],[Finance Expense ]]</f>
        <v>228.02999999999997</v>
      </c>
      <c r="L877" t="s">
        <v>150</v>
      </c>
    </row>
    <row r="878" spans="1:12" x14ac:dyDescent="0.45">
      <c r="A878" s="1">
        <v>44367</v>
      </c>
      <c r="B878" s="2">
        <v>482.09</v>
      </c>
      <c r="C878">
        <v>0.23</v>
      </c>
      <c r="D878" s="2">
        <v>618.11</v>
      </c>
      <c r="E878" s="2">
        <v>700.87</v>
      </c>
      <c r="F878" t="s">
        <v>150</v>
      </c>
      <c r="G878">
        <v>11</v>
      </c>
      <c r="H878">
        <v>35</v>
      </c>
      <c r="I878">
        <v>45</v>
      </c>
      <c r="J878">
        <v>58</v>
      </c>
      <c r="K878" s="2">
        <f>Table25[[#This Row],[net sales]]-Table25[[#This Row],[Cost of Goods Sold]]-Table25[[#This Row],[Total Operating Costs]]-Table25[[#This Row],[Finance Expense ]]</f>
        <v>391.09</v>
      </c>
      <c r="L878" t="s">
        <v>156</v>
      </c>
    </row>
    <row r="879" spans="1:12" x14ac:dyDescent="0.45">
      <c r="A879" s="1">
        <v>44367</v>
      </c>
      <c r="B879" s="2">
        <v>362.42</v>
      </c>
      <c r="C879">
        <v>0.26</v>
      </c>
      <c r="D879" s="2">
        <v>633.16</v>
      </c>
      <c r="E879" s="2">
        <v>658.02</v>
      </c>
      <c r="F879" t="s">
        <v>150</v>
      </c>
      <c r="G879">
        <v>59</v>
      </c>
      <c r="H879">
        <v>29</v>
      </c>
      <c r="I879">
        <v>63</v>
      </c>
      <c r="J879">
        <v>62</v>
      </c>
      <c r="K879" s="2">
        <f>Table25[[#This Row],[net sales]]-Table25[[#This Row],[Cost of Goods Sold]]-Table25[[#This Row],[Total Operating Costs]]-Table25[[#This Row],[Finance Expense ]]</f>
        <v>211.42000000000002</v>
      </c>
      <c r="L879" t="s">
        <v>150</v>
      </c>
    </row>
    <row r="880" spans="1:12" x14ac:dyDescent="0.45">
      <c r="A880" s="1">
        <v>44367</v>
      </c>
      <c r="B880" s="2">
        <v>205.28</v>
      </c>
      <c r="C880">
        <v>0.34</v>
      </c>
      <c r="D880" s="2">
        <v>510.57</v>
      </c>
      <c r="E880" s="2">
        <v>521.89</v>
      </c>
      <c r="F880" t="s">
        <v>151</v>
      </c>
      <c r="G880">
        <v>69</v>
      </c>
      <c r="H880">
        <v>72</v>
      </c>
      <c r="I880">
        <v>75</v>
      </c>
      <c r="J880">
        <v>55</v>
      </c>
      <c r="K880" s="2">
        <f>Table25[[#This Row],[net sales]]-Table25[[#This Row],[Cost of Goods Sold]]-Table25[[#This Row],[Total Operating Costs]]-Table25[[#This Row],[Finance Expense ]]</f>
        <v>-10.719999999999999</v>
      </c>
      <c r="L880" t="s">
        <v>156</v>
      </c>
    </row>
    <row r="881" spans="1:12" x14ac:dyDescent="0.45">
      <c r="A881" s="1">
        <v>44367</v>
      </c>
      <c r="B881" s="2">
        <v>198.53</v>
      </c>
      <c r="C881">
        <v>0.3</v>
      </c>
      <c r="D881" s="2">
        <v>525.87</v>
      </c>
      <c r="E881" s="2">
        <v>674</v>
      </c>
      <c r="F881" t="s">
        <v>151</v>
      </c>
      <c r="G881">
        <v>81</v>
      </c>
      <c r="H881">
        <v>35</v>
      </c>
      <c r="I881">
        <v>41</v>
      </c>
      <c r="J881">
        <v>83</v>
      </c>
      <c r="K881" s="2">
        <f>Table25[[#This Row],[net sales]]-Table25[[#This Row],[Cost of Goods Sold]]-Table25[[#This Row],[Total Operating Costs]]-Table25[[#This Row],[Finance Expense ]]</f>
        <v>41.53</v>
      </c>
      <c r="L881" t="s">
        <v>151</v>
      </c>
    </row>
    <row r="882" spans="1:12" x14ac:dyDescent="0.45">
      <c r="A882" s="1">
        <v>44369</v>
      </c>
      <c r="B882" s="2">
        <v>231.99</v>
      </c>
      <c r="C882">
        <v>0.28999999999999998</v>
      </c>
      <c r="D882" s="2">
        <v>555.65</v>
      </c>
      <c r="E882" s="2">
        <v>774.86</v>
      </c>
      <c r="F882" t="s">
        <v>150</v>
      </c>
      <c r="G882">
        <v>15</v>
      </c>
      <c r="H882">
        <v>61</v>
      </c>
      <c r="I882">
        <v>75</v>
      </c>
      <c r="J882">
        <v>35</v>
      </c>
      <c r="K882" s="2">
        <f>Table25[[#This Row],[net sales]]-Table25[[#This Row],[Cost of Goods Sold]]-Table25[[#This Row],[Total Operating Costs]]-Table25[[#This Row],[Finance Expense ]]</f>
        <v>80.990000000000009</v>
      </c>
      <c r="L882" t="s">
        <v>156</v>
      </c>
    </row>
    <row r="883" spans="1:12" x14ac:dyDescent="0.45">
      <c r="A883" s="1">
        <v>44369</v>
      </c>
      <c r="B883" s="2">
        <v>283.92</v>
      </c>
      <c r="C883">
        <v>0.26</v>
      </c>
      <c r="D883" s="2">
        <v>780.93</v>
      </c>
      <c r="E883" s="2">
        <v>641.11</v>
      </c>
      <c r="F883" t="s">
        <v>150</v>
      </c>
      <c r="G883">
        <v>46</v>
      </c>
      <c r="H883">
        <v>1</v>
      </c>
      <c r="I883">
        <v>59</v>
      </c>
      <c r="J883">
        <v>18</v>
      </c>
      <c r="K883" s="2">
        <f>Table25[[#This Row],[net sales]]-Table25[[#This Row],[Cost of Goods Sold]]-Table25[[#This Row],[Total Operating Costs]]-Table25[[#This Row],[Finance Expense ]]</f>
        <v>177.92000000000002</v>
      </c>
      <c r="L883" t="s">
        <v>156</v>
      </c>
    </row>
    <row r="884" spans="1:12" x14ac:dyDescent="0.45">
      <c r="A884" s="1">
        <v>44369</v>
      </c>
      <c r="B884" s="2">
        <v>451.42</v>
      </c>
      <c r="C884">
        <v>0.28999999999999998</v>
      </c>
      <c r="D884" s="2">
        <v>766.57</v>
      </c>
      <c r="E884" s="2">
        <v>608.54</v>
      </c>
      <c r="F884" t="s">
        <v>152</v>
      </c>
      <c r="G884">
        <v>21</v>
      </c>
      <c r="H884">
        <v>41</v>
      </c>
      <c r="I884">
        <v>91</v>
      </c>
      <c r="J884">
        <v>5</v>
      </c>
      <c r="K884" s="2">
        <f>Table25[[#This Row],[net sales]]-Table25[[#This Row],[Cost of Goods Sold]]-Table25[[#This Row],[Total Operating Costs]]-Table25[[#This Row],[Finance Expense ]]</f>
        <v>298.42</v>
      </c>
      <c r="L884" t="s">
        <v>152</v>
      </c>
    </row>
    <row r="885" spans="1:12" x14ac:dyDescent="0.45">
      <c r="A885" s="1">
        <v>44370</v>
      </c>
      <c r="B885" s="2">
        <v>155.57</v>
      </c>
      <c r="C885">
        <v>0.21</v>
      </c>
      <c r="D885" s="2">
        <v>699.79</v>
      </c>
      <c r="E885" s="2">
        <v>510.19</v>
      </c>
      <c r="F885" t="s">
        <v>150</v>
      </c>
      <c r="G885">
        <v>94</v>
      </c>
      <c r="H885">
        <v>36</v>
      </c>
      <c r="I885">
        <v>91</v>
      </c>
      <c r="J885">
        <v>59</v>
      </c>
      <c r="K885" s="2">
        <f>Table25[[#This Row],[net sales]]-Table25[[#This Row],[Cost of Goods Sold]]-Table25[[#This Row],[Total Operating Costs]]-Table25[[#This Row],[Finance Expense ]]</f>
        <v>-65.430000000000007</v>
      </c>
      <c r="L885" t="s">
        <v>150</v>
      </c>
    </row>
    <row r="886" spans="1:12" x14ac:dyDescent="0.45">
      <c r="A886" s="1">
        <v>44371</v>
      </c>
      <c r="B886" s="2">
        <v>310.05</v>
      </c>
      <c r="C886">
        <v>0.33</v>
      </c>
      <c r="D886" s="2">
        <v>583.91999999999996</v>
      </c>
      <c r="E886" s="2">
        <v>748.58</v>
      </c>
      <c r="F886" t="s">
        <v>151</v>
      </c>
      <c r="G886">
        <v>8</v>
      </c>
      <c r="H886">
        <v>13</v>
      </c>
      <c r="I886">
        <v>92</v>
      </c>
      <c r="J886">
        <v>39</v>
      </c>
      <c r="K886" s="2">
        <f>Table25[[#This Row],[net sales]]-Table25[[#This Row],[Cost of Goods Sold]]-Table25[[#This Row],[Total Operating Costs]]-Table25[[#This Row],[Finance Expense ]]</f>
        <v>197.05</v>
      </c>
      <c r="L886" t="s">
        <v>151</v>
      </c>
    </row>
    <row r="887" spans="1:12" x14ac:dyDescent="0.45">
      <c r="A887" s="1">
        <v>44371</v>
      </c>
      <c r="B887" s="2">
        <v>423.42</v>
      </c>
      <c r="C887">
        <v>0.25</v>
      </c>
      <c r="D887" s="2">
        <v>657.44</v>
      </c>
      <c r="E887" s="2">
        <v>664.33</v>
      </c>
      <c r="F887" t="s">
        <v>151</v>
      </c>
      <c r="G887">
        <v>42</v>
      </c>
      <c r="H887">
        <v>20</v>
      </c>
      <c r="I887">
        <v>16</v>
      </c>
      <c r="J887">
        <v>87</v>
      </c>
      <c r="K887" s="2">
        <f>Table25[[#This Row],[net sales]]-Table25[[#This Row],[Cost of Goods Sold]]-Table25[[#This Row],[Total Operating Costs]]-Table25[[#This Row],[Finance Expense ]]</f>
        <v>345.42</v>
      </c>
      <c r="L887" t="s">
        <v>156</v>
      </c>
    </row>
    <row r="888" spans="1:12" x14ac:dyDescent="0.45">
      <c r="A888" s="1">
        <v>44372</v>
      </c>
      <c r="B888" s="2">
        <v>183.28</v>
      </c>
      <c r="C888">
        <v>0.33</v>
      </c>
      <c r="D888" s="2">
        <v>594.05999999999995</v>
      </c>
      <c r="E888" s="2">
        <v>763.57</v>
      </c>
      <c r="F888" t="s">
        <v>151</v>
      </c>
      <c r="G888">
        <v>45</v>
      </c>
      <c r="H888">
        <v>27</v>
      </c>
      <c r="I888">
        <v>99</v>
      </c>
      <c r="J888">
        <v>54</v>
      </c>
      <c r="K888" s="2">
        <f>Table25[[#This Row],[net sales]]-Table25[[#This Row],[Cost of Goods Sold]]-Table25[[#This Row],[Total Operating Costs]]-Table25[[#This Row],[Finance Expense ]]</f>
        <v>12.280000000000001</v>
      </c>
      <c r="L888" t="s">
        <v>151</v>
      </c>
    </row>
    <row r="889" spans="1:12" x14ac:dyDescent="0.45">
      <c r="A889" s="1">
        <v>44372</v>
      </c>
      <c r="B889" s="2">
        <v>215.13</v>
      </c>
      <c r="C889">
        <v>0.2</v>
      </c>
      <c r="D889" s="2">
        <v>789.16</v>
      </c>
      <c r="E889" s="2">
        <v>587.91</v>
      </c>
      <c r="F889" t="s">
        <v>151</v>
      </c>
      <c r="G889">
        <v>23</v>
      </c>
      <c r="H889">
        <v>96</v>
      </c>
      <c r="I889">
        <v>28</v>
      </c>
      <c r="J889">
        <v>50</v>
      </c>
      <c r="K889" s="2">
        <f>Table25[[#This Row],[net sales]]-Table25[[#This Row],[Cost of Goods Sold]]-Table25[[#This Row],[Total Operating Costs]]-Table25[[#This Row],[Finance Expense ]]</f>
        <v>68.13</v>
      </c>
      <c r="L889" t="s">
        <v>151</v>
      </c>
    </row>
    <row r="890" spans="1:12" x14ac:dyDescent="0.45">
      <c r="A890" s="1">
        <v>44372</v>
      </c>
      <c r="B890" s="2">
        <v>238.88</v>
      </c>
      <c r="C890">
        <v>0.28999999999999998</v>
      </c>
      <c r="D890" s="2">
        <v>538.69000000000005</v>
      </c>
      <c r="E890" s="2">
        <v>536.91</v>
      </c>
      <c r="F890" t="s">
        <v>151</v>
      </c>
      <c r="G890">
        <v>11</v>
      </c>
      <c r="H890">
        <v>52</v>
      </c>
      <c r="I890">
        <v>49</v>
      </c>
      <c r="J890">
        <v>26</v>
      </c>
      <c r="K890" s="2">
        <f>Table25[[#This Row],[net sales]]-Table25[[#This Row],[Cost of Goods Sold]]-Table25[[#This Row],[Total Operating Costs]]-Table25[[#This Row],[Finance Expense ]]</f>
        <v>126.88</v>
      </c>
      <c r="L890" t="s">
        <v>151</v>
      </c>
    </row>
    <row r="891" spans="1:12" x14ac:dyDescent="0.45">
      <c r="A891" s="1">
        <v>44372</v>
      </c>
      <c r="B891" s="2">
        <v>110.65</v>
      </c>
      <c r="C891">
        <v>0.22</v>
      </c>
      <c r="D891" s="2">
        <v>516.15</v>
      </c>
      <c r="E891" s="2">
        <v>766.52</v>
      </c>
      <c r="F891" t="s">
        <v>150</v>
      </c>
      <c r="G891">
        <v>27</v>
      </c>
      <c r="H891">
        <v>20</v>
      </c>
      <c r="I891">
        <v>45</v>
      </c>
      <c r="J891">
        <v>8</v>
      </c>
      <c r="K891" s="2">
        <f>Table25[[#This Row],[net sales]]-Table25[[#This Row],[Cost of Goods Sold]]-Table25[[#This Row],[Total Operating Costs]]-Table25[[#This Row],[Finance Expense ]]</f>
        <v>18.650000000000006</v>
      </c>
      <c r="L891" t="s">
        <v>150</v>
      </c>
    </row>
    <row r="892" spans="1:12" x14ac:dyDescent="0.45">
      <c r="A892" s="1">
        <v>44373</v>
      </c>
      <c r="B892" s="2">
        <v>340.86</v>
      </c>
      <c r="C892">
        <v>0.32</v>
      </c>
      <c r="D892" s="2">
        <v>733.74</v>
      </c>
      <c r="E892" s="2">
        <v>511.21</v>
      </c>
      <c r="F892" t="s">
        <v>150</v>
      </c>
      <c r="G892">
        <v>9</v>
      </c>
      <c r="H892">
        <v>45</v>
      </c>
      <c r="I892">
        <v>56</v>
      </c>
      <c r="J892">
        <v>65</v>
      </c>
      <c r="K892" s="2">
        <f>Table25[[#This Row],[net sales]]-Table25[[#This Row],[Cost of Goods Sold]]-Table25[[#This Row],[Total Operating Costs]]-Table25[[#This Row],[Finance Expense ]]</f>
        <v>230.86</v>
      </c>
      <c r="L892" t="s">
        <v>156</v>
      </c>
    </row>
    <row r="893" spans="1:12" x14ac:dyDescent="0.45">
      <c r="A893" s="1">
        <v>44373</v>
      </c>
      <c r="B893" s="2">
        <v>466.77</v>
      </c>
      <c r="C893">
        <v>0.3</v>
      </c>
      <c r="D893" s="2">
        <v>778.21</v>
      </c>
      <c r="E893" s="2">
        <v>731.33</v>
      </c>
      <c r="F893" t="s">
        <v>151</v>
      </c>
      <c r="G893">
        <v>100</v>
      </c>
      <c r="H893">
        <v>62</v>
      </c>
      <c r="I893">
        <v>11</v>
      </c>
      <c r="J893">
        <v>87</v>
      </c>
      <c r="K893" s="2">
        <f>Table25[[#This Row],[net sales]]-Table25[[#This Row],[Cost of Goods Sold]]-Table25[[#This Row],[Total Operating Costs]]-Table25[[#This Row],[Finance Expense ]]</f>
        <v>293.77</v>
      </c>
      <c r="L893" t="s">
        <v>151</v>
      </c>
    </row>
    <row r="894" spans="1:12" x14ac:dyDescent="0.45">
      <c r="A894" s="1">
        <v>44373</v>
      </c>
      <c r="B894" s="2">
        <v>279.55</v>
      </c>
      <c r="C894">
        <v>0.32</v>
      </c>
      <c r="D894" s="2">
        <v>654.72</v>
      </c>
      <c r="E894" s="2">
        <v>666.68</v>
      </c>
      <c r="F894" t="s">
        <v>151</v>
      </c>
      <c r="G894">
        <v>90</v>
      </c>
      <c r="H894">
        <v>17</v>
      </c>
      <c r="I894">
        <v>14</v>
      </c>
      <c r="J894">
        <v>44</v>
      </c>
      <c r="K894" s="2">
        <f>Table25[[#This Row],[net sales]]-Table25[[#This Row],[Cost of Goods Sold]]-Table25[[#This Row],[Total Operating Costs]]-Table25[[#This Row],[Finance Expense ]]</f>
        <v>158.55000000000001</v>
      </c>
      <c r="L894" t="s">
        <v>156</v>
      </c>
    </row>
    <row r="895" spans="1:12" x14ac:dyDescent="0.45">
      <c r="A895" s="1">
        <v>44373</v>
      </c>
      <c r="B895" s="2">
        <v>254.3</v>
      </c>
      <c r="C895">
        <v>0.31</v>
      </c>
      <c r="D895" s="2">
        <v>791.78</v>
      </c>
      <c r="E895" s="2">
        <v>505.96</v>
      </c>
      <c r="F895" t="s">
        <v>151</v>
      </c>
      <c r="G895">
        <v>62</v>
      </c>
      <c r="H895">
        <v>74</v>
      </c>
      <c r="I895">
        <v>87</v>
      </c>
      <c r="J895">
        <v>10</v>
      </c>
      <c r="K895" s="2">
        <f>Table25[[#This Row],[net sales]]-Table25[[#This Row],[Cost of Goods Sold]]-Table25[[#This Row],[Total Operating Costs]]-Table25[[#This Row],[Finance Expense ]]</f>
        <v>31.300000000000011</v>
      </c>
      <c r="L895" t="s">
        <v>156</v>
      </c>
    </row>
    <row r="896" spans="1:12" x14ac:dyDescent="0.45">
      <c r="A896" s="1">
        <v>44373</v>
      </c>
      <c r="B896" s="2">
        <v>160.13999999999999</v>
      </c>
      <c r="C896">
        <v>0.28999999999999998</v>
      </c>
      <c r="D896" s="2">
        <v>620.64</v>
      </c>
      <c r="E896" s="2">
        <v>531.86</v>
      </c>
      <c r="F896" t="s">
        <v>151</v>
      </c>
      <c r="G896">
        <v>32</v>
      </c>
      <c r="H896">
        <v>97</v>
      </c>
      <c r="I896">
        <v>98</v>
      </c>
      <c r="J896">
        <v>89</v>
      </c>
      <c r="K896" s="2">
        <f>Table25[[#This Row],[net sales]]-Table25[[#This Row],[Cost of Goods Sold]]-Table25[[#This Row],[Total Operating Costs]]-Table25[[#This Row],[Finance Expense ]]</f>
        <v>-66.860000000000014</v>
      </c>
      <c r="L896" t="s">
        <v>156</v>
      </c>
    </row>
    <row r="897" spans="1:12" x14ac:dyDescent="0.45">
      <c r="A897" s="1">
        <v>44374</v>
      </c>
      <c r="B897" s="2">
        <v>380.99</v>
      </c>
      <c r="C897">
        <v>0.2</v>
      </c>
      <c r="D897" s="2">
        <v>661.13</v>
      </c>
      <c r="E897" s="2">
        <v>519.29</v>
      </c>
      <c r="F897" t="s">
        <v>151</v>
      </c>
      <c r="G897">
        <v>33</v>
      </c>
      <c r="H897">
        <v>77</v>
      </c>
      <c r="I897">
        <v>25</v>
      </c>
      <c r="J897">
        <v>72</v>
      </c>
      <c r="K897" s="2">
        <f>Table25[[#This Row],[net sales]]-Table25[[#This Row],[Cost of Goods Sold]]-Table25[[#This Row],[Total Operating Costs]]-Table25[[#This Row],[Finance Expense ]]</f>
        <v>245.99</v>
      </c>
      <c r="L897" t="s">
        <v>151</v>
      </c>
    </row>
    <row r="898" spans="1:12" x14ac:dyDescent="0.45">
      <c r="A898" s="1">
        <v>44374</v>
      </c>
      <c r="B898" s="2">
        <v>327.64999999999998</v>
      </c>
      <c r="C898">
        <v>0.32</v>
      </c>
      <c r="D898" s="2">
        <v>709.12</v>
      </c>
      <c r="E898" s="2">
        <v>605.73</v>
      </c>
      <c r="F898" t="s">
        <v>150</v>
      </c>
      <c r="G898">
        <v>14</v>
      </c>
      <c r="H898">
        <v>43</v>
      </c>
      <c r="I898">
        <v>31</v>
      </c>
      <c r="J898">
        <v>41</v>
      </c>
      <c r="K898" s="2">
        <f>Table25[[#This Row],[net sales]]-Table25[[#This Row],[Cost of Goods Sold]]-Table25[[#This Row],[Total Operating Costs]]-Table25[[#This Row],[Finance Expense ]]</f>
        <v>239.64999999999998</v>
      </c>
      <c r="L898" t="s">
        <v>150</v>
      </c>
    </row>
    <row r="899" spans="1:12" x14ac:dyDescent="0.45">
      <c r="A899" s="1">
        <v>44374</v>
      </c>
      <c r="B899" s="2">
        <v>416.72</v>
      </c>
      <c r="C899">
        <v>0.26</v>
      </c>
      <c r="D899" s="2">
        <v>631.61</v>
      </c>
      <c r="E899" s="2">
        <v>622.88</v>
      </c>
      <c r="F899" t="s">
        <v>150</v>
      </c>
      <c r="G899">
        <v>91</v>
      </c>
      <c r="H899">
        <v>60</v>
      </c>
      <c r="I899">
        <v>28</v>
      </c>
      <c r="J899">
        <v>86</v>
      </c>
      <c r="K899" s="2">
        <f>Table25[[#This Row],[net sales]]-Table25[[#This Row],[Cost of Goods Sold]]-Table25[[#This Row],[Total Operating Costs]]-Table25[[#This Row],[Finance Expense ]]</f>
        <v>237.72000000000003</v>
      </c>
      <c r="L899" t="s">
        <v>150</v>
      </c>
    </row>
    <row r="900" spans="1:12" x14ac:dyDescent="0.45">
      <c r="A900" s="1">
        <v>44375</v>
      </c>
      <c r="B900" s="2">
        <v>319.99</v>
      </c>
      <c r="C900">
        <v>0.34</v>
      </c>
      <c r="D900" s="2">
        <v>588.13</v>
      </c>
      <c r="E900" s="2">
        <v>634.5</v>
      </c>
      <c r="F900" t="s">
        <v>152</v>
      </c>
      <c r="G900">
        <v>50</v>
      </c>
      <c r="H900">
        <v>49</v>
      </c>
      <c r="I900">
        <v>17</v>
      </c>
      <c r="J900">
        <v>23</v>
      </c>
      <c r="K900" s="2">
        <f>Table25[[#This Row],[net sales]]-Table25[[#This Row],[Cost of Goods Sold]]-Table25[[#This Row],[Total Operating Costs]]-Table25[[#This Row],[Finance Expense ]]</f>
        <v>203.99</v>
      </c>
      <c r="L900" t="s">
        <v>156</v>
      </c>
    </row>
    <row r="901" spans="1:12" x14ac:dyDescent="0.45">
      <c r="A901" s="1">
        <v>44375</v>
      </c>
      <c r="B901" s="2">
        <v>418.3</v>
      </c>
      <c r="C901">
        <v>0.28999999999999998</v>
      </c>
      <c r="D901" s="2">
        <v>594.07000000000005</v>
      </c>
      <c r="E901" s="2">
        <v>798.3</v>
      </c>
      <c r="F901" t="s">
        <v>151</v>
      </c>
      <c r="G901">
        <v>35</v>
      </c>
      <c r="H901">
        <v>5</v>
      </c>
      <c r="I901">
        <v>32</v>
      </c>
      <c r="J901">
        <v>55</v>
      </c>
      <c r="K901" s="2">
        <f>Table25[[#This Row],[net sales]]-Table25[[#This Row],[Cost of Goods Sold]]-Table25[[#This Row],[Total Operating Costs]]-Table25[[#This Row],[Finance Expense ]]</f>
        <v>346.3</v>
      </c>
      <c r="L901" t="s">
        <v>151</v>
      </c>
    </row>
    <row r="902" spans="1:12" x14ac:dyDescent="0.45">
      <c r="A902" s="1">
        <v>44375</v>
      </c>
      <c r="B902" s="2">
        <v>390.09</v>
      </c>
      <c r="C902">
        <v>0.32</v>
      </c>
      <c r="D902" s="2">
        <v>720.29</v>
      </c>
      <c r="E902" s="2">
        <v>733</v>
      </c>
      <c r="F902" t="s">
        <v>151</v>
      </c>
      <c r="G902">
        <v>44</v>
      </c>
      <c r="H902">
        <v>33</v>
      </c>
      <c r="I902">
        <v>55</v>
      </c>
      <c r="J902">
        <v>90</v>
      </c>
      <c r="K902" s="2">
        <f>Table25[[#This Row],[net sales]]-Table25[[#This Row],[Cost of Goods Sold]]-Table25[[#This Row],[Total Operating Costs]]-Table25[[#This Row],[Finance Expense ]]</f>
        <v>258.08999999999997</v>
      </c>
      <c r="L902" t="s">
        <v>151</v>
      </c>
    </row>
    <row r="903" spans="1:12" x14ac:dyDescent="0.45">
      <c r="A903" s="1">
        <v>44375</v>
      </c>
      <c r="B903" s="2">
        <v>343.21</v>
      </c>
      <c r="C903">
        <v>0.19</v>
      </c>
      <c r="D903" s="2">
        <v>578.33000000000004</v>
      </c>
      <c r="E903" s="2">
        <v>723.99</v>
      </c>
      <c r="F903" t="s">
        <v>151</v>
      </c>
      <c r="G903">
        <v>50</v>
      </c>
      <c r="H903">
        <v>31</v>
      </c>
      <c r="I903">
        <v>69</v>
      </c>
      <c r="J903">
        <v>9</v>
      </c>
      <c r="K903" s="2">
        <f>Table25[[#This Row],[net sales]]-Table25[[#This Row],[Cost of Goods Sold]]-Table25[[#This Row],[Total Operating Costs]]-Table25[[#This Row],[Finance Expense ]]</f>
        <v>193.20999999999998</v>
      </c>
      <c r="L903" t="s">
        <v>151</v>
      </c>
    </row>
    <row r="904" spans="1:12" x14ac:dyDescent="0.45">
      <c r="A904" s="1">
        <v>44375</v>
      </c>
      <c r="B904" s="2">
        <v>356.26</v>
      </c>
      <c r="C904">
        <v>0.31</v>
      </c>
      <c r="D904" s="2">
        <v>743.15</v>
      </c>
      <c r="E904" s="2">
        <v>517.95000000000005</v>
      </c>
      <c r="F904" t="s">
        <v>150</v>
      </c>
      <c r="G904">
        <v>34</v>
      </c>
      <c r="H904">
        <v>90</v>
      </c>
      <c r="I904">
        <v>51</v>
      </c>
      <c r="J904">
        <v>6</v>
      </c>
      <c r="K904" s="2">
        <f>Table25[[#This Row],[net sales]]-Table25[[#This Row],[Cost of Goods Sold]]-Table25[[#This Row],[Total Operating Costs]]-Table25[[#This Row],[Finance Expense ]]</f>
        <v>181.26</v>
      </c>
      <c r="L904" t="s">
        <v>150</v>
      </c>
    </row>
    <row r="905" spans="1:12" x14ac:dyDescent="0.45">
      <c r="A905" s="1">
        <v>44376</v>
      </c>
      <c r="B905" s="2">
        <v>273.01</v>
      </c>
      <c r="C905">
        <v>0.27</v>
      </c>
      <c r="D905" s="2">
        <v>550.96</v>
      </c>
      <c r="E905" s="2">
        <v>781.19</v>
      </c>
      <c r="F905" t="s">
        <v>151</v>
      </c>
      <c r="G905">
        <v>17</v>
      </c>
      <c r="H905">
        <v>33</v>
      </c>
      <c r="I905">
        <v>19</v>
      </c>
      <c r="J905">
        <v>2</v>
      </c>
      <c r="K905" s="2">
        <f>Table25[[#This Row],[net sales]]-Table25[[#This Row],[Cost of Goods Sold]]-Table25[[#This Row],[Total Operating Costs]]-Table25[[#This Row],[Finance Expense ]]</f>
        <v>204.01</v>
      </c>
      <c r="L905" t="s">
        <v>156</v>
      </c>
    </row>
    <row r="906" spans="1:12" x14ac:dyDescent="0.45">
      <c r="A906" s="1">
        <v>44376</v>
      </c>
      <c r="B906" s="2">
        <v>250.54</v>
      </c>
      <c r="C906">
        <v>0.34</v>
      </c>
      <c r="D906" s="2">
        <v>540.59</v>
      </c>
      <c r="E906" s="2">
        <v>706.17</v>
      </c>
      <c r="F906" t="s">
        <v>150</v>
      </c>
      <c r="G906">
        <v>42</v>
      </c>
      <c r="H906">
        <v>48</v>
      </c>
      <c r="I906">
        <v>70</v>
      </c>
      <c r="J906">
        <v>59</v>
      </c>
      <c r="K906" s="2">
        <f>Table25[[#This Row],[net sales]]-Table25[[#This Row],[Cost of Goods Sold]]-Table25[[#This Row],[Total Operating Costs]]-Table25[[#This Row],[Finance Expense ]]</f>
        <v>90.539999999999992</v>
      </c>
      <c r="L906" t="s">
        <v>150</v>
      </c>
    </row>
    <row r="907" spans="1:12" x14ac:dyDescent="0.45">
      <c r="A907" s="1">
        <v>44376</v>
      </c>
      <c r="B907" s="2">
        <v>244.08</v>
      </c>
      <c r="C907">
        <v>0.3</v>
      </c>
      <c r="D907" s="2">
        <v>696.81</v>
      </c>
      <c r="E907" s="2">
        <v>584.32000000000005</v>
      </c>
      <c r="F907" t="s">
        <v>150</v>
      </c>
      <c r="G907">
        <v>27</v>
      </c>
      <c r="H907">
        <v>36</v>
      </c>
      <c r="I907">
        <v>40</v>
      </c>
      <c r="J907">
        <v>74</v>
      </c>
      <c r="K907" s="2">
        <f>Table25[[#This Row],[net sales]]-Table25[[#This Row],[Cost of Goods Sold]]-Table25[[#This Row],[Total Operating Costs]]-Table25[[#This Row],[Finance Expense ]]</f>
        <v>141.08000000000001</v>
      </c>
      <c r="L907" t="s">
        <v>150</v>
      </c>
    </row>
    <row r="908" spans="1:12" x14ac:dyDescent="0.45">
      <c r="A908" s="1">
        <v>44377</v>
      </c>
      <c r="B908" s="2">
        <v>384.32</v>
      </c>
      <c r="C908">
        <v>0.23</v>
      </c>
      <c r="D908" s="2">
        <v>799.41</v>
      </c>
      <c r="E908" s="2">
        <v>703.55</v>
      </c>
      <c r="F908" t="s">
        <v>150</v>
      </c>
      <c r="G908">
        <v>93</v>
      </c>
      <c r="H908">
        <v>48</v>
      </c>
      <c r="I908">
        <v>70</v>
      </c>
      <c r="J908">
        <v>84</v>
      </c>
      <c r="K908" s="2">
        <f>Table25[[#This Row],[net sales]]-Table25[[#This Row],[Cost of Goods Sold]]-Table25[[#This Row],[Total Operating Costs]]-Table25[[#This Row],[Finance Expense ]]</f>
        <v>173.32</v>
      </c>
      <c r="L908" t="s">
        <v>156</v>
      </c>
    </row>
    <row r="909" spans="1:12" x14ac:dyDescent="0.45">
      <c r="A909" s="1">
        <v>44377</v>
      </c>
      <c r="B909" s="2">
        <v>481.98</v>
      </c>
      <c r="C909">
        <v>0.35</v>
      </c>
      <c r="D909" s="2">
        <v>767.13</v>
      </c>
      <c r="E909" s="2">
        <v>699.11</v>
      </c>
      <c r="F909" t="s">
        <v>151</v>
      </c>
      <c r="G909">
        <v>26</v>
      </c>
      <c r="H909">
        <v>82</v>
      </c>
      <c r="I909">
        <v>78</v>
      </c>
      <c r="J909">
        <v>88</v>
      </c>
      <c r="K909" s="2">
        <f>Table25[[#This Row],[net sales]]-Table25[[#This Row],[Cost of Goods Sold]]-Table25[[#This Row],[Total Operating Costs]]-Table25[[#This Row],[Finance Expense ]]</f>
        <v>295.98</v>
      </c>
      <c r="L909" t="s">
        <v>151</v>
      </c>
    </row>
    <row r="910" spans="1:12" x14ac:dyDescent="0.45">
      <c r="A910" s="1">
        <v>44377</v>
      </c>
      <c r="B910" s="2">
        <v>227.76</v>
      </c>
      <c r="C910">
        <v>0.28000000000000003</v>
      </c>
      <c r="D910" s="2">
        <v>658.87</v>
      </c>
      <c r="E910" s="2">
        <v>729.71</v>
      </c>
      <c r="F910" t="s">
        <v>151</v>
      </c>
      <c r="G910">
        <v>23</v>
      </c>
      <c r="H910">
        <v>49</v>
      </c>
      <c r="I910">
        <v>56</v>
      </c>
      <c r="J910">
        <v>25</v>
      </c>
      <c r="K910" s="2">
        <f>Table25[[#This Row],[net sales]]-Table25[[#This Row],[Cost of Goods Sold]]-Table25[[#This Row],[Total Operating Costs]]-Table25[[#This Row],[Finance Expense ]]</f>
        <v>99.759999999999991</v>
      </c>
      <c r="L910" t="s">
        <v>156</v>
      </c>
    </row>
    <row r="911" spans="1:12" x14ac:dyDescent="0.45">
      <c r="A911" s="1">
        <v>44377</v>
      </c>
      <c r="B911" s="2">
        <v>449</v>
      </c>
      <c r="C911">
        <v>0.21</v>
      </c>
      <c r="D911" s="2">
        <v>554.12</v>
      </c>
      <c r="E911" s="2">
        <v>731.35</v>
      </c>
      <c r="F911" t="s">
        <v>150</v>
      </c>
      <c r="G911">
        <v>62</v>
      </c>
      <c r="H911">
        <v>62</v>
      </c>
      <c r="I911">
        <v>8</v>
      </c>
      <c r="J911">
        <v>3</v>
      </c>
      <c r="K911" s="2">
        <f>Table25[[#This Row],[net sales]]-Table25[[#This Row],[Cost of Goods Sold]]-Table25[[#This Row],[Total Operating Costs]]-Table25[[#This Row],[Finance Expense ]]</f>
        <v>317</v>
      </c>
      <c r="L911" t="s">
        <v>150</v>
      </c>
    </row>
    <row r="912" spans="1:12" x14ac:dyDescent="0.45">
      <c r="A912" s="1">
        <v>44378</v>
      </c>
      <c r="B912" s="2">
        <v>362.19</v>
      </c>
      <c r="C912">
        <v>0.25</v>
      </c>
      <c r="D912" s="2">
        <v>555.03</v>
      </c>
      <c r="E912" s="2">
        <v>784.69</v>
      </c>
      <c r="F912" t="s">
        <v>150</v>
      </c>
      <c r="G912">
        <v>1</v>
      </c>
      <c r="H912">
        <v>19</v>
      </c>
      <c r="I912">
        <v>84</v>
      </c>
      <c r="J912">
        <v>33</v>
      </c>
      <c r="K912" s="2">
        <f>Table25[[#This Row],[net sales]]-Table25[[#This Row],[Cost of Goods Sold]]-Table25[[#This Row],[Total Operating Costs]]-Table25[[#This Row],[Finance Expense ]]</f>
        <v>258.19</v>
      </c>
      <c r="L912" t="s">
        <v>156</v>
      </c>
    </row>
    <row r="913" spans="1:12" x14ac:dyDescent="0.45">
      <c r="A913" s="1">
        <v>44378</v>
      </c>
      <c r="B913" s="2">
        <v>111.82</v>
      </c>
      <c r="C913">
        <v>0.3</v>
      </c>
      <c r="D913" s="2">
        <v>552.79999999999995</v>
      </c>
      <c r="E913" s="2">
        <v>680.67</v>
      </c>
      <c r="F913" t="s">
        <v>151</v>
      </c>
      <c r="G913">
        <v>100</v>
      </c>
      <c r="H913">
        <v>76</v>
      </c>
      <c r="I913">
        <v>33</v>
      </c>
      <c r="J913">
        <v>76</v>
      </c>
      <c r="K913" s="2">
        <f>Table25[[#This Row],[net sales]]-Table25[[#This Row],[Cost of Goods Sold]]-Table25[[#This Row],[Total Operating Costs]]-Table25[[#This Row],[Finance Expense ]]</f>
        <v>-97.18</v>
      </c>
      <c r="L913" t="s">
        <v>156</v>
      </c>
    </row>
    <row r="914" spans="1:12" x14ac:dyDescent="0.45">
      <c r="A914" s="1">
        <v>44378</v>
      </c>
      <c r="B914" s="2">
        <v>114.73</v>
      </c>
      <c r="C914">
        <v>0.27</v>
      </c>
      <c r="D914" s="2">
        <v>683.63</v>
      </c>
      <c r="E914" s="2">
        <v>541.63</v>
      </c>
      <c r="F914" t="s">
        <v>151</v>
      </c>
      <c r="G914">
        <v>47</v>
      </c>
      <c r="H914">
        <v>97</v>
      </c>
      <c r="I914">
        <v>85</v>
      </c>
      <c r="J914">
        <v>3</v>
      </c>
      <c r="K914" s="2">
        <f>Table25[[#This Row],[net sales]]-Table25[[#This Row],[Cost of Goods Sold]]-Table25[[#This Row],[Total Operating Costs]]-Table25[[#This Row],[Finance Expense ]]</f>
        <v>-114.27</v>
      </c>
      <c r="L914" t="s">
        <v>156</v>
      </c>
    </row>
    <row r="915" spans="1:12" x14ac:dyDescent="0.45">
      <c r="A915" s="1">
        <v>44378</v>
      </c>
      <c r="B915" s="2">
        <v>447.62</v>
      </c>
      <c r="C915">
        <v>0.26</v>
      </c>
      <c r="D915" s="2">
        <v>680.67</v>
      </c>
      <c r="E915" s="2">
        <v>764.42</v>
      </c>
      <c r="F915" t="s">
        <v>150</v>
      </c>
      <c r="G915">
        <v>5</v>
      </c>
      <c r="H915">
        <v>53</v>
      </c>
      <c r="I915">
        <v>69</v>
      </c>
      <c r="J915">
        <v>15</v>
      </c>
      <c r="K915" s="2">
        <f>Table25[[#This Row],[net sales]]-Table25[[#This Row],[Cost of Goods Sold]]-Table25[[#This Row],[Total Operating Costs]]-Table25[[#This Row],[Finance Expense ]]</f>
        <v>320.62</v>
      </c>
      <c r="L915" t="s">
        <v>150</v>
      </c>
    </row>
    <row r="916" spans="1:12" x14ac:dyDescent="0.45">
      <c r="A916" s="1">
        <v>44379</v>
      </c>
      <c r="B916" s="2">
        <v>386.51</v>
      </c>
      <c r="C916">
        <v>0.31</v>
      </c>
      <c r="D916" s="2">
        <v>770.8</v>
      </c>
      <c r="E916" s="2">
        <v>620.36</v>
      </c>
      <c r="F916" t="s">
        <v>150</v>
      </c>
      <c r="G916">
        <v>30</v>
      </c>
      <c r="H916">
        <v>72</v>
      </c>
      <c r="I916">
        <v>67</v>
      </c>
      <c r="J916">
        <v>64</v>
      </c>
      <c r="K916" s="2">
        <f>Table25[[#This Row],[net sales]]-Table25[[#This Row],[Cost of Goods Sold]]-Table25[[#This Row],[Total Operating Costs]]-Table25[[#This Row],[Finance Expense ]]</f>
        <v>217.51</v>
      </c>
      <c r="L916" t="s">
        <v>156</v>
      </c>
    </row>
    <row r="917" spans="1:12" x14ac:dyDescent="0.45">
      <c r="A917" s="1">
        <v>44379</v>
      </c>
      <c r="B917" s="2">
        <v>359.1</v>
      </c>
      <c r="C917">
        <v>0.35</v>
      </c>
      <c r="D917" s="2">
        <v>779.5</v>
      </c>
      <c r="E917" s="2">
        <v>608.22</v>
      </c>
      <c r="F917" t="s">
        <v>151</v>
      </c>
      <c r="G917">
        <v>90</v>
      </c>
      <c r="H917">
        <v>58</v>
      </c>
      <c r="I917">
        <v>42</v>
      </c>
      <c r="J917">
        <v>59</v>
      </c>
      <c r="K917" s="2">
        <f>Table25[[#This Row],[net sales]]-Table25[[#This Row],[Cost of Goods Sold]]-Table25[[#This Row],[Total Operating Costs]]-Table25[[#This Row],[Finance Expense ]]</f>
        <v>169.10000000000002</v>
      </c>
      <c r="L917" t="s">
        <v>156</v>
      </c>
    </row>
    <row r="918" spans="1:12" x14ac:dyDescent="0.45">
      <c r="A918" s="1">
        <v>44379</v>
      </c>
      <c r="B918" s="2">
        <v>435.12</v>
      </c>
      <c r="C918">
        <v>0.33</v>
      </c>
      <c r="D918" s="2">
        <v>541.36</v>
      </c>
      <c r="E918" s="2">
        <v>625.82000000000005</v>
      </c>
      <c r="F918" t="s">
        <v>151</v>
      </c>
      <c r="G918">
        <v>70</v>
      </c>
      <c r="H918">
        <v>5</v>
      </c>
      <c r="I918">
        <v>100</v>
      </c>
      <c r="J918">
        <v>39</v>
      </c>
      <c r="K918" s="2">
        <f>Table25[[#This Row],[net sales]]-Table25[[#This Row],[Cost of Goods Sold]]-Table25[[#This Row],[Total Operating Costs]]-Table25[[#This Row],[Finance Expense ]]</f>
        <v>260.12</v>
      </c>
      <c r="L918" t="s">
        <v>151</v>
      </c>
    </row>
    <row r="919" spans="1:12" x14ac:dyDescent="0.45">
      <c r="A919" s="1">
        <v>44379</v>
      </c>
      <c r="B919" s="2">
        <v>408.03</v>
      </c>
      <c r="C919">
        <v>0.27</v>
      </c>
      <c r="D919" s="2">
        <v>639.91999999999996</v>
      </c>
      <c r="E919" s="2">
        <v>662.5</v>
      </c>
      <c r="F919" t="s">
        <v>151</v>
      </c>
      <c r="G919">
        <v>82</v>
      </c>
      <c r="H919">
        <v>81</v>
      </c>
      <c r="I919">
        <v>56</v>
      </c>
      <c r="J919">
        <v>100</v>
      </c>
      <c r="K919" s="2">
        <f>Table25[[#This Row],[net sales]]-Table25[[#This Row],[Cost of Goods Sold]]-Table25[[#This Row],[Total Operating Costs]]-Table25[[#This Row],[Finance Expense ]]</f>
        <v>189.02999999999997</v>
      </c>
      <c r="L919" t="s">
        <v>156</v>
      </c>
    </row>
    <row r="920" spans="1:12" x14ac:dyDescent="0.45">
      <c r="A920" s="1">
        <v>44379</v>
      </c>
      <c r="B920" s="2">
        <v>301.76</v>
      </c>
      <c r="C920">
        <v>0.3</v>
      </c>
      <c r="D920" s="2">
        <v>533.59</v>
      </c>
      <c r="E920" s="2">
        <v>648.04999999999995</v>
      </c>
      <c r="F920" t="s">
        <v>151</v>
      </c>
      <c r="G920">
        <v>71</v>
      </c>
      <c r="H920">
        <v>6</v>
      </c>
      <c r="I920">
        <v>61</v>
      </c>
      <c r="J920">
        <v>92</v>
      </c>
      <c r="K920" s="2">
        <f>Table25[[#This Row],[net sales]]-Table25[[#This Row],[Cost of Goods Sold]]-Table25[[#This Row],[Total Operating Costs]]-Table25[[#This Row],[Finance Expense ]]</f>
        <v>163.76</v>
      </c>
      <c r="L920" t="s">
        <v>156</v>
      </c>
    </row>
    <row r="921" spans="1:12" x14ac:dyDescent="0.45">
      <c r="A921" s="1">
        <v>44379</v>
      </c>
      <c r="B921" s="2">
        <v>235.46</v>
      </c>
      <c r="C921">
        <v>0.31</v>
      </c>
      <c r="D921" s="2">
        <v>518.47</v>
      </c>
      <c r="E921" s="2">
        <v>524.47</v>
      </c>
      <c r="F921" t="s">
        <v>151</v>
      </c>
      <c r="G921">
        <v>86</v>
      </c>
      <c r="H921">
        <v>98</v>
      </c>
      <c r="I921">
        <v>40</v>
      </c>
      <c r="J921">
        <v>17</v>
      </c>
      <c r="K921" s="2">
        <f>Table25[[#This Row],[net sales]]-Table25[[#This Row],[Cost of Goods Sold]]-Table25[[#This Row],[Total Operating Costs]]-Table25[[#This Row],[Finance Expense ]]</f>
        <v>11.460000000000008</v>
      </c>
      <c r="L921" t="s">
        <v>156</v>
      </c>
    </row>
    <row r="922" spans="1:12" x14ac:dyDescent="0.45">
      <c r="A922" s="1">
        <v>44379</v>
      </c>
      <c r="B922" s="2">
        <v>458.79</v>
      </c>
      <c r="C922">
        <v>0.35</v>
      </c>
      <c r="D922" s="2">
        <v>737.83</v>
      </c>
      <c r="E922" s="2">
        <v>531.22</v>
      </c>
      <c r="F922" t="s">
        <v>150</v>
      </c>
      <c r="G922">
        <v>84</v>
      </c>
      <c r="H922">
        <v>68</v>
      </c>
      <c r="I922">
        <v>77</v>
      </c>
      <c r="J922">
        <v>80</v>
      </c>
      <c r="K922" s="2">
        <f>Table25[[#This Row],[net sales]]-Table25[[#This Row],[Cost of Goods Sold]]-Table25[[#This Row],[Total Operating Costs]]-Table25[[#This Row],[Finance Expense ]]</f>
        <v>229.79000000000002</v>
      </c>
      <c r="L922" t="s">
        <v>150</v>
      </c>
    </row>
    <row r="923" spans="1:12" x14ac:dyDescent="0.45">
      <c r="A923" s="1">
        <v>44380</v>
      </c>
      <c r="B923" s="2">
        <v>183.75</v>
      </c>
      <c r="C923">
        <v>0.28999999999999998</v>
      </c>
      <c r="D923" s="2">
        <v>538.89</v>
      </c>
      <c r="E923" s="2">
        <v>755.41</v>
      </c>
      <c r="F923" t="s">
        <v>150</v>
      </c>
      <c r="G923">
        <v>34</v>
      </c>
      <c r="H923">
        <v>41</v>
      </c>
      <c r="I923">
        <v>54</v>
      </c>
      <c r="J923">
        <v>43</v>
      </c>
      <c r="K923" s="2">
        <f>Table25[[#This Row],[net sales]]-Table25[[#This Row],[Cost of Goods Sold]]-Table25[[#This Row],[Total Operating Costs]]-Table25[[#This Row],[Finance Expense ]]</f>
        <v>54.75</v>
      </c>
      <c r="L923" t="s">
        <v>156</v>
      </c>
    </row>
    <row r="924" spans="1:12" x14ac:dyDescent="0.45">
      <c r="A924" s="1">
        <v>44380</v>
      </c>
      <c r="B924" s="2">
        <v>233.79</v>
      </c>
      <c r="C924">
        <v>0.22</v>
      </c>
      <c r="D924" s="2">
        <v>648.82000000000005</v>
      </c>
      <c r="E924" s="2">
        <v>618.03</v>
      </c>
      <c r="F924" t="s">
        <v>150</v>
      </c>
      <c r="G924">
        <v>82</v>
      </c>
      <c r="H924">
        <v>4</v>
      </c>
      <c r="I924">
        <v>79</v>
      </c>
      <c r="J924">
        <v>57</v>
      </c>
      <c r="K924" s="2">
        <f>Table25[[#This Row],[net sales]]-Table25[[#This Row],[Cost of Goods Sold]]-Table25[[#This Row],[Total Operating Costs]]-Table25[[#This Row],[Finance Expense ]]</f>
        <v>68.789999999999992</v>
      </c>
      <c r="L924" t="s">
        <v>150</v>
      </c>
    </row>
    <row r="925" spans="1:12" x14ac:dyDescent="0.45">
      <c r="A925" s="1">
        <v>44381</v>
      </c>
      <c r="B925" s="2">
        <v>167.97</v>
      </c>
      <c r="C925">
        <v>0.33</v>
      </c>
      <c r="D925" s="2">
        <v>799.09</v>
      </c>
      <c r="E925" s="2">
        <v>706.14</v>
      </c>
      <c r="F925" t="s">
        <v>151</v>
      </c>
      <c r="G925">
        <v>4</v>
      </c>
      <c r="H925">
        <v>19</v>
      </c>
      <c r="I925">
        <v>96</v>
      </c>
      <c r="J925">
        <v>50</v>
      </c>
      <c r="K925" s="2">
        <f>Table25[[#This Row],[net sales]]-Table25[[#This Row],[Cost of Goods Sold]]-Table25[[#This Row],[Total Operating Costs]]-Table25[[#This Row],[Finance Expense ]]</f>
        <v>48.97</v>
      </c>
      <c r="L925" t="s">
        <v>151</v>
      </c>
    </row>
    <row r="926" spans="1:12" x14ac:dyDescent="0.45">
      <c r="A926" s="1">
        <v>44381</v>
      </c>
      <c r="B926" s="2">
        <v>302.73</v>
      </c>
      <c r="C926">
        <v>0.25</v>
      </c>
      <c r="D926" s="2">
        <v>573.47</v>
      </c>
      <c r="E926" s="2">
        <v>691.6</v>
      </c>
      <c r="F926" t="s">
        <v>151</v>
      </c>
      <c r="G926">
        <v>57</v>
      </c>
      <c r="H926">
        <v>85</v>
      </c>
      <c r="I926">
        <v>53</v>
      </c>
      <c r="J926">
        <v>21</v>
      </c>
      <c r="K926" s="2">
        <f>Table25[[#This Row],[net sales]]-Table25[[#This Row],[Cost of Goods Sold]]-Table25[[#This Row],[Total Operating Costs]]-Table25[[#This Row],[Finance Expense ]]</f>
        <v>107.73000000000002</v>
      </c>
      <c r="L926" t="s">
        <v>156</v>
      </c>
    </row>
    <row r="927" spans="1:12" x14ac:dyDescent="0.45">
      <c r="A927" s="1">
        <v>44382</v>
      </c>
      <c r="B927" s="2">
        <v>318.83999999999997</v>
      </c>
      <c r="C927">
        <v>0.34</v>
      </c>
      <c r="D927" s="2">
        <v>660.58</v>
      </c>
      <c r="E927" s="2">
        <v>710.79</v>
      </c>
      <c r="F927" t="s">
        <v>152</v>
      </c>
      <c r="G927">
        <v>64</v>
      </c>
      <c r="H927">
        <v>69</v>
      </c>
      <c r="I927">
        <v>31</v>
      </c>
      <c r="J927">
        <v>64</v>
      </c>
      <c r="K927" s="2">
        <f>Table25[[#This Row],[net sales]]-Table25[[#This Row],[Cost of Goods Sold]]-Table25[[#This Row],[Total Operating Costs]]-Table25[[#This Row],[Finance Expense ]]</f>
        <v>154.83999999999997</v>
      </c>
      <c r="L927" t="s">
        <v>152</v>
      </c>
    </row>
    <row r="928" spans="1:12" x14ac:dyDescent="0.45">
      <c r="A928" s="1">
        <v>44382</v>
      </c>
      <c r="B928" s="2">
        <v>407.15</v>
      </c>
      <c r="C928">
        <v>0.22</v>
      </c>
      <c r="D928" s="2">
        <v>754.69</v>
      </c>
      <c r="E928" s="2">
        <v>535.80999999999995</v>
      </c>
      <c r="F928" t="s">
        <v>151</v>
      </c>
      <c r="G928">
        <v>9</v>
      </c>
      <c r="H928">
        <v>48</v>
      </c>
      <c r="I928">
        <v>39</v>
      </c>
      <c r="J928">
        <v>33</v>
      </c>
      <c r="K928" s="2">
        <f>Table25[[#This Row],[net sales]]-Table25[[#This Row],[Cost of Goods Sold]]-Table25[[#This Row],[Total Operating Costs]]-Table25[[#This Row],[Finance Expense ]]</f>
        <v>311.14999999999998</v>
      </c>
      <c r="L928" t="s">
        <v>151</v>
      </c>
    </row>
    <row r="929" spans="1:12" x14ac:dyDescent="0.45">
      <c r="A929" s="1">
        <v>44382</v>
      </c>
      <c r="B929" s="2">
        <v>277.27999999999997</v>
      </c>
      <c r="C929">
        <v>0.21</v>
      </c>
      <c r="D929" s="2">
        <v>637.15</v>
      </c>
      <c r="E929" s="2">
        <v>696.68</v>
      </c>
      <c r="F929" t="s">
        <v>151</v>
      </c>
      <c r="G929">
        <v>22</v>
      </c>
      <c r="H929">
        <v>18</v>
      </c>
      <c r="I929">
        <v>71</v>
      </c>
      <c r="J929">
        <v>50</v>
      </c>
      <c r="K929" s="2">
        <f>Table25[[#This Row],[net sales]]-Table25[[#This Row],[Cost of Goods Sold]]-Table25[[#This Row],[Total Operating Costs]]-Table25[[#This Row],[Finance Expense ]]</f>
        <v>166.27999999999997</v>
      </c>
      <c r="L929" t="s">
        <v>156</v>
      </c>
    </row>
    <row r="930" spans="1:12" x14ac:dyDescent="0.45">
      <c r="A930" s="1">
        <v>44382</v>
      </c>
      <c r="B930" s="2">
        <v>393.19</v>
      </c>
      <c r="C930">
        <v>0.33</v>
      </c>
      <c r="D930" s="2">
        <v>529.15</v>
      </c>
      <c r="E930" s="2">
        <v>614.61</v>
      </c>
      <c r="F930" t="s">
        <v>150</v>
      </c>
      <c r="G930">
        <v>90</v>
      </c>
      <c r="H930">
        <v>46</v>
      </c>
      <c r="I930">
        <v>44</v>
      </c>
      <c r="J930">
        <v>56</v>
      </c>
      <c r="K930" s="2">
        <f>Table25[[#This Row],[net sales]]-Table25[[#This Row],[Cost of Goods Sold]]-Table25[[#This Row],[Total Operating Costs]]-Table25[[#This Row],[Finance Expense ]]</f>
        <v>213.19</v>
      </c>
      <c r="L930" t="s">
        <v>150</v>
      </c>
    </row>
    <row r="931" spans="1:12" x14ac:dyDescent="0.45">
      <c r="A931" s="1">
        <v>44383</v>
      </c>
      <c r="B931" s="2">
        <v>275.35000000000002</v>
      </c>
      <c r="C931">
        <v>0.3</v>
      </c>
      <c r="D931" s="2">
        <v>760.78</v>
      </c>
      <c r="E931" s="2">
        <v>582.91999999999996</v>
      </c>
      <c r="F931" t="s">
        <v>151</v>
      </c>
      <c r="G931">
        <v>54</v>
      </c>
      <c r="H931">
        <v>91</v>
      </c>
      <c r="I931">
        <v>68</v>
      </c>
      <c r="J931">
        <v>17</v>
      </c>
      <c r="K931" s="2">
        <f>Table25[[#This Row],[net sales]]-Table25[[#This Row],[Cost of Goods Sold]]-Table25[[#This Row],[Total Operating Costs]]-Table25[[#This Row],[Finance Expense ]]</f>
        <v>62.350000000000023</v>
      </c>
      <c r="L931" t="s">
        <v>156</v>
      </c>
    </row>
    <row r="932" spans="1:12" x14ac:dyDescent="0.45">
      <c r="A932" s="1">
        <v>44384</v>
      </c>
      <c r="B932" s="2">
        <v>176.54</v>
      </c>
      <c r="C932">
        <v>0.23</v>
      </c>
      <c r="D932" s="2">
        <v>655.12</v>
      </c>
      <c r="E932" s="2">
        <v>558.74</v>
      </c>
      <c r="F932" t="s">
        <v>150</v>
      </c>
      <c r="G932">
        <v>73</v>
      </c>
      <c r="H932">
        <v>37</v>
      </c>
      <c r="I932">
        <v>38</v>
      </c>
      <c r="J932">
        <v>22</v>
      </c>
      <c r="K932" s="2">
        <f>Table25[[#This Row],[net sales]]-Table25[[#This Row],[Cost of Goods Sold]]-Table25[[#This Row],[Total Operating Costs]]-Table25[[#This Row],[Finance Expense ]]</f>
        <v>28.539999999999992</v>
      </c>
      <c r="L932" t="s">
        <v>156</v>
      </c>
    </row>
    <row r="933" spans="1:12" x14ac:dyDescent="0.45">
      <c r="A933" s="1">
        <v>44384</v>
      </c>
      <c r="B933" s="2">
        <v>197.14</v>
      </c>
      <c r="C933">
        <v>0.31</v>
      </c>
      <c r="D933" s="2">
        <v>627.69000000000005</v>
      </c>
      <c r="E933" s="2">
        <v>552.71</v>
      </c>
      <c r="F933" t="s">
        <v>151</v>
      </c>
      <c r="G933">
        <v>66</v>
      </c>
      <c r="H933">
        <v>55</v>
      </c>
      <c r="I933">
        <v>36</v>
      </c>
      <c r="J933">
        <v>57</v>
      </c>
      <c r="K933" s="2">
        <f>Table25[[#This Row],[net sales]]-Table25[[#This Row],[Cost of Goods Sold]]-Table25[[#This Row],[Total Operating Costs]]-Table25[[#This Row],[Finance Expense ]]</f>
        <v>40.139999999999986</v>
      </c>
      <c r="L933" t="s">
        <v>156</v>
      </c>
    </row>
    <row r="934" spans="1:12" x14ac:dyDescent="0.45">
      <c r="A934" s="1">
        <v>44385</v>
      </c>
      <c r="B934" s="2">
        <v>194.44</v>
      </c>
      <c r="C934">
        <v>0.25</v>
      </c>
      <c r="D934" s="2">
        <v>655.7</v>
      </c>
      <c r="E934" s="2">
        <v>771.3</v>
      </c>
      <c r="F934" t="s">
        <v>150</v>
      </c>
      <c r="G934">
        <v>65</v>
      </c>
      <c r="H934">
        <v>46</v>
      </c>
      <c r="I934">
        <v>15</v>
      </c>
      <c r="J934">
        <v>1</v>
      </c>
      <c r="K934" s="2">
        <f>Table25[[#This Row],[net sales]]-Table25[[#This Row],[Cost of Goods Sold]]-Table25[[#This Row],[Total Operating Costs]]-Table25[[#This Row],[Finance Expense ]]</f>
        <v>68.44</v>
      </c>
      <c r="L934" t="s">
        <v>156</v>
      </c>
    </row>
    <row r="935" spans="1:12" x14ac:dyDescent="0.45">
      <c r="A935" s="1">
        <v>44385</v>
      </c>
      <c r="B935" s="2">
        <v>189.26</v>
      </c>
      <c r="C935">
        <v>0.21</v>
      </c>
      <c r="D935" s="2">
        <v>688.13</v>
      </c>
      <c r="E935" s="2">
        <v>605.89</v>
      </c>
      <c r="F935" t="s">
        <v>151</v>
      </c>
      <c r="G935">
        <v>36</v>
      </c>
      <c r="H935">
        <v>42</v>
      </c>
      <c r="I935">
        <v>26</v>
      </c>
      <c r="J935">
        <v>33</v>
      </c>
      <c r="K935" s="2">
        <f>Table25[[#This Row],[net sales]]-Table25[[#This Row],[Cost of Goods Sold]]-Table25[[#This Row],[Total Operating Costs]]-Table25[[#This Row],[Finance Expense ]]</f>
        <v>85.259999999999991</v>
      </c>
      <c r="L935" t="s">
        <v>156</v>
      </c>
    </row>
    <row r="936" spans="1:12" x14ac:dyDescent="0.45">
      <c r="A936" s="1">
        <v>44385</v>
      </c>
      <c r="B936" s="2">
        <v>185.64</v>
      </c>
      <c r="C936">
        <v>0.35</v>
      </c>
      <c r="D936" s="2">
        <v>619.61</v>
      </c>
      <c r="E936" s="2">
        <v>599.29</v>
      </c>
      <c r="F936" t="s">
        <v>150</v>
      </c>
      <c r="G936">
        <v>5</v>
      </c>
      <c r="H936">
        <v>71</v>
      </c>
      <c r="I936">
        <v>87</v>
      </c>
      <c r="J936">
        <v>60</v>
      </c>
      <c r="K936" s="2">
        <f>Table25[[#This Row],[net sales]]-Table25[[#This Row],[Cost of Goods Sold]]-Table25[[#This Row],[Total Operating Costs]]-Table25[[#This Row],[Finance Expense ]]</f>
        <v>22.639999999999986</v>
      </c>
      <c r="L936" t="s">
        <v>150</v>
      </c>
    </row>
    <row r="937" spans="1:12" x14ac:dyDescent="0.45">
      <c r="A937" s="1">
        <v>44386</v>
      </c>
      <c r="B937" s="2">
        <v>123.86</v>
      </c>
      <c r="C937">
        <v>0.27</v>
      </c>
      <c r="D937" s="2">
        <v>620.86</v>
      </c>
      <c r="E937" s="2">
        <v>556.04999999999995</v>
      </c>
      <c r="F937" t="s">
        <v>150</v>
      </c>
      <c r="G937">
        <v>73</v>
      </c>
      <c r="H937">
        <v>81</v>
      </c>
      <c r="I937">
        <v>71</v>
      </c>
      <c r="J937">
        <v>16</v>
      </c>
      <c r="K937" s="2">
        <f>Table25[[#This Row],[net sales]]-Table25[[#This Row],[Cost of Goods Sold]]-Table25[[#This Row],[Total Operating Costs]]-Table25[[#This Row],[Finance Expense ]]</f>
        <v>-101.14</v>
      </c>
      <c r="L937" t="s">
        <v>150</v>
      </c>
    </row>
    <row r="938" spans="1:12" x14ac:dyDescent="0.45">
      <c r="A938" s="1">
        <v>44386</v>
      </c>
      <c r="B938" s="2">
        <v>419.48</v>
      </c>
      <c r="C938">
        <v>0.26</v>
      </c>
      <c r="D938" s="2">
        <v>737.53</v>
      </c>
      <c r="E938" s="2">
        <v>660.73</v>
      </c>
      <c r="F938" t="s">
        <v>152</v>
      </c>
      <c r="G938">
        <v>53</v>
      </c>
      <c r="H938">
        <v>20</v>
      </c>
      <c r="I938">
        <v>36</v>
      </c>
      <c r="J938">
        <v>89</v>
      </c>
      <c r="K938" s="2">
        <f>Table25[[#This Row],[net sales]]-Table25[[#This Row],[Cost of Goods Sold]]-Table25[[#This Row],[Total Operating Costs]]-Table25[[#This Row],[Finance Expense ]]</f>
        <v>310.48</v>
      </c>
      <c r="L938" t="s">
        <v>152</v>
      </c>
    </row>
    <row r="939" spans="1:12" x14ac:dyDescent="0.45">
      <c r="A939" s="1">
        <v>44386</v>
      </c>
      <c r="B939" s="2">
        <v>282.47000000000003</v>
      </c>
      <c r="C939">
        <v>0.28999999999999998</v>
      </c>
      <c r="D939" s="2">
        <v>664.19</v>
      </c>
      <c r="E939" s="2">
        <v>625.87</v>
      </c>
      <c r="F939" t="s">
        <v>151</v>
      </c>
      <c r="G939">
        <v>34</v>
      </c>
      <c r="H939">
        <v>23</v>
      </c>
      <c r="I939">
        <v>95</v>
      </c>
      <c r="J939">
        <v>67</v>
      </c>
      <c r="K939" s="2">
        <f>Table25[[#This Row],[net sales]]-Table25[[#This Row],[Cost of Goods Sold]]-Table25[[#This Row],[Total Operating Costs]]-Table25[[#This Row],[Finance Expense ]]</f>
        <v>130.47000000000003</v>
      </c>
      <c r="L939" t="s">
        <v>156</v>
      </c>
    </row>
    <row r="940" spans="1:12" x14ac:dyDescent="0.45">
      <c r="A940" s="1">
        <v>44386</v>
      </c>
      <c r="B940" s="2">
        <v>186.33</v>
      </c>
      <c r="C940">
        <v>0.21</v>
      </c>
      <c r="D940" s="2">
        <v>603.03</v>
      </c>
      <c r="E940" s="2">
        <v>618.03</v>
      </c>
      <c r="F940" t="s">
        <v>151</v>
      </c>
      <c r="G940">
        <v>36</v>
      </c>
      <c r="H940">
        <v>29</v>
      </c>
      <c r="I940">
        <v>31</v>
      </c>
      <c r="J940">
        <v>34</v>
      </c>
      <c r="K940" s="2">
        <f>Table25[[#This Row],[net sales]]-Table25[[#This Row],[Cost of Goods Sold]]-Table25[[#This Row],[Total Operating Costs]]-Table25[[#This Row],[Finance Expense ]]</f>
        <v>90.330000000000013</v>
      </c>
      <c r="L940" t="s">
        <v>156</v>
      </c>
    </row>
    <row r="941" spans="1:12" x14ac:dyDescent="0.45">
      <c r="A941" s="1">
        <v>44386</v>
      </c>
      <c r="B941" s="2">
        <v>203.47</v>
      </c>
      <c r="C941">
        <v>0.23</v>
      </c>
      <c r="D941" s="2">
        <v>572.27</v>
      </c>
      <c r="E941" s="2">
        <v>792.47</v>
      </c>
      <c r="F941" t="s">
        <v>151</v>
      </c>
      <c r="G941">
        <v>69</v>
      </c>
      <c r="H941">
        <v>66</v>
      </c>
      <c r="I941">
        <v>74</v>
      </c>
      <c r="J941">
        <v>92</v>
      </c>
      <c r="K941" s="2">
        <f>Table25[[#This Row],[net sales]]-Table25[[#This Row],[Cost of Goods Sold]]-Table25[[#This Row],[Total Operating Costs]]-Table25[[#This Row],[Finance Expense ]]</f>
        <v>-5.5300000000000011</v>
      </c>
      <c r="L941" t="s">
        <v>151</v>
      </c>
    </row>
    <row r="942" spans="1:12" x14ac:dyDescent="0.45">
      <c r="A942" s="1">
        <v>44387</v>
      </c>
      <c r="B942" s="2">
        <v>318.13</v>
      </c>
      <c r="C942">
        <v>0.35</v>
      </c>
      <c r="D942" s="2">
        <v>758.17</v>
      </c>
      <c r="E942" s="2">
        <v>712.43</v>
      </c>
      <c r="F942" t="s">
        <v>151</v>
      </c>
      <c r="G942">
        <v>3</v>
      </c>
      <c r="H942">
        <v>78</v>
      </c>
      <c r="I942">
        <v>48</v>
      </c>
      <c r="J942">
        <v>4</v>
      </c>
      <c r="K942" s="2">
        <f>Table25[[#This Row],[net sales]]-Table25[[#This Row],[Cost of Goods Sold]]-Table25[[#This Row],[Total Operating Costs]]-Table25[[#This Row],[Finance Expense ]]</f>
        <v>189.13</v>
      </c>
      <c r="L942" t="s">
        <v>151</v>
      </c>
    </row>
    <row r="943" spans="1:12" x14ac:dyDescent="0.45">
      <c r="A943" s="1">
        <v>44387</v>
      </c>
      <c r="B943" s="2">
        <v>361.8</v>
      </c>
      <c r="C943">
        <v>0.21</v>
      </c>
      <c r="D943" s="2">
        <v>744.7</v>
      </c>
      <c r="E943" s="2">
        <v>574.6</v>
      </c>
      <c r="F943" t="s">
        <v>152</v>
      </c>
      <c r="G943">
        <v>51</v>
      </c>
      <c r="H943">
        <v>29</v>
      </c>
      <c r="I943">
        <v>62</v>
      </c>
      <c r="J943">
        <v>44</v>
      </c>
      <c r="K943" s="2">
        <f>Table25[[#This Row],[net sales]]-Table25[[#This Row],[Cost of Goods Sold]]-Table25[[#This Row],[Total Operating Costs]]-Table25[[#This Row],[Finance Expense ]]</f>
        <v>219.8</v>
      </c>
      <c r="L943" t="s">
        <v>152</v>
      </c>
    </row>
    <row r="944" spans="1:12" x14ac:dyDescent="0.45">
      <c r="A944" s="1">
        <v>44387</v>
      </c>
      <c r="B944" s="2">
        <v>318.47000000000003</v>
      </c>
      <c r="C944">
        <v>0.3</v>
      </c>
      <c r="D944" s="2">
        <v>508.34</v>
      </c>
      <c r="E944" s="2">
        <v>698.65</v>
      </c>
      <c r="F944" t="s">
        <v>152</v>
      </c>
      <c r="G944">
        <v>97</v>
      </c>
      <c r="H944">
        <v>86</v>
      </c>
      <c r="I944">
        <v>97</v>
      </c>
      <c r="J944">
        <v>41</v>
      </c>
      <c r="K944" s="2">
        <f>Table25[[#This Row],[net sales]]-Table25[[#This Row],[Cost of Goods Sold]]-Table25[[#This Row],[Total Operating Costs]]-Table25[[#This Row],[Finance Expense ]]</f>
        <v>38.470000000000027</v>
      </c>
      <c r="L944" t="s">
        <v>156</v>
      </c>
    </row>
    <row r="945" spans="1:12" x14ac:dyDescent="0.45">
      <c r="A945" s="1">
        <v>44388</v>
      </c>
      <c r="B945" s="2">
        <v>256.68</v>
      </c>
      <c r="C945">
        <v>0.35</v>
      </c>
      <c r="D945" s="2">
        <v>685.46</v>
      </c>
      <c r="E945" s="2">
        <v>500.21</v>
      </c>
      <c r="F945" t="s">
        <v>151</v>
      </c>
      <c r="G945">
        <v>22</v>
      </c>
      <c r="H945">
        <v>55</v>
      </c>
      <c r="I945">
        <v>35</v>
      </c>
      <c r="J945">
        <v>29</v>
      </c>
      <c r="K945" s="2">
        <f>Table25[[#This Row],[net sales]]-Table25[[#This Row],[Cost of Goods Sold]]-Table25[[#This Row],[Total Operating Costs]]-Table25[[#This Row],[Finance Expense ]]</f>
        <v>144.68</v>
      </c>
      <c r="L945" t="s">
        <v>151</v>
      </c>
    </row>
    <row r="946" spans="1:12" x14ac:dyDescent="0.45">
      <c r="A946" s="1">
        <v>44389</v>
      </c>
      <c r="B946" s="2">
        <v>274.07</v>
      </c>
      <c r="C946">
        <v>0.19</v>
      </c>
      <c r="D946" s="2">
        <v>716.34</v>
      </c>
      <c r="E946" s="2">
        <v>642.29</v>
      </c>
      <c r="F946" t="s">
        <v>151</v>
      </c>
      <c r="G946">
        <v>72</v>
      </c>
      <c r="H946">
        <v>85</v>
      </c>
      <c r="I946">
        <v>90</v>
      </c>
      <c r="J946">
        <v>20</v>
      </c>
      <c r="K946" s="2">
        <f>Table25[[#This Row],[net sales]]-Table25[[#This Row],[Cost of Goods Sold]]-Table25[[#This Row],[Total Operating Costs]]-Table25[[#This Row],[Finance Expense ]]</f>
        <v>27.069999999999993</v>
      </c>
      <c r="L946" t="s">
        <v>151</v>
      </c>
    </row>
    <row r="947" spans="1:12" x14ac:dyDescent="0.45">
      <c r="A947" s="1">
        <v>44389</v>
      </c>
      <c r="B947" s="2">
        <v>261.97000000000003</v>
      </c>
      <c r="C947">
        <v>0.21</v>
      </c>
      <c r="D947" s="2">
        <v>563.72</v>
      </c>
      <c r="E947" s="2">
        <v>636.57000000000005</v>
      </c>
      <c r="F947" t="s">
        <v>151</v>
      </c>
      <c r="G947">
        <v>42</v>
      </c>
      <c r="H947">
        <v>15</v>
      </c>
      <c r="I947">
        <v>89</v>
      </c>
      <c r="J947">
        <v>1</v>
      </c>
      <c r="K947" s="2">
        <f>Table25[[#This Row],[net sales]]-Table25[[#This Row],[Cost of Goods Sold]]-Table25[[#This Row],[Total Operating Costs]]-Table25[[#This Row],[Finance Expense ]]</f>
        <v>115.97000000000003</v>
      </c>
      <c r="L947" t="s">
        <v>151</v>
      </c>
    </row>
    <row r="948" spans="1:12" x14ac:dyDescent="0.45">
      <c r="A948" s="1">
        <v>44390</v>
      </c>
      <c r="B948" s="2">
        <v>348.6</v>
      </c>
      <c r="C948">
        <v>0.21</v>
      </c>
      <c r="D948" s="2">
        <v>799.82</v>
      </c>
      <c r="E948" s="2">
        <v>768.73</v>
      </c>
      <c r="F948" t="s">
        <v>150</v>
      </c>
      <c r="G948">
        <v>97</v>
      </c>
      <c r="H948">
        <v>65</v>
      </c>
      <c r="I948">
        <v>75</v>
      </c>
      <c r="J948">
        <v>2</v>
      </c>
      <c r="K948" s="2">
        <f>Table25[[#This Row],[net sales]]-Table25[[#This Row],[Cost of Goods Sold]]-Table25[[#This Row],[Total Operating Costs]]-Table25[[#This Row],[Finance Expense ]]</f>
        <v>111.60000000000002</v>
      </c>
      <c r="L948" t="s">
        <v>156</v>
      </c>
    </row>
    <row r="949" spans="1:12" x14ac:dyDescent="0.45">
      <c r="A949" s="1">
        <v>44390</v>
      </c>
      <c r="B949" s="2">
        <v>156.34</v>
      </c>
      <c r="C949">
        <v>0.3</v>
      </c>
      <c r="D949" s="2">
        <v>525.30999999999995</v>
      </c>
      <c r="E949" s="2">
        <v>747.46</v>
      </c>
      <c r="F949" t="s">
        <v>151</v>
      </c>
      <c r="G949">
        <v>24</v>
      </c>
      <c r="H949">
        <v>47</v>
      </c>
      <c r="I949">
        <v>28</v>
      </c>
      <c r="J949">
        <v>33</v>
      </c>
      <c r="K949" s="2">
        <f>Table25[[#This Row],[net sales]]-Table25[[#This Row],[Cost of Goods Sold]]-Table25[[#This Row],[Total Operating Costs]]-Table25[[#This Row],[Finance Expense ]]</f>
        <v>57.34</v>
      </c>
      <c r="L949" t="s">
        <v>156</v>
      </c>
    </row>
    <row r="950" spans="1:12" x14ac:dyDescent="0.45">
      <c r="A950" s="1">
        <v>44390</v>
      </c>
      <c r="B950" s="2">
        <v>460.65</v>
      </c>
      <c r="C950">
        <v>0.25</v>
      </c>
      <c r="D950" s="2">
        <v>776.28</v>
      </c>
      <c r="E950" s="2">
        <v>775.36</v>
      </c>
      <c r="F950" t="s">
        <v>150</v>
      </c>
      <c r="G950">
        <v>57</v>
      </c>
      <c r="H950">
        <v>36</v>
      </c>
      <c r="I950">
        <v>64</v>
      </c>
      <c r="J950">
        <v>28</v>
      </c>
      <c r="K950" s="2">
        <f>Table25[[#This Row],[net sales]]-Table25[[#This Row],[Cost of Goods Sold]]-Table25[[#This Row],[Total Operating Costs]]-Table25[[#This Row],[Finance Expense ]]</f>
        <v>303.64999999999998</v>
      </c>
      <c r="L950" t="s">
        <v>150</v>
      </c>
    </row>
    <row r="951" spans="1:12" x14ac:dyDescent="0.45">
      <c r="A951" s="1">
        <v>44391</v>
      </c>
      <c r="B951" s="2">
        <v>465.45</v>
      </c>
      <c r="C951">
        <v>0.32</v>
      </c>
      <c r="D951" s="2">
        <v>556.41999999999996</v>
      </c>
      <c r="E951" s="2">
        <v>558.6</v>
      </c>
      <c r="F951" t="s">
        <v>150</v>
      </c>
      <c r="G951">
        <v>96</v>
      </c>
      <c r="H951">
        <v>91</v>
      </c>
      <c r="I951">
        <v>27</v>
      </c>
      <c r="J951">
        <v>96</v>
      </c>
      <c r="K951" s="2">
        <f>Table25[[#This Row],[net sales]]-Table25[[#This Row],[Cost of Goods Sold]]-Table25[[#This Row],[Total Operating Costs]]-Table25[[#This Row],[Finance Expense ]]</f>
        <v>251.45</v>
      </c>
      <c r="L951" t="s">
        <v>156</v>
      </c>
    </row>
    <row r="952" spans="1:12" x14ac:dyDescent="0.45">
      <c r="A952" s="1">
        <v>44391</v>
      </c>
      <c r="B952" s="2">
        <v>363.71</v>
      </c>
      <c r="C952">
        <v>0.25</v>
      </c>
      <c r="D952" s="2">
        <v>767.46</v>
      </c>
      <c r="E952" s="2">
        <v>687.87</v>
      </c>
      <c r="F952" t="s">
        <v>151</v>
      </c>
      <c r="G952">
        <v>63</v>
      </c>
      <c r="H952">
        <v>18</v>
      </c>
      <c r="I952">
        <v>87</v>
      </c>
      <c r="J952">
        <v>78</v>
      </c>
      <c r="K952" s="2">
        <f>Table25[[#This Row],[net sales]]-Table25[[#This Row],[Cost of Goods Sold]]-Table25[[#This Row],[Total Operating Costs]]-Table25[[#This Row],[Finance Expense ]]</f>
        <v>195.70999999999998</v>
      </c>
      <c r="L952" t="s">
        <v>151</v>
      </c>
    </row>
    <row r="953" spans="1:12" x14ac:dyDescent="0.45">
      <c r="A953" s="1">
        <v>44391</v>
      </c>
      <c r="B953" s="2">
        <v>425.23</v>
      </c>
      <c r="C953">
        <v>0.31</v>
      </c>
      <c r="D953" s="2">
        <v>726.5</v>
      </c>
      <c r="E953" s="2">
        <v>511.51</v>
      </c>
      <c r="F953" t="s">
        <v>151</v>
      </c>
      <c r="G953">
        <v>84</v>
      </c>
      <c r="H953">
        <v>91</v>
      </c>
      <c r="I953">
        <v>65</v>
      </c>
      <c r="J953">
        <v>26</v>
      </c>
      <c r="K953" s="2">
        <f>Table25[[#This Row],[net sales]]-Table25[[#This Row],[Cost of Goods Sold]]-Table25[[#This Row],[Total Operating Costs]]-Table25[[#This Row],[Finance Expense ]]</f>
        <v>185.23000000000002</v>
      </c>
      <c r="L953" t="s">
        <v>151</v>
      </c>
    </row>
    <row r="954" spans="1:12" x14ac:dyDescent="0.45">
      <c r="A954" s="1">
        <v>44391</v>
      </c>
      <c r="B954" s="2">
        <v>192.76</v>
      </c>
      <c r="C954">
        <v>0.25</v>
      </c>
      <c r="D954" s="2">
        <v>733.69</v>
      </c>
      <c r="E954" s="2">
        <v>635.33000000000004</v>
      </c>
      <c r="F954" t="s">
        <v>151</v>
      </c>
      <c r="G954">
        <v>18</v>
      </c>
      <c r="H954">
        <v>64</v>
      </c>
      <c r="I954">
        <v>75</v>
      </c>
      <c r="J954">
        <v>100</v>
      </c>
      <c r="K954" s="2">
        <f>Table25[[#This Row],[net sales]]-Table25[[#This Row],[Cost of Goods Sold]]-Table25[[#This Row],[Total Operating Costs]]-Table25[[#This Row],[Finance Expense ]]</f>
        <v>35.759999999999991</v>
      </c>
      <c r="L954" t="s">
        <v>156</v>
      </c>
    </row>
    <row r="955" spans="1:12" x14ac:dyDescent="0.45">
      <c r="A955" s="1">
        <v>44391</v>
      </c>
      <c r="B955" s="2">
        <v>144.94999999999999</v>
      </c>
      <c r="C955">
        <v>0.26</v>
      </c>
      <c r="D955" s="2">
        <v>538.87</v>
      </c>
      <c r="E955" s="2">
        <v>600.52</v>
      </c>
      <c r="F955" t="s">
        <v>151</v>
      </c>
      <c r="G955">
        <v>47</v>
      </c>
      <c r="H955">
        <v>75</v>
      </c>
      <c r="I955">
        <v>87</v>
      </c>
      <c r="J955">
        <v>22</v>
      </c>
      <c r="K955" s="2">
        <f>Table25[[#This Row],[net sales]]-Table25[[#This Row],[Cost of Goods Sold]]-Table25[[#This Row],[Total Operating Costs]]-Table25[[#This Row],[Finance Expense ]]</f>
        <v>-64.050000000000011</v>
      </c>
      <c r="L955" t="s">
        <v>156</v>
      </c>
    </row>
    <row r="956" spans="1:12" x14ac:dyDescent="0.45">
      <c r="A956" s="1">
        <v>44392</v>
      </c>
      <c r="B956" s="2">
        <v>172.87</v>
      </c>
      <c r="C956">
        <v>0.2</v>
      </c>
      <c r="D956" s="2">
        <v>693.24</v>
      </c>
      <c r="E956" s="2">
        <v>628.17999999999995</v>
      </c>
      <c r="F956" t="s">
        <v>151</v>
      </c>
      <c r="G956">
        <v>83</v>
      </c>
      <c r="H956">
        <v>6</v>
      </c>
      <c r="I956">
        <v>76</v>
      </c>
      <c r="J956">
        <v>38</v>
      </c>
      <c r="K956" s="2">
        <f>Table25[[#This Row],[net sales]]-Table25[[#This Row],[Cost of Goods Sold]]-Table25[[#This Row],[Total Operating Costs]]-Table25[[#This Row],[Finance Expense ]]</f>
        <v>7.8700000000000045</v>
      </c>
      <c r="L956" t="s">
        <v>156</v>
      </c>
    </row>
    <row r="957" spans="1:12" x14ac:dyDescent="0.45">
      <c r="A957" s="1">
        <v>44392</v>
      </c>
      <c r="B957" s="2">
        <v>480.22</v>
      </c>
      <c r="C957">
        <v>0.21</v>
      </c>
      <c r="D957" s="2">
        <v>732.49</v>
      </c>
      <c r="E957" s="2">
        <v>701.66</v>
      </c>
      <c r="F957" t="s">
        <v>150</v>
      </c>
      <c r="G957">
        <v>63</v>
      </c>
      <c r="H957">
        <v>92</v>
      </c>
      <c r="I957">
        <v>74</v>
      </c>
      <c r="J957">
        <v>56</v>
      </c>
      <c r="K957" s="2">
        <f>Table25[[#This Row],[net sales]]-Table25[[#This Row],[Cost of Goods Sold]]-Table25[[#This Row],[Total Operating Costs]]-Table25[[#This Row],[Finance Expense ]]</f>
        <v>251.22000000000003</v>
      </c>
      <c r="L957" t="s">
        <v>150</v>
      </c>
    </row>
    <row r="958" spans="1:12" x14ac:dyDescent="0.45">
      <c r="A958" s="1">
        <v>44393</v>
      </c>
      <c r="B958" s="2">
        <v>345.82</v>
      </c>
      <c r="C958">
        <v>0.22</v>
      </c>
      <c r="D958" s="2">
        <v>683.32</v>
      </c>
      <c r="E958" s="2">
        <v>726.27</v>
      </c>
      <c r="F958" t="s">
        <v>150</v>
      </c>
      <c r="G958">
        <v>18</v>
      </c>
      <c r="H958">
        <v>43</v>
      </c>
      <c r="I958">
        <v>7</v>
      </c>
      <c r="J958">
        <v>14</v>
      </c>
      <c r="K958" s="2">
        <f>Table25[[#This Row],[net sales]]-Table25[[#This Row],[Cost of Goods Sold]]-Table25[[#This Row],[Total Operating Costs]]-Table25[[#This Row],[Finance Expense ]]</f>
        <v>277.82</v>
      </c>
      <c r="L958" t="s">
        <v>156</v>
      </c>
    </row>
    <row r="959" spans="1:12" x14ac:dyDescent="0.45">
      <c r="A959" s="1">
        <v>44393</v>
      </c>
      <c r="B959" s="2">
        <v>276.85000000000002</v>
      </c>
      <c r="C959">
        <v>0.28000000000000003</v>
      </c>
      <c r="D959" s="2">
        <v>643.39</v>
      </c>
      <c r="E959" s="2">
        <v>502.16</v>
      </c>
      <c r="F959" t="s">
        <v>150</v>
      </c>
      <c r="G959">
        <v>3</v>
      </c>
      <c r="H959">
        <v>88</v>
      </c>
      <c r="I959">
        <v>67</v>
      </c>
      <c r="J959">
        <v>43</v>
      </c>
      <c r="K959" s="2">
        <f>Table25[[#This Row],[net sales]]-Table25[[#This Row],[Cost of Goods Sold]]-Table25[[#This Row],[Total Operating Costs]]-Table25[[#This Row],[Finance Expense ]]</f>
        <v>118.85000000000002</v>
      </c>
      <c r="L959" t="s">
        <v>156</v>
      </c>
    </row>
    <row r="960" spans="1:12" x14ac:dyDescent="0.45">
      <c r="A960" s="1">
        <v>44393</v>
      </c>
      <c r="B960" s="2">
        <v>225.62</v>
      </c>
      <c r="C960">
        <v>0.23</v>
      </c>
      <c r="D960" s="2">
        <v>723.74</v>
      </c>
      <c r="E960" s="2">
        <v>700.36</v>
      </c>
      <c r="F960" t="s">
        <v>151</v>
      </c>
      <c r="G960">
        <v>57</v>
      </c>
      <c r="H960">
        <v>21</v>
      </c>
      <c r="I960">
        <v>2</v>
      </c>
      <c r="J960">
        <v>80</v>
      </c>
      <c r="K960" s="2">
        <f>Table25[[#This Row],[net sales]]-Table25[[#This Row],[Cost of Goods Sold]]-Table25[[#This Row],[Total Operating Costs]]-Table25[[#This Row],[Finance Expense ]]</f>
        <v>145.62</v>
      </c>
      <c r="L960" t="s">
        <v>151</v>
      </c>
    </row>
    <row r="961" spans="1:12" x14ac:dyDescent="0.45">
      <c r="A961" s="1">
        <v>44393</v>
      </c>
      <c r="B961" s="2">
        <v>129.30000000000001</v>
      </c>
      <c r="C961">
        <v>0.27</v>
      </c>
      <c r="D961" s="2">
        <v>589.51</v>
      </c>
      <c r="E961" s="2">
        <v>774.34</v>
      </c>
      <c r="F961" t="s">
        <v>151</v>
      </c>
      <c r="G961">
        <v>30</v>
      </c>
      <c r="H961">
        <v>90</v>
      </c>
      <c r="I961">
        <v>18</v>
      </c>
      <c r="J961">
        <v>35</v>
      </c>
      <c r="K961" s="2">
        <f>Table25[[#This Row],[net sales]]-Table25[[#This Row],[Cost of Goods Sold]]-Table25[[#This Row],[Total Operating Costs]]-Table25[[#This Row],[Finance Expense ]]</f>
        <v>-8.6999999999999886</v>
      </c>
      <c r="L961" t="s">
        <v>151</v>
      </c>
    </row>
    <row r="962" spans="1:12" x14ac:dyDescent="0.45">
      <c r="A962" s="1">
        <v>44393</v>
      </c>
      <c r="B962" s="2">
        <v>156.28</v>
      </c>
      <c r="C962">
        <v>0.26</v>
      </c>
      <c r="D962" s="2">
        <v>529.78</v>
      </c>
      <c r="E962" s="2">
        <v>576.64</v>
      </c>
      <c r="F962" t="s">
        <v>150</v>
      </c>
      <c r="G962">
        <v>45</v>
      </c>
      <c r="H962">
        <v>86</v>
      </c>
      <c r="I962">
        <v>94</v>
      </c>
      <c r="J962">
        <v>11</v>
      </c>
      <c r="K962" s="2">
        <f>Table25[[#This Row],[net sales]]-Table25[[#This Row],[Cost of Goods Sold]]-Table25[[#This Row],[Total Operating Costs]]-Table25[[#This Row],[Finance Expense ]]</f>
        <v>-68.72</v>
      </c>
      <c r="L962" t="s">
        <v>150</v>
      </c>
    </row>
    <row r="963" spans="1:12" x14ac:dyDescent="0.45">
      <c r="A963" s="1">
        <v>44393</v>
      </c>
      <c r="B963" s="2">
        <v>406.67</v>
      </c>
      <c r="C963">
        <v>0.24</v>
      </c>
      <c r="D963" s="2">
        <v>546.71</v>
      </c>
      <c r="E963" s="2">
        <v>533.39</v>
      </c>
      <c r="F963" t="s">
        <v>150</v>
      </c>
      <c r="G963">
        <v>95</v>
      </c>
      <c r="H963">
        <v>35</v>
      </c>
      <c r="I963">
        <v>20</v>
      </c>
      <c r="J963">
        <v>42</v>
      </c>
      <c r="K963" s="2">
        <f>Table25[[#This Row],[net sales]]-Table25[[#This Row],[Cost of Goods Sold]]-Table25[[#This Row],[Total Operating Costs]]-Table25[[#This Row],[Finance Expense ]]</f>
        <v>256.67</v>
      </c>
      <c r="L963" t="s">
        <v>150</v>
      </c>
    </row>
    <row r="964" spans="1:12" x14ac:dyDescent="0.45">
      <c r="A964" s="1">
        <v>44394</v>
      </c>
      <c r="B964" s="2">
        <v>256.01</v>
      </c>
      <c r="C964">
        <v>0.31</v>
      </c>
      <c r="D964" s="2">
        <v>619.41</v>
      </c>
      <c r="E964" s="2">
        <v>529.97</v>
      </c>
      <c r="F964" t="s">
        <v>151</v>
      </c>
      <c r="G964">
        <v>33</v>
      </c>
      <c r="H964">
        <v>88</v>
      </c>
      <c r="I964">
        <v>31</v>
      </c>
      <c r="J964">
        <v>40</v>
      </c>
      <c r="K964" s="2">
        <f>Table25[[#This Row],[net sales]]-Table25[[#This Row],[Cost of Goods Sold]]-Table25[[#This Row],[Total Operating Costs]]-Table25[[#This Row],[Finance Expense ]]</f>
        <v>104.00999999999999</v>
      </c>
      <c r="L964" t="s">
        <v>156</v>
      </c>
    </row>
    <row r="965" spans="1:12" x14ac:dyDescent="0.45">
      <c r="A965" s="1">
        <v>44394</v>
      </c>
      <c r="B965" s="2">
        <v>386.35</v>
      </c>
      <c r="C965">
        <v>0.21</v>
      </c>
      <c r="D965" s="2">
        <v>695.27</v>
      </c>
      <c r="E965" s="2">
        <v>524.91</v>
      </c>
      <c r="F965" t="s">
        <v>151</v>
      </c>
      <c r="G965">
        <v>89</v>
      </c>
      <c r="H965">
        <v>25</v>
      </c>
      <c r="I965">
        <v>22</v>
      </c>
      <c r="J965">
        <v>56</v>
      </c>
      <c r="K965" s="2">
        <f>Table25[[#This Row],[net sales]]-Table25[[#This Row],[Cost of Goods Sold]]-Table25[[#This Row],[Total Operating Costs]]-Table25[[#This Row],[Finance Expense ]]</f>
        <v>250.35000000000002</v>
      </c>
      <c r="L965" t="s">
        <v>156</v>
      </c>
    </row>
    <row r="966" spans="1:12" x14ac:dyDescent="0.45">
      <c r="A966" s="1">
        <v>44394</v>
      </c>
      <c r="B966" s="2">
        <v>347.14</v>
      </c>
      <c r="C966">
        <v>0.35</v>
      </c>
      <c r="D966" s="2">
        <v>623.72</v>
      </c>
      <c r="E966" s="2">
        <v>773.45</v>
      </c>
      <c r="F966" t="s">
        <v>151</v>
      </c>
      <c r="G966">
        <v>49</v>
      </c>
      <c r="H966">
        <v>93</v>
      </c>
      <c r="I966">
        <v>84</v>
      </c>
      <c r="J966">
        <v>11</v>
      </c>
      <c r="K966" s="2">
        <f>Table25[[#This Row],[net sales]]-Table25[[#This Row],[Cost of Goods Sold]]-Table25[[#This Row],[Total Operating Costs]]-Table25[[#This Row],[Finance Expense ]]</f>
        <v>121.13999999999999</v>
      </c>
      <c r="L966" t="s">
        <v>156</v>
      </c>
    </row>
    <row r="967" spans="1:12" x14ac:dyDescent="0.45">
      <c r="A967" s="1">
        <v>44394</v>
      </c>
      <c r="B967" s="2">
        <v>248.01</v>
      </c>
      <c r="C967">
        <v>0.24</v>
      </c>
      <c r="D967" s="2">
        <v>705.73</v>
      </c>
      <c r="E967" s="2">
        <v>597.91999999999996</v>
      </c>
      <c r="F967" t="s">
        <v>150</v>
      </c>
      <c r="G967">
        <v>12</v>
      </c>
      <c r="H967">
        <v>86</v>
      </c>
      <c r="I967">
        <v>71</v>
      </c>
      <c r="J967">
        <v>83</v>
      </c>
      <c r="K967" s="2">
        <f>Table25[[#This Row],[net sales]]-Table25[[#This Row],[Cost of Goods Sold]]-Table25[[#This Row],[Total Operating Costs]]-Table25[[#This Row],[Finance Expense ]]</f>
        <v>79.009999999999991</v>
      </c>
      <c r="L967" t="s">
        <v>150</v>
      </c>
    </row>
    <row r="968" spans="1:12" x14ac:dyDescent="0.45">
      <c r="A968" s="1">
        <v>44395</v>
      </c>
      <c r="B968" s="2">
        <v>235.16</v>
      </c>
      <c r="C968">
        <v>0.3</v>
      </c>
      <c r="D968" s="2">
        <v>505.69</v>
      </c>
      <c r="E968" s="2">
        <v>728.64</v>
      </c>
      <c r="F968" t="s">
        <v>151</v>
      </c>
      <c r="G968">
        <v>1</v>
      </c>
      <c r="H968">
        <v>22</v>
      </c>
      <c r="I968">
        <v>15</v>
      </c>
      <c r="J968">
        <v>41</v>
      </c>
      <c r="K968" s="2">
        <f>Table25[[#This Row],[net sales]]-Table25[[#This Row],[Cost of Goods Sold]]-Table25[[#This Row],[Total Operating Costs]]-Table25[[#This Row],[Finance Expense ]]</f>
        <v>197.16</v>
      </c>
      <c r="L968" t="s">
        <v>156</v>
      </c>
    </row>
    <row r="969" spans="1:12" x14ac:dyDescent="0.45">
      <c r="A969" s="1">
        <v>44395</v>
      </c>
      <c r="B969" s="2">
        <v>221.68</v>
      </c>
      <c r="C969">
        <v>0.32</v>
      </c>
      <c r="D969" s="2">
        <v>529.01</v>
      </c>
      <c r="E969" s="2">
        <v>715.77</v>
      </c>
      <c r="F969" t="s">
        <v>151</v>
      </c>
      <c r="G969">
        <v>22</v>
      </c>
      <c r="H969">
        <v>59</v>
      </c>
      <c r="I969">
        <v>48</v>
      </c>
      <c r="J969">
        <v>10</v>
      </c>
      <c r="K969" s="2">
        <f>Table25[[#This Row],[net sales]]-Table25[[#This Row],[Cost of Goods Sold]]-Table25[[#This Row],[Total Operating Costs]]-Table25[[#This Row],[Finance Expense ]]</f>
        <v>92.68</v>
      </c>
      <c r="L969" t="s">
        <v>151</v>
      </c>
    </row>
    <row r="970" spans="1:12" x14ac:dyDescent="0.45">
      <c r="A970" s="1">
        <v>44395</v>
      </c>
      <c r="B970" s="2">
        <v>236.51</v>
      </c>
      <c r="C970">
        <v>0.2</v>
      </c>
      <c r="D970" s="2">
        <v>653.58000000000004</v>
      </c>
      <c r="E970" s="2">
        <v>671.18</v>
      </c>
      <c r="F970" t="s">
        <v>151</v>
      </c>
      <c r="G970">
        <v>9</v>
      </c>
      <c r="H970">
        <v>56</v>
      </c>
      <c r="I970">
        <v>15</v>
      </c>
      <c r="J970">
        <v>47</v>
      </c>
      <c r="K970" s="2">
        <f>Table25[[#This Row],[net sales]]-Table25[[#This Row],[Cost of Goods Sold]]-Table25[[#This Row],[Total Operating Costs]]-Table25[[#This Row],[Finance Expense ]]</f>
        <v>156.51</v>
      </c>
      <c r="L970" t="s">
        <v>151</v>
      </c>
    </row>
    <row r="971" spans="1:12" x14ac:dyDescent="0.45">
      <c r="A971" s="1">
        <v>44395</v>
      </c>
      <c r="B971" s="2">
        <v>103.84</v>
      </c>
      <c r="C971">
        <v>0.28000000000000003</v>
      </c>
      <c r="D971" s="2">
        <v>574.77</v>
      </c>
      <c r="E971" s="2">
        <v>677.91</v>
      </c>
      <c r="F971" t="s">
        <v>151</v>
      </c>
      <c r="G971">
        <v>29</v>
      </c>
      <c r="H971">
        <v>11</v>
      </c>
      <c r="I971">
        <v>51</v>
      </c>
      <c r="J971">
        <v>12</v>
      </c>
      <c r="K971" s="2">
        <f>Table25[[#This Row],[net sales]]-Table25[[#This Row],[Cost of Goods Sold]]-Table25[[#This Row],[Total Operating Costs]]-Table25[[#This Row],[Finance Expense ]]</f>
        <v>12.840000000000003</v>
      </c>
      <c r="L971" t="s">
        <v>156</v>
      </c>
    </row>
    <row r="972" spans="1:12" x14ac:dyDescent="0.45">
      <c r="A972" s="1">
        <v>44397</v>
      </c>
      <c r="B972" s="2">
        <v>330.03</v>
      </c>
      <c r="C972">
        <v>0.27</v>
      </c>
      <c r="D972" s="2">
        <v>753.41</v>
      </c>
      <c r="E972" s="2">
        <v>547.64</v>
      </c>
      <c r="F972" t="s">
        <v>151</v>
      </c>
      <c r="G972">
        <v>68</v>
      </c>
      <c r="H972">
        <v>13</v>
      </c>
      <c r="I972">
        <v>43</v>
      </c>
      <c r="J972">
        <v>14</v>
      </c>
      <c r="K972" s="2">
        <f>Table25[[#This Row],[net sales]]-Table25[[#This Row],[Cost of Goods Sold]]-Table25[[#This Row],[Total Operating Costs]]-Table25[[#This Row],[Finance Expense ]]</f>
        <v>206.02999999999997</v>
      </c>
      <c r="L972" t="s">
        <v>156</v>
      </c>
    </row>
    <row r="973" spans="1:12" x14ac:dyDescent="0.45">
      <c r="A973" s="1">
        <v>44397</v>
      </c>
      <c r="B973" s="2">
        <v>352.27</v>
      </c>
      <c r="C973">
        <v>0.26</v>
      </c>
      <c r="D973" s="2">
        <v>700.51</v>
      </c>
      <c r="E973" s="2">
        <v>507.32</v>
      </c>
      <c r="F973" t="s">
        <v>151</v>
      </c>
      <c r="G973">
        <v>31</v>
      </c>
      <c r="H973">
        <v>77</v>
      </c>
      <c r="I973">
        <v>91</v>
      </c>
      <c r="J973">
        <v>6</v>
      </c>
      <c r="K973" s="2">
        <f>Table25[[#This Row],[net sales]]-Table25[[#This Row],[Cost of Goods Sold]]-Table25[[#This Row],[Total Operating Costs]]-Table25[[#This Row],[Finance Expense ]]</f>
        <v>153.26999999999998</v>
      </c>
      <c r="L973" t="s">
        <v>156</v>
      </c>
    </row>
    <row r="974" spans="1:12" x14ac:dyDescent="0.45">
      <c r="A974" s="1">
        <v>44409</v>
      </c>
      <c r="B974" s="2">
        <v>150.41</v>
      </c>
      <c r="C974">
        <v>0.32</v>
      </c>
      <c r="D974" s="2">
        <v>685.34</v>
      </c>
      <c r="E974" s="2">
        <v>714.95</v>
      </c>
      <c r="F974" t="s">
        <v>152</v>
      </c>
      <c r="G974">
        <v>38</v>
      </c>
      <c r="H974">
        <v>74</v>
      </c>
      <c r="I974">
        <v>15</v>
      </c>
      <c r="J974">
        <v>89</v>
      </c>
      <c r="K974" s="2">
        <f>Table25[[#This Row],[net sales]]-Table25[[#This Row],[Cost of Goods Sold]]-Table25[[#This Row],[Total Operating Costs]]-Table25[[#This Row],[Finance Expense ]]</f>
        <v>23.409999999999997</v>
      </c>
      <c r="L974" t="s">
        <v>152</v>
      </c>
    </row>
    <row r="975" spans="1:12" x14ac:dyDescent="0.45">
      <c r="A975" s="1">
        <v>44410</v>
      </c>
      <c r="B975" s="2">
        <v>317.39999999999998</v>
      </c>
      <c r="C975">
        <v>0.33</v>
      </c>
      <c r="D975" s="2">
        <v>707.87</v>
      </c>
      <c r="E975" s="2">
        <v>664.1</v>
      </c>
      <c r="F975" t="s">
        <v>151</v>
      </c>
      <c r="G975">
        <v>56</v>
      </c>
      <c r="H975">
        <v>29</v>
      </c>
      <c r="I975">
        <v>66</v>
      </c>
      <c r="J975">
        <v>44</v>
      </c>
      <c r="K975" s="2">
        <f>Table25[[#This Row],[net sales]]-Table25[[#This Row],[Cost of Goods Sold]]-Table25[[#This Row],[Total Operating Costs]]-Table25[[#This Row],[Finance Expense ]]</f>
        <v>166.39999999999998</v>
      </c>
      <c r="L975" t="s">
        <v>156</v>
      </c>
    </row>
    <row r="976" spans="1:12" x14ac:dyDescent="0.45">
      <c r="A976" s="1">
        <v>44411</v>
      </c>
      <c r="B976" s="2">
        <v>159.96</v>
      </c>
      <c r="C976">
        <v>0.23</v>
      </c>
      <c r="D976" s="2">
        <v>650.49</v>
      </c>
      <c r="E976" s="2">
        <v>553.76</v>
      </c>
      <c r="F976" t="s">
        <v>151</v>
      </c>
      <c r="G976">
        <v>57</v>
      </c>
      <c r="H976">
        <v>98</v>
      </c>
      <c r="I976">
        <v>31</v>
      </c>
      <c r="J976">
        <v>56</v>
      </c>
      <c r="K976" s="2">
        <f>Table25[[#This Row],[net sales]]-Table25[[#This Row],[Cost of Goods Sold]]-Table25[[#This Row],[Total Operating Costs]]-Table25[[#This Row],[Finance Expense ]]</f>
        <v>-26.039999999999992</v>
      </c>
      <c r="L976" t="s">
        <v>156</v>
      </c>
    </row>
    <row r="977" spans="1:12" x14ac:dyDescent="0.45">
      <c r="A977" s="1">
        <v>44412</v>
      </c>
      <c r="B977" s="2">
        <v>272.93</v>
      </c>
      <c r="C977">
        <v>0.26</v>
      </c>
      <c r="D977" s="2">
        <v>794.31</v>
      </c>
      <c r="E977" s="2">
        <v>557.97</v>
      </c>
      <c r="F977" t="s">
        <v>151</v>
      </c>
      <c r="G977">
        <v>21</v>
      </c>
      <c r="H977">
        <v>86</v>
      </c>
      <c r="I977">
        <v>89</v>
      </c>
      <c r="J977">
        <v>22</v>
      </c>
      <c r="K977" s="2">
        <f>Table25[[#This Row],[net sales]]-Table25[[#This Row],[Cost of Goods Sold]]-Table25[[#This Row],[Total Operating Costs]]-Table25[[#This Row],[Finance Expense ]]</f>
        <v>76.930000000000007</v>
      </c>
      <c r="L977" t="s">
        <v>151</v>
      </c>
    </row>
    <row r="978" spans="1:12" x14ac:dyDescent="0.45">
      <c r="A978" s="1">
        <v>44413</v>
      </c>
      <c r="B978" s="2">
        <v>480.06</v>
      </c>
      <c r="C978">
        <v>0.23</v>
      </c>
      <c r="D978" s="2">
        <v>727.97</v>
      </c>
      <c r="E978" s="2">
        <v>600.94000000000005</v>
      </c>
      <c r="F978" t="s">
        <v>151</v>
      </c>
      <c r="G978">
        <v>97</v>
      </c>
      <c r="H978">
        <v>71</v>
      </c>
      <c r="I978">
        <v>16</v>
      </c>
      <c r="J978">
        <v>54</v>
      </c>
      <c r="K978" s="2">
        <f>Table25[[#This Row],[net sales]]-Table25[[#This Row],[Cost of Goods Sold]]-Table25[[#This Row],[Total Operating Costs]]-Table25[[#This Row],[Finance Expense ]]</f>
        <v>296.06</v>
      </c>
      <c r="L978" t="s">
        <v>156</v>
      </c>
    </row>
    <row r="979" spans="1:12" x14ac:dyDescent="0.45">
      <c r="A979" s="1">
        <v>44414</v>
      </c>
      <c r="B979" s="2">
        <v>320.54000000000002</v>
      </c>
      <c r="C979">
        <v>0.33</v>
      </c>
      <c r="D979" s="2">
        <v>717.89</v>
      </c>
      <c r="E979" s="2">
        <v>747.78</v>
      </c>
      <c r="F979" t="s">
        <v>151</v>
      </c>
      <c r="G979">
        <v>23</v>
      </c>
      <c r="H979">
        <v>61</v>
      </c>
      <c r="I979">
        <v>9</v>
      </c>
      <c r="J979">
        <v>2</v>
      </c>
      <c r="K979" s="2">
        <f>Table25[[#This Row],[net sales]]-Table25[[#This Row],[Cost of Goods Sold]]-Table25[[#This Row],[Total Operating Costs]]-Table25[[#This Row],[Finance Expense ]]</f>
        <v>227.54000000000002</v>
      </c>
      <c r="L979" t="s">
        <v>151</v>
      </c>
    </row>
    <row r="980" spans="1:12" x14ac:dyDescent="0.45">
      <c r="A980" s="1">
        <v>44415</v>
      </c>
      <c r="B980" s="2">
        <v>153.75</v>
      </c>
      <c r="C980">
        <v>0.21</v>
      </c>
      <c r="D980" s="2">
        <v>624.37</v>
      </c>
      <c r="E980" s="2">
        <v>644.07000000000005</v>
      </c>
      <c r="F980" t="s">
        <v>151</v>
      </c>
      <c r="G980">
        <v>8</v>
      </c>
      <c r="H980">
        <v>89</v>
      </c>
      <c r="I980">
        <v>70</v>
      </c>
      <c r="J980">
        <v>30</v>
      </c>
      <c r="K980" s="2">
        <f>Table25[[#This Row],[net sales]]-Table25[[#This Row],[Cost of Goods Sold]]-Table25[[#This Row],[Total Operating Costs]]-Table25[[#This Row],[Finance Expense ]]</f>
        <v>-13.25</v>
      </c>
      <c r="L980" t="s">
        <v>156</v>
      </c>
    </row>
    <row r="981" spans="1:12" x14ac:dyDescent="0.45">
      <c r="A981" s="1">
        <v>44416</v>
      </c>
      <c r="B981" s="2">
        <v>460.93</v>
      </c>
      <c r="C981">
        <v>0.28999999999999998</v>
      </c>
      <c r="D981" s="2">
        <v>516.55999999999995</v>
      </c>
      <c r="E981" s="2">
        <v>510.97</v>
      </c>
      <c r="F981" t="s">
        <v>151</v>
      </c>
      <c r="G981">
        <v>86</v>
      </c>
      <c r="H981">
        <v>33</v>
      </c>
      <c r="I981">
        <v>99</v>
      </c>
      <c r="J981">
        <v>38</v>
      </c>
      <c r="K981" s="2">
        <f>Table25[[#This Row],[net sales]]-Table25[[#This Row],[Cost of Goods Sold]]-Table25[[#This Row],[Total Operating Costs]]-Table25[[#This Row],[Finance Expense ]]</f>
        <v>242.93</v>
      </c>
      <c r="L981" t="s">
        <v>156</v>
      </c>
    </row>
    <row r="982" spans="1:12" x14ac:dyDescent="0.45">
      <c r="A982" s="1">
        <v>44417</v>
      </c>
      <c r="B982" s="2">
        <v>387.53</v>
      </c>
      <c r="C982">
        <v>0.22</v>
      </c>
      <c r="D982" s="2">
        <v>531.54999999999995</v>
      </c>
      <c r="E982" s="2">
        <v>772.76</v>
      </c>
      <c r="F982" t="s">
        <v>150</v>
      </c>
      <c r="G982">
        <v>98</v>
      </c>
      <c r="H982">
        <v>80</v>
      </c>
      <c r="I982">
        <v>5</v>
      </c>
      <c r="J982">
        <v>3</v>
      </c>
      <c r="K982" s="2">
        <f>Table25[[#This Row],[net sales]]-Table25[[#This Row],[Cost of Goods Sold]]-Table25[[#This Row],[Total Operating Costs]]-Table25[[#This Row],[Finance Expense ]]</f>
        <v>204.52999999999997</v>
      </c>
      <c r="L982" t="s">
        <v>156</v>
      </c>
    </row>
    <row r="983" spans="1:12" x14ac:dyDescent="0.45">
      <c r="A983" s="1">
        <v>44418</v>
      </c>
      <c r="B983" s="2">
        <v>115.83</v>
      </c>
      <c r="C983">
        <v>0.28999999999999998</v>
      </c>
      <c r="D983" s="2">
        <v>716.17</v>
      </c>
      <c r="E983" s="2">
        <v>716.62</v>
      </c>
      <c r="F983" t="s">
        <v>150</v>
      </c>
      <c r="G983">
        <v>8</v>
      </c>
      <c r="H983">
        <v>52</v>
      </c>
      <c r="I983">
        <v>22</v>
      </c>
      <c r="J983">
        <v>91</v>
      </c>
      <c r="K983" s="2">
        <f>Table25[[#This Row],[net sales]]-Table25[[#This Row],[Cost of Goods Sold]]-Table25[[#This Row],[Total Operating Costs]]-Table25[[#This Row],[Finance Expense ]]</f>
        <v>33.83</v>
      </c>
      <c r="L983" t="s">
        <v>150</v>
      </c>
    </row>
    <row r="984" spans="1:12" x14ac:dyDescent="0.45">
      <c r="A984" s="1">
        <v>44419</v>
      </c>
      <c r="B984" s="2">
        <v>483.43</v>
      </c>
      <c r="C984">
        <v>0.27</v>
      </c>
      <c r="D984" s="2">
        <v>600.91</v>
      </c>
      <c r="E984" s="2">
        <v>737.59</v>
      </c>
      <c r="F984" t="s">
        <v>150</v>
      </c>
      <c r="G984">
        <v>57</v>
      </c>
      <c r="H984">
        <v>7</v>
      </c>
      <c r="I984">
        <v>37</v>
      </c>
      <c r="J984">
        <v>94</v>
      </c>
      <c r="K984" s="2">
        <f>Table25[[#This Row],[net sales]]-Table25[[#This Row],[Cost of Goods Sold]]-Table25[[#This Row],[Total Operating Costs]]-Table25[[#This Row],[Finance Expense ]]</f>
        <v>382.43</v>
      </c>
      <c r="L984" t="s">
        <v>150</v>
      </c>
    </row>
    <row r="985" spans="1:12" x14ac:dyDescent="0.45">
      <c r="A985" s="1">
        <v>44420</v>
      </c>
      <c r="B985" s="2">
        <v>213.07</v>
      </c>
      <c r="C985">
        <v>0.27</v>
      </c>
      <c r="D985" s="2">
        <v>744.88</v>
      </c>
      <c r="E985" s="2">
        <v>695.93</v>
      </c>
      <c r="F985" t="s">
        <v>151</v>
      </c>
      <c r="G985">
        <v>71</v>
      </c>
      <c r="H985">
        <v>26</v>
      </c>
      <c r="I985">
        <v>10</v>
      </c>
      <c r="J985">
        <v>39</v>
      </c>
      <c r="K985" s="2">
        <f>Table25[[#This Row],[net sales]]-Table25[[#This Row],[Cost of Goods Sold]]-Table25[[#This Row],[Total Operating Costs]]-Table25[[#This Row],[Finance Expense ]]</f>
        <v>106.07</v>
      </c>
      <c r="L985" t="s">
        <v>156</v>
      </c>
    </row>
    <row r="986" spans="1:12" x14ac:dyDescent="0.45">
      <c r="A986" s="1">
        <v>44421</v>
      </c>
      <c r="B986" s="2">
        <v>319.06</v>
      </c>
      <c r="C986">
        <v>0.21</v>
      </c>
      <c r="D986" s="2">
        <v>656.1</v>
      </c>
      <c r="E986" s="2">
        <v>567.78</v>
      </c>
      <c r="F986" t="s">
        <v>150</v>
      </c>
      <c r="G986">
        <v>44</v>
      </c>
      <c r="H986">
        <v>91</v>
      </c>
      <c r="I986">
        <v>96</v>
      </c>
      <c r="J986">
        <v>11</v>
      </c>
      <c r="K986" s="2">
        <f>Table25[[#This Row],[net sales]]-Table25[[#This Row],[Cost of Goods Sold]]-Table25[[#This Row],[Total Operating Costs]]-Table25[[#This Row],[Finance Expense ]]</f>
        <v>88.06</v>
      </c>
      <c r="L986" t="s">
        <v>156</v>
      </c>
    </row>
    <row r="987" spans="1:12" x14ac:dyDescent="0.45">
      <c r="A987" s="1">
        <v>44422</v>
      </c>
      <c r="B987" s="2">
        <v>215.01</v>
      </c>
      <c r="C987">
        <v>0.24</v>
      </c>
      <c r="D987" s="2">
        <v>613.26</v>
      </c>
      <c r="E987" s="2">
        <v>666.7</v>
      </c>
      <c r="F987" t="s">
        <v>151</v>
      </c>
      <c r="G987">
        <v>71</v>
      </c>
      <c r="H987">
        <v>66</v>
      </c>
      <c r="I987">
        <v>61</v>
      </c>
      <c r="J987">
        <v>28</v>
      </c>
      <c r="K987" s="2">
        <f>Table25[[#This Row],[net sales]]-Table25[[#This Row],[Cost of Goods Sold]]-Table25[[#This Row],[Total Operating Costs]]-Table25[[#This Row],[Finance Expense ]]</f>
        <v>17.009999999999991</v>
      </c>
      <c r="L987" t="s">
        <v>151</v>
      </c>
    </row>
    <row r="988" spans="1:12" x14ac:dyDescent="0.45">
      <c r="A988" s="1">
        <v>44423</v>
      </c>
      <c r="B988" s="2">
        <v>145.82</v>
      </c>
      <c r="C988">
        <v>0.32</v>
      </c>
      <c r="D988" s="2">
        <v>618.29</v>
      </c>
      <c r="E988" s="2">
        <v>635.35</v>
      </c>
      <c r="F988" t="s">
        <v>150</v>
      </c>
      <c r="G988">
        <v>41</v>
      </c>
      <c r="H988">
        <v>31</v>
      </c>
      <c r="I988">
        <v>10</v>
      </c>
      <c r="J988">
        <v>95</v>
      </c>
      <c r="K988" s="2">
        <f>Table25[[#This Row],[net sales]]-Table25[[#This Row],[Cost of Goods Sold]]-Table25[[#This Row],[Total Operating Costs]]-Table25[[#This Row],[Finance Expense ]]</f>
        <v>63.819999999999993</v>
      </c>
      <c r="L988" t="s">
        <v>150</v>
      </c>
    </row>
    <row r="989" spans="1:12" x14ac:dyDescent="0.45">
      <c r="A989" s="1">
        <v>44424</v>
      </c>
      <c r="B989" s="2">
        <v>108.54</v>
      </c>
      <c r="C989">
        <v>0.27</v>
      </c>
      <c r="D989" s="2">
        <v>508.54</v>
      </c>
      <c r="E989" s="2">
        <v>560.16</v>
      </c>
      <c r="F989" t="s">
        <v>150</v>
      </c>
      <c r="G989">
        <v>41</v>
      </c>
      <c r="H989">
        <v>52</v>
      </c>
      <c r="I989">
        <v>97</v>
      </c>
      <c r="J989">
        <v>15</v>
      </c>
      <c r="K989" s="2">
        <f>Table25[[#This Row],[net sales]]-Table25[[#This Row],[Cost of Goods Sold]]-Table25[[#This Row],[Total Operating Costs]]-Table25[[#This Row],[Finance Expense ]]</f>
        <v>-81.459999999999994</v>
      </c>
      <c r="L989" t="s">
        <v>156</v>
      </c>
    </row>
    <row r="990" spans="1:12" x14ac:dyDescent="0.45">
      <c r="A990" s="1">
        <v>44425</v>
      </c>
      <c r="B990" s="2">
        <v>128.97</v>
      </c>
      <c r="C990">
        <v>0.3</v>
      </c>
      <c r="D990" s="2">
        <v>749.28</v>
      </c>
      <c r="E990" s="2">
        <v>791.18</v>
      </c>
      <c r="F990" t="s">
        <v>151</v>
      </c>
      <c r="G990">
        <v>68</v>
      </c>
      <c r="H990">
        <v>70</v>
      </c>
      <c r="I990">
        <v>92</v>
      </c>
      <c r="J990">
        <v>7</v>
      </c>
      <c r="K990" s="2">
        <f>Table25[[#This Row],[net sales]]-Table25[[#This Row],[Cost of Goods Sold]]-Table25[[#This Row],[Total Operating Costs]]-Table25[[#This Row],[Finance Expense ]]</f>
        <v>-101.03</v>
      </c>
      <c r="L990" t="s">
        <v>156</v>
      </c>
    </row>
    <row r="991" spans="1:12" x14ac:dyDescent="0.45">
      <c r="A991" s="1">
        <v>44426</v>
      </c>
      <c r="B991" s="2">
        <v>457.02</v>
      </c>
      <c r="C991">
        <v>0.24</v>
      </c>
      <c r="D991" s="2">
        <v>526.95000000000005</v>
      </c>
      <c r="E991" s="2">
        <v>789.5</v>
      </c>
      <c r="F991" t="s">
        <v>150</v>
      </c>
      <c r="G991">
        <v>12</v>
      </c>
      <c r="H991">
        <v>66</v>
      </c>
      <c r="I991">
        <v>95</v>
      </c>
      <c r="J991">
        <v>11</v>
      </c>
      <c r="K991" s="2">
        <f>Table25[[#This Row],[net sales]]-Table25[[#This Row],[Cost of Goods Sold]]-Table25[[#This Row],[Total Operating Costs]]-Table25[[#This Row],[Finance Expense ]]</f>
        <v>284.02</v>
      </c>
      <c r="L991" t="s">
        <v>156</v>
      </c>
    </row>
    <row r="992" spans="1:12" x14ac:dyDescent="0.45">
      <c r="A992" s="1">
        <v>44427</v>
      </c>
      <c r="B992" s="2">
        <v>111.04</v>
      </c>
      <c r="C992">
        <v>0.32</v>
      </c>
      <c r="D992" s="2">
        <v>699.01</v>
      </c>
      <c r="E992" s="2">
        <v>718.81</v>
      </c>
      <c r="F992" t="s">
        <v>151</v>
      </c>
      <c r="G992">
        <v>49</v>
      </c>
      <c r="H992">
        <v>69</v>
      </c>
      <c r="I992">
        <v>85</v>
      </c>
      <c r="J992">
        <v>95</v>
      </c>
      <c r="K992" s="2">
        <f>Table25[[#This Row],[net sales]]-Table25[[#This Row],[Cost of Goods Sold]]-Table25[[#This Row],[Total Operating Costs]]-Table25[[#This Row],[Finance Expense ]]</f>
        <v>-91.96</v>
      </c>
      <c r="L992" t="s">
        <v>156</v>
      </c>
    </row>
    <row r="993" spans="1:12" x14ac:dyDescent="0.45">
      <c r="A993" s="1">
        <v>44428</v>
      </c>
      <c r="B993" s="2">
        <v>344.78</v>
      </c>
      <c r="C993">
        <v>0.26</v>
      </c>
      <c r="D993" s="2">
        <v>543.41999999999996</v>
      </c>
      <c r="E993" s="2">
        <v>628.22</v>
      </c>
      <c r="F993" t="s">
        <v>151</v>
      </c>
      <c r="G993">
        <v>93</v>
      </c>
      <c r="H993">
        <v>26</v>
      </c>
      <c r="I993">
        <v>70</v>
      </c>
      <c r="J993">
        <v>68</v>
      </c>
      <c r="K993" s="2">
        <f>Table25[[#This Row],[net sales]]-Table25[[#This Row],[Cost of Goods Sold]]-Table25[[#This Row],[Total Operating Costs]]-Table25[[#This Row],[Finance Expense ]]</f>
        <v>155.77999999999997</v>
      </c>
      <c r="L993" t="s">
        <v>156</v>
      </c>
    </row>
    <row r="994" spans="1:12" x14ac:dyDescent="0.45">
      <c r="A994" s="1">
        <v>44429</v>
      </c>
      <c r="B994" s="2">
        <v>440.67</v>
      </c>
      <c r="C994">
        <v>0.28000000000000003</v>
      </c>
      <c r="D994" s="2">
        <v>670.78</v>
      </c>
      <c r="E994" s="2">
        <v>536</v>
      </c>
      <c r="F994" t="s">
        <v>151</v>
      </c>
      <c r="G994">
        <v>90</v>
      </c>
      <c r="H994">
        <v>10</v>
      </c>
      <c r="I994">
        <v>41</v>
      </c>
      <c r="J994">
        <v>36</v>
      </c>
      <c r="K994" s="2">
        <f>Table25[[#This Row],[net sales]]-Table25[[#This Row],[Cost of Goods Sold]]-Table25[[#This Row],[Total Operating Costs]]-Table25[[#This Row],[Finance Expense ]]</f>
        <v>299.67</v>
      </c>
      <c r="L994" t="s">
        <v>156</v>
      </c>
    </row>
    <row r="995" spans="1:12" x14ac:dyDescent="0.45">
      <c r="A995" s="1">
        <v>44430</v>
      </c>
      <c r="B995" s="2">
        <v>423.09</v>
      </c>
      <c r="C995">
        <v>0.34</v>
      </c>
      <c r="D995" s="2">
        <v>728.23</v>
      </c>
      <c r="E995" s="2">
        <v>747.65</v>
      </c>
      <c r="F995" t="s">
        <v>152</v>
      </c>
      <c r="G995">
        <v>81</v>
      </c>
      <c r="H995">
        <v>97</v>
      </c>
      <c r="I995">
        <v>60</v>
      </c>
      <c r="J995">
        <v>36</v>
      </c>
      <c r="K995" s="2">
        <f>Table25[[#This Row],[net sales]]-Table25[[#This Row],[Cost of Goods Sold]]-Table25[[#This Row],[Total Operating Costs]]-Table25[[#This Row],[Finance Expense ]]</f>
        <v>185.08999999999997</v>
      </c>
      <c r="L995" t="s">
        <v>156</v>
      </c>
    </row>
    <row r="996" spans="1:12" x14ac:dyDescent="0.45">
      <c r="A996" s="1">
        <v>44431</v>
      </c>
      <c r="B996" s="2">
        <v>441.43</v>
      </c>
      <c r="C996">
        <v>0.26</v>
      </c>
      <c r="D996" s="2">
        <v>577.9</v>
      </c>
      <c r="E996" s="2">
        <v>726.95</v>
      </c>
      <c r="F996" t="s">
        <v>150</v>
      </c>
      <c r="G996">
        <v>75</v>
      </c>
      <c r="H996">
        <v>61</v>
      </c>
      <c r="I996">
        <v>44</v>
      </c>
      <c r="J996">
        <v>83</v>
      </c>
      <c r="K996" s="2">
        <f>Table25[[#This Row],[net sales]]-Table25[[#This Row],[Cost of Goods Sold]]-Table25[[#This Row],[Total Operating Costs]]-Table25[[#This Row],[Finance Expense ]]</f>
        <v>261.43</v>
      </c>
      <c r="L996" t="s">
        <v>156</v>
      </c>
    </row>
    <row r="997" spans="1:12" x14ac:dyDescent="0.45">
      <c r="A997" s="1">
        <v>44432</v>
      </c>
      <c r="B997" s="2">
        <v>101.23</v>
      </c>
      <c r="C997">
        <v>0.3</v>
      </c>
      <c r="D997" s="2">
        <v>532.21</v>
      </c>
      <c r="E997" s="2">
        <v>555.08000000000004</v>
      </c>
      <c r="F997" t="s">
        <v>150</v>
      </c>
      <c r="G997">
        <v>49</v>
      </c>
      <c r="H997">
        <v>72</v>
      </c>
      <c r="I997">
        <v>34</v>
      </c>
      <c r="J997">
        <v>22</v>
      </c>
      <c r="K997" s="2">
        <f>Table25[[#This Row],[net sales]]-Table25[[#This Row],[Cost of Goods Sold]]-Table25[[#This Row],[Total Operating Costs]]-Table25[[#This Row],[Finance Expense ]]</f>
        <v>-53.769999999999996</v>
      </c>
      <c r="L997" t="s">
        <v>156</v>
      </c>
    </row>
    <row r="998" spans="1:12" x14ac:dyDescent="0.45">
      <c r="A998" s="1">
        <v>44433</v>
      </c>
      <c r="B998" s="2">
        <v>351.96</v>
      </c>
      <c r="C998">
        <v>0.33</v>
      </c>
      <c r="D998" s="2">
        <v>625.55999999999995</v>
      </c>
      <c r="E998" s="2">
        <v>706.26</v>
      </c>
      <c r="F998" t="s">
        <v>151</v>
      </c>
      <c r="G998">
        <v>15</v>
      </c>
      <c r="H998">
        <v>3</v>
      </c>
      <c r="I998">
        <v>32</v>
      </c>
      <c r="J998">
        <v>8</v>
      </c>
      <c r="K998" s="2">
        <f>Table25[[#This Row],[net sales]]-Table25[[#This Row],[Cost of Goods Sold]]-Table25[[#This Row],[Total Operating Costs]]-Table25[[#This Row],[Finance Expense ]]</f>
        <v>301.95999999999998</v>
      </c>
      <c r="L998" t="s">
        <v>151</v>
      </c>
    </row>
    <row r="999" spans="1:12" x14ac:dyDescent="0.45">
      <c r="A999" s="1">
        <v>44434</v>
      </c>
      <c r="B999" s="2">
        <v>165.01</v>
      </c>
      <c r="C999">
        <v>0.35</v>
      </c>
      <c r="D999" s="2">
        <v>672.97</v>
      </c>
      <c r="E999" s="2">
        <v>668.88</v>
      </c>
      <c r="F999" t="s">
        <v>151</v>
      </c>
      <c r="G999">
        <v>48</v>
      </c>
      <c r="H999">
        <v>90</v>
      </c>
      <c r="I999">
        <v>53</v>
      </c>
      <c r="J999">
        <v>44</v>
      </c>
      <c r="K999" s="2">
        <f>Table25[[#This Row],[net sales]]-Table25[[#This Row],[Cost of Goods Sold]]-Table25[[#This Row],[Total Operating Costs]]-Table25[[#This Row],[Finance Expense ]]</f>
        <v>-25.990000000000009</v>
      </c>
      <c r="L999" t="s">
        <v>156</v>
      </c>
    </row>
    <row r="1000" spans="1:12" x14ac:dyDescent="0.45">
      <c r="A1000" s="1">
        <v>44435</v>
      </c>
      <c r="B1000" s="2">
        <v>163.6</v>
      </c>
      <c r="C1000">
        <v>0.32</v>
      </c>
      <c r="D1000" s="2">
        <v>741.02</v>
      </c>
      <c r="E1000" s="2">
        <v>603.88</v>
      </c>
      <c r="F1000" t="s">
        <v>151</v>
      </c>
      <c r="G1000">
        <v>7</v>
      </c>
      <c r="H1000">
        <v>61</v>
      </c>
      <c r="I1000">
        <v>29</v>
      </c>
      <c r="J1000">
        <v>98</v>
      </c>
      <c r="K1000" s="2">
        <f>Table25[[#This Row],[net sales]]-Table25[[#This Row],[Cost of Goods Sold]]-Table25[[#This Row],[Total Operating Costs]]-Table25[[#This Row],[Finance Expense ]]</f>
        <v>66.599999999999994</v>
      </c>
      <c r="L1000" t="s">
        <v>156</v>
      </c>
    </row>
    <row r="1001" spans="1:12" x14ac:dyDescent="0.45">
      <c r="A1001" s="1">
        <v>44436</v>
      </c>
      <c r="B1001" s="2">
        <v>329.18</v>
      </c>
      <c r="C1001">
        <v>0.35</v>
      </c>
      <c r="D1001" s="2">
        <v>637.53</v>
      </c>
      <c r="E1001" s="2">
        <v>779.11</v>
      </c>
      <c r="F1001" t="s">
        <v>151</v>
      </c>
      <c r="G1001">
        <v>88</v>
      </c>
      <c r="H1001">
        <v>26</v>
      </c>
      <c r="I1001">
        <v>43</v>
      </c>
      <c r="J1001">
        <v>9</v>
      </c>
      <c r="K1001" s="2">
        <f>Table25[[#This Row],[net sales]]-Table25[[#This Row],[Cost of Goods Sold]]-Table25[[#This Row],[Total Operating Costs]]-Table25[[#This Row],[Finance Expense ]]</f>
        <v>172.18</v>
      </c>
      <c r="L1001" t="s">
        <v>156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A2F4-CFB0-446A-993E-5A3CC61136C1}">
  <dimension ref="A1:L1001"/>
  <sheetViews>
    <sheetView tabSelected="1" topLeftCell="A15" workbookViewId="0">
      <selection activeCell="B28" sqref="B28"/>
    </sheetView>
  </sheetViews>
  <sheetFormatPr defaultRowHeight="14.25" x14ac:dyDescent="0.45"/>
  <cols>
    <col min="1" max="1" width="10.53125" style="1" bestFit="1" customWidth="1"/>
    <col min="2" max="2" width="10.1328125" customWidth="1"/>
    <col min="3" max="3" width="13.53125" customWidth="1"/>
    <col min="4" max="4" width="10.53125" customWidth="1"/>
    <col min="5" max="5" width="9.1328125" customWidth="1"/>
    <col min="6" max="6" width="20.3984375" customWidth="1"/>
    <col min="7" max="7" width="18.6640625" customWidth="1"/>
    <col min="8" max="8" width="20.6640625" customWidth="1"/>
    <col min="9" max="9" width="17.1328125" customWidth="1"/>
    <col min="10" max="10" width="15.33203125" customWidth="1"/>
    <col min="11" max="11" width="11.19921875" bestFit="1" customWidth="1"/>
    <col min="12" max="12" width="19.1328125" bestFit="1" customWidth="1"/>
  </cols>
  <sheetData>
    <row r="1" spans="1:12" x14ac:dyDescent="0.45">
      <c r="A1" s="1" t="s">
        <v>0</v>
      </c>
      <c r="B1" t="s">
        <v>148</v>
      </c>
      <c r="C1" t="s">
        <v>149</v>
      </c>
      <c r="D1" t="s">
        <v>3</v>
      </c>
      <c r="E1" t="s">
        <v>4</v>
      </c>
      <c r="F1" t="s">
        <v>5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  <c r="L1" t="s">
        <v>155</v>
      </c>
    </row>
    <row r="2" spans="1:12" x14ac:dyDescent="0.45">
      <c r="A2" s="1">
        <v>44501</v>
      </c>
      <c r="B2" s="2"/>
      <c r="C2">
        <v>0.23</v>
      </c>
      <c r="D2" s="2">
        <v>591.67999999999995</v>
      </c>
      <c r="E2" s="2">
        <v>677.67</v>
      </c>
      <c r="F2" t="s">
        <v>151</v>
      </c>
      <c r="G2">
        <v>100</v>
      </c>
      <c r="H2">
        <v>68</v>
      </c>
      <c r="I2">
        <v>76</v>
      </c>
      <c r="J2">
        <v>38</v>
      </c>
      <c r="K2" s="2">
        <f>Table256[[#This Row],[net sales]]-Table256[[#This Row],[Cost of Goods Sold]]-Table256[[#This Row],[Total Operating Costs]]-Table256[[#This Row],[Finance Expense ]]</f>
        <v>-244</v>
      </c>
      <c r="L2" t="s">
        <v>156</v>
      </c>
    </row>
    <row r="3" spans="1:12" x14ac:dyDescent="0.45">
      <c r="A3" s="1">
        <v>44502</v>
      </c>
      <c r="B3" s="2"/>
      <c r="C3">
        <v>0.28000000000000003</v>
      </c>
      <c r="D3" s="2">
        <v>589.47</v>
      </c>
      <c r="E3" s="2">
        <v>638.21</v>
      </c>
      <c r="F3" t="s">
        <v>152</v>
      </c>
      <c r="G3">
        <v>2</v>
      </c>
      <c r="H3">
        <v>22</v>
      </c>
      <c r="I3">
        <v>89</v>
      </c>
      <c r="J3">
        <v>84</v>
      </c>
      <c r="K3" s="2">
        <f>Table256[[#This Row],[net sales]]-Table256[[#This Row],[Cost of Goods Sold]]-Table256[[#This Row],[Total Operating Costs]]-Table256[[#This Row],[Finance Expense ]]</f>
        <v>-113</v>
      </c>
      <c r="L3" t="s">
        <v>152</v>
      </c>
    </row>
    <row r="4" spans="1:12" x14ac:dyDescent="0.45">
      <c r="A4" s="1">
        <v>44503</v>
      </c>
      <c r="B4" s="2"/>
      <c r="C4">
        <v>0.19</v>
      </c>
      <c r="D4" s="2">
        <v>770.37</v>
      </c>
      <c r="E4" s="2">
        <v>542.84</v>
      </c>
      <c r="F4" t="s">
        <v>150</v>
      </c>
      <c r="G4">
        <v>85</v>
      </c>
      <c r="H4">
        <v>17</v>
      </c>
      <c r="I4">
        <v>39</v>
      </c>
      <c r="J4">
        <v>50</v>
      </c>
      <c r="K4" s="2">
        <f>Table256[[#This Row],[net sales]]-Table256[[#This Row],[Cost of Goods Sold]]-Table256[[#This Row],[Total Operating Costs]]-Table256[[#This Row],[Finance Expense ]]</f>
        <v>-141</v>
      </c>
      <c r="L4" t="s">
        <v>150</v>
      </c>
    </row>
    <row r="5" spans="1:12" x14ac:dyDescent="0.45">
      <c r="A5" s="1">
        <v>44504</v>
      </c>
      <c r="B5" s="2"/>
      <c r="C5">
        <v>0.34</v>
      </c>
      <c r="D5" s="2">
        <v>680.18</v>
      </c>
      <c r="E5" s="2">
        <v>554.46</v>
      </c>
      <c r="F5" t="s">
        <v>151</v>
      </c>
      <c r="G5">
        <v>31</v>
      </c>
      <c r="H5">
        <v>18</v>
      </c>
      <c r="I5">
        <v>70</v>
      </c>
      <c r="J5">
        <v>28</v>
      </c>
      <c r="K5" s="2">
        <f>Table256[[#This Row],[net sales]]-Table256[[#This Row],[Cost of Goods Sold]]-Table256[[#This Row],[Total Operating Costs]]-Table256[[#This Row],[Finance Expense ]]</f>
        <v>-119</v>
      </c>
      <c r="L5" t="s">
        <v>151</v>
      </c>
    </row>
    <row r="6" spans="1:12" x14ac:dyDescent="0.45">
      <c r="A6" s="1">
        <v>44505</v>
      </c>
      <c r="B6" s="2"/>
      <c r="C6">
        <v>0.24</v>
      </c>
      <c r="D6" s="2">
        <v>760.65</v>
      </c>
      <c r="E6" s="2">
        <v>555.44000000000005</v>
      </c>
      <c r="F6" t="s">
        <v>151</v>
      </c>
      <c r="G6">
        <v>94</v>
      </c>
      <c r="H6">
        <v>81</v>
      </c>
      <c r="I6">
        <v>56</v>
      </c>
      <c r="J6">
        <v>9</v>
      </c>
      <c r="K6" s="2">
        <f>Table256[[#This Row],[net sales]]-Table256[[#This Row],[Cost of Goods Sold]]-Table256[[#This Row],[Total Operating Costs]]-Table256[[#This Row],[Finance Expense ]]</f>
        <v>-231</v>
      </c>
      <c r="L6" t="s">
        <v>156</v>
      </c>
    </row>
    <row r="7" spans="1:12" x14ac:dyDescent="0.45">
      <c r="A7" s="1">
        <v>44506</v>
      </c>
      <c r="B7" s="2"/>
      <c r="C7">
        <v>0.27</v>
      </c>
      <c r="D7" s="2">
        <v>617.47</v>
      </c>
      <c r="E7" s="2">
        <v>536.95000000000005</v>
      </c>
      <c r="F7" t="s">
        <v>151</v>
      </c>
      <c r="G7">
        <v>33</v>
      </c>
      <c r="H7">
        <v>99</v>
      </c>
      <c r="I7">
        <v>15</v>
      </c>
      <c r="J7">
        <v>86</v>
      </c>
      <c r="K7" s="2">
        <f>Table256[[#This Row],[net sales]]-Table256[[#This Row],[Cost of Goods Sold]]-Table256[[#This Row],[Total Operating Costs]]-Table256[[#This Row],[Finance Expense ]]</f>
        <v>-147</v>
      </c>
      <c r="L7" t="s">
        <v>151</v>
      </c>
    </row>
    <row r="8" spans="1:12" x14ac:dyDescent="0.45">
      <c r="A8" s="1">
        <v>44507</v>
      </c>
      <c r="B8" s="2"/>
      <c r="C8">
        <v>0.24</v>
      </c>
      <c r="D8" s="2">
        <v>727.3</v>
      </c>
      <c r="E8" s="2">
        <v>509.55</v>
      </c>
      <c r="F8" t="s">
        <v>151</v>
      </c>
      <c r="G8">
        <v>50</v>
      </c>
      <c r="H8">
        <v>98</v>
      </c>
      <c r="I8">
        <v>93</v>
      </c>
      <c r="J8">
        <v>39</v>
      </c>
      <c r="K8" s="2">
        <f>Table256[[#This Row],[net sales]]-Table256[[#This Row],[Cost of Goods Sold]]-Table256[[#This Row],[Total Operating Costs]]-Table256[[#This Row],[Finance Expense ]]</f>
        <v>-241</v>
      </c>
      <c r="L8" t="s">
        <v>151</v>
      </c>
    </row>
    <row r="9" spans="1:12" x14ac:dyDescent="0.45">
      <c r="A9" s="1">
        <v>44508</v>
      </c>
      <c r="B9" s="2"/>
      <c r="C9">
        <v>0.31</v>
      </c>
      <c r="D9" s="2">
        <v>743.81</v>
      </c>
      <c r="E9" s="2">
        <v>600.26</v>
      </c>
      <c r="F9" t="s">
        <v>151</v>
      </c>
      <c r="G9">
        <v>74</v>
      </c>
      <c r="H9">
        <v>77</v>
      </c>
      <c r="I9">
        <v>2</v>
      </c>
      <c r="J9">
        <v>64</v>
      </c>
      <c r="K9" s="2">
        <f>Table256[[#This Row],[net sales]]-Table256[[#This Row],[Cost of Goods Sold]]-Table256[[#This Row],[Total Operating Costs]]-Table256[[#This Row],[Finance Expense ]]</f>
        <v>-153</v>
      </c>
      <c r="L9" t="s">
        <v>156</v>
      </c>
    </row>
    <row r="10" spans="1:12" x14ac:dyDescent="0.45">
      <c r="A10" s="1">
        <v>44509</v>
      </c>
      <c r="B10" s="2"/>
      <c r="C10">
        <v>0.23</v>
      </c>
      <c r="D10" s="2">
        <v>556.42999999999995</v>
      </c>
      <c r="E10" s="2">
        <v>737.8</v>
      </c>
      <c r="F10" t="s">
        <v>151</v>
      </c>
      <c r="G10">
        <v>78</v>
      </c>
      <c r="H10">
        <v>57</v>
      </c>
      <c r="I10">
        <v>96</v>
      </c>
      <c r="J10">
        <v>100</v>
      </c>
      <c r="K10" s="2">
        <f>Table256[[#This Row],[net sales]]-Table256[[#This Row],[Cost of Goods Sold]]-Table256[[#This Row],[Total Operating Costs]]-Table256[[#This Row],[Finance Expense ]]</f>
        <v>-231</v>
      </c>
      <c r="L10" t="s">
        <v>156</v>
      </c>
    </row>
    <row r="11" spans="1:12" x14ac:dyDescent="0.45">
      <c r="A11" s="1">
        <v>44510</v>
      </c>
      <c r="B11" s="2"/>
      <c r="C11">
        <v>0.34</v>
      </c>
      <c r="D11" s="2">
        <v>639.12</v>
      </c>
      <c r="E11" s="2">
        <v>655.68</v>
      </c>
      <c r="F11" t="s">
        <v>151</v>
      </c>
      <c r="G11">
        <v>21</v>
      </c>
      <c r="H11">
        <v>16</v>
      </c>
      <c r="I11">
        <v>69</v>
      </c>
      <c r="J11">
        <v>90</v>
      </c>
      <c r="K11" s="2">
        <f>Table256[[#This Row],[net sales]]-Table256[[#This Row],[Cost of Goods Sold]]-Table256[[#This Row],[Total Operating Costs]]-Table256[[#This Row],[Finance Expense ]]</f>
        <v>-106</v>
      </c>
      <c r="L11" t="s">
        <v>156</v>
      </c>
    </row>
    <row r="12" spans="1:12" x14ac:dyDescent="0.45">
      <c r="A12" s="1">
        <v>44511</v>
      </c>
      <c r="B12" s="2"/>
      <c r="C12">
        <v>0.3</v>
      </c>
      <c r="D12" s="2">
        <v>619.34</v>
      </c>
      <c r="E12" s="2">
        <v>527.54999999999995</v>
      </c>
      <c r="F12" t="s">
        <v>150</v>
      </c>
      <c r="G12">
        <v>83</v>
      </c>
      <c r="H12">
        <v>9</v>
      </c>
      <c r="I12">
        <v>63</v>
      </c>
      <c r="J12">
        <v>18</v>
      </c>
      <c r="K12" s="2">
        <f>Table256[[#This Row],[net sales]]-Table256[[#This Row],[Cost of Goods Sold]]-Table256[[#This Row],[Total Operating Costs]]-Table256[[#This Row],[Finance Expense ]]</f>
        <v>-155</v>
      </c>
      <c r="L12" t="s">
        <v>156</v>
      </c>
    </row>
    <row r="13" spans="1:12" x14ac:dyDescent="0.45">
      <c r="A13" s="1">
        <v>44512</v>
      </c>
      <c r="B13" s="2"/>
      <c r="C13">
        <v>0.2</v>
      </c>
      <c r="D13" s="2">
        <v>753.53</v>
      </c>
      <c r="E13" s="2">
        <v>643.82000000000005</v>
      </c>
      <c r="F13" t="s">
        <v>151</v>
      </c>
      <c r="G13">
        <v>70</v>
      </c>
      <c r="H13">
        <v>14</v>
      </c>
      <c r="I13">
        <v>57</v>
      </c>
      <c r="J13">
        <v>21</v>
      </c>
      <c r="K13" s="2">
        <f>Table256[[#This Row],[net sales]]-Table256[[#This Row],[Cost of Goods Sold]]-Table256[[#This Row],[Total Operating Costs]]-Table256[[#This Row],[Finance Expense ]]</f>
        <v>-141</v>
      </c>
      <c r="L13" t="s">
        <v>151</v>
      </c>
    </row>
    <row r="14" spans="1:12" x14ac:dyDescent="0.45">
      <c r="A14" s="1">
        <v>44513</v>
      </c>
      <c r="B14" s="2"/>
      <c r="C14">
        <v>0.23</v>
      </c>
      <c r="D14" s="2">
        <v>672.08</v>
      </c>
      <c r="E14" s="2">
        <v>553.53</v>
      </c>
      <c r="F14" t="s">
        <v>151</v>
      </c>
      <c r="G14">
        <v>66</v>
      </c>
      <c r="H14">
        <v>68</v>
      </c>
      <c r="I14">
        <v>69</v>
      </c>
      <c r="J14">
        <v>48</v>
      </c>
      <c r="K14" s="2">
        <f>Table256[[#This Row],[net sales]]-Table256[[#This Row],[Cost of Goods Sold]]-Table256[[#This Row],[Total Operating Costs]]-Table256[[#This Row],[Finance Expense ]]</f>
        <v>-203</v>
      </c>
      <c r="L14" t="s">
        <v>156</v>
      </c>
    </row>
    <row r="15" spans="1:12" x14ac:dyDescent="0.45">
      <c r="A15" s="1">
        <v>44514</v>
      </c>
      <c r="B15" s="2"/>
      <c r="C15">
        <v>0.28000000000000003</v>
      </c>
      <c r="D15" s="2">
        <v>528.17999999999995</v>
      </c>
      <c r="E15" s="2">
        <v>746.08</v>
      </c>
      <c r="F15" t="s">
        <v>150</v>
      </c>
      <c r="G15">
        <v>93</v>
      </c>
      <c r="H15">
        <v>37</v>
      </c>
      <c r="I15">
        <v>64</v>
      </c>
      <c r="J15">
        <v>71</v>
      </c>
      <c r="K15" s="2">
        <f>Table256[[#This Row],[net sales]]-Table256[[#This Row],[Cost of Goods Sold]]-Table256[[#This Row],[Total Operating Costs]]-Table256[[#This Row],[Finance Expense ]]</f>
        <v>-194</v>
      </c>
      <c r="L15" t="s">
        <v>156</v>
      </c>
    </row>
    <row r="16" spans="1:12" x14ac:dyDescent="0.45">
      <c r="A16" s="1">
        <v>44515</v>
      </c>
      <c r="B16" s="2"/>
      <c r="C16">
        <v>0.28000000000000003</v>
      </c>
      <c r="D16" s="2">
        <v>522.23</v>
      </c>
      <c r="E16" s="2">
        <v>519.54</v>
      </c>
      <c r="F16" t="s">
        <v>151</v>
      </c>
      <c r="G16">
        <v>38</v>
      </c>
      <c r="H16">
        <v>1</v>
      </c>
      <c r="I16">
        <v>55</v>
      </c>
      <c r="J16">
        <v>51</v>
      </c>
      <c r="K16" s="2">
        <f>Table256[[#This Row],[net sales]]-Table256[[#This Row],[Cost of Goods Sold]]-Table256[[#This Row],[Total Operating Costs]]-Table256[[#This Row],[Finance Expense ]]</f>
        <v>-94</v>
      </c>
      <c r="L16" t="s">
        <v>151</v>
      </c>
    </row>
    <row r="17" spans="1:12" x14ac:dyDescent="0.45">
      <c r="A17" s="1">
        <v>44516</v>
      </c>
      <c r="B17" s="2"/>
      <c r="C17">
        <v>0.21</v>
      </c>
      <c r="D17" s="2">
        <v>534.09</v>
      </c>
      <c r="E17" s="2">
        <v>748.26</v>
      </c>
      <c r="F17" t="s">
        <v>151</v>
      </c>
      <c r="G17">
        <v>67</v>
      </c>
      <c r="H17">
        <v>11</v>
      </c>
      <c r="I17">
        <v>77</v>
      </c>
      <c r="J17">
        <v>99</v>
      </c>
      <c r="K17" s="2">
        <f>Table256[[#This Row],[net sales]]-Table256[[#This Row],[Cost of Goods Sold]]-Table256[[#This Row],[Total Operating Costs]]-Table256[[#This Row],[Finance Expense ]]</f>
        <v>-155</v>
      </c>
      <c r="L17" t="s">
        <v>156</v>
      </c>
    </row>
    <row r="18" spans="1:12" x14ac:dyDescent="0.45">
      <c r="A18" s="1">
        <v>44517</v>
      </c>
      <c r="B18" s="2"/>
      <c r="C18">
        <v>0.28999999999999998</v>
      </c>
      <c r="D18" s="2">
        <v>568.04999999999995</v>
      </c>
      <c r="E18" s="2">
        <v>795.88</v>
      </c>
      <c r="F18" t="s">
        <v>151</v>
      </c>
      <c r="G18">
        <v>11</v>
      </c>
      <c r="H18">
        <v>75</v>
      </c>
      <c r="I18">
        <v>28</v>
      </c>
      <c r="J18">
        <v>45</v>
      </c>
      <c r="K18" s="2">
        <f>Table256[[#This Row],[net sales]]-Table256[[#This Row],[Cost of Goods Sold]]-Table256[[#This Row],[Total Operating Costs]]-Table256[[#This Row],[Finance Expense ]]</f>
        <v>-114</v>
      </c>
      <c r="L18" t="s">
        <v>151</v>
      </c>
    </row>
    <row r="19" spans="1:12" x14ac:dyDescent="0.45">
      <c r="A19" s="1">
        <v>44518</v>
      </c>
      <c r="B19" s="2"/>
      <c r="C19">
        <v>0.28000000000000003</v>
      </c>
      <c r="D19" s="2">
        <v>698.46</v>
      </c>
      <c r="E19" s="2">
        <v>576.57000000000005</v>
      </c>
      <c r="F19" t="s">
        <v>151</v>
      </c>
      <c r="G19">
        <v>51</v>
      </c>
      <c r="H19">
        <v>48</v>
      </c>
      <c r="I19">
        <v>79</v>
      </c>
      <c r="J19">
        <v>36</v>
      </c>
      <c r="K19" s="2">
        <f>Table256[[#This Row],[net sales]]-Table256[[#This Row],[Cost of Goods Sold]]-Table256[[#This Row],[Total Operating Costs]]-Table256[[#This Row],[Finance Expense ]]</f>
        <v>-178</v>
      </c>
      <c r="L19" t="s">
        <v>151</v>
      </c>
    </row>
    <row r="20" spans="1:12" x14ac:dyDescent="0.45">
      <c r="A20" s="1">
        <v>44519</v>
      </c>
      <c r="B20" s="2"/>
      <c r="C20">
        <v>0.28000000000000003</v>
      </c>
      <c r="D20" s="2">
        <v>781.07</v>
      </c>
      <c r="E20" s="2">
        <v>721.18</v>
      </c>
      <c r="F20" t="s">
        <v>151</v>
      </c>
      <c r="G20">
        <v>34</v>
      </c>
      <c r="H20">
        <v>5</v>
      </c>
      <c r="I20">
        <v>41</v>
      </c>
      <c r="J20">
        <v>47</v>
      </c>
      <c r="K20" s="2">
        <f>Table256[[#This Row],[net sales]]-Table256[[#This Row],[Cost of Goods Sold]]-Table256[[#This Row],[Total Operating Costs]]-Table256[[#This Row],[Finance Expense ]]</f>
        <v>-80</v>
      </c>
      <c r="L20" t="s">
        <v>156</v>
      </c>
    </row>
    <row r="21" spans="1:12" x14ac:dyDescent="0.45">
      <c r="A21" s="1">
        <v>44520</v>
      </c>
      <c r="B21" s="2"/>
      <c r="C21">
        <v>0.33</v>
      </c>
      <c r="D21" s="2">
        <v>645.82000000000005</v>
      </c>
      <c r="E21" s="2">
        <v>544.47</v>
      </c>
      <c r="F21" t="s">
        <v>150</v>
      </c>
      <c r="G21">
        <v>38</v>
      </c>
      <c r="H21">
        <v>43</v>
      </c>
      <c r="I21">
        <v>45</v>
      </c>
      <c r="J21">
        <v>91</v>
      </c>
      <c r="K21" s="2">
        <f>Table256[[#This Row],[net sales]]-Table256[[#This Row],[Cost of Goods Sold]]-Table256[[#This Row],[Total Operating Costs]]-Table256[[#This Row],[Finance Expense ]]</f>
        <v>-126</v>
      </c>
      <c r="L21" t="s">
        <v>150</v>
      </c>
    </row>
    <row r="22" spans="1:12" x14ac:dyDescent="0.45">
      <c r="A22" s="1">
        <v>44521</v>
      </c>
      <c r="B22" s="2"/>
      <c r="C22">
        <v>0.21</v>
      </c>
      <c r="D22" s="2">
        <v>699.52</v>
      </c>
      <c r="E22" s="2">
        <v>507.25</v>
      </c>
      <c r="F22" t="s">
        <v>151</v>
      </c>
      <c r="G22">
        <v>53</v>
      </c>
      <c r="H22">
        <v>95</v>
      </c>
      <c r="I22">
        <v>14</v>
      </c>
      <c r="J22">
        <v>57</v>
      </c>
      <c r="K22" s="2">
        <f>Table256[[#This Row],[net sales]]-Table256[[#This Row],[Cost of Goods Sold]]-Table256[[#This Row],[Total Operating Costs]]-Table256[[#This Row],[Finance Expense ]]</f>
        <v>-162</v>
      </c>
      <c r="L22" t="s">
        <v>156</v>
      </c>
    </row>
    <row r="23" spans="1:12" x14ac:dyDescent="0.45">
      <c r="A23" s="1">
        <v>44522</v>
      </c>
      <c r="B23" s="2"/>
      <c r="C23">
        <v>0.26</v>
      </c>
      <c r="D23" s="2">
        <v>627.75</v>
      </c>
      <c r="E23" s="2">
        <v>674.87</v>
      </c>
      <c r="F23" t="s">
        <v>151</v>
      </c>
      <c r="G23">
        <v>83</v>
      </c>
      <c r="H23">
        <v>48</v>
      </c>
      <c r="I23">
        <v>27</v>
      </c>
      <c r="J23">
        <v>52</v>
      </c>
      <c r="K23" s="2">
        <f>Table256[[#This Row],[net sales]]-Table256[[#This Row],[Cost of Goods Sold]]-Table256[[#This Row],[Total Operating Costs]]-Table256[[#This Row],[Finance Expense ]]</f>
        <v>-158</v>
      </c>
      <c r="L23" t="s">
        <v>156</v>
      </c>
    </row>
    <row r="24" spans="1:12" x14ac:dyDescent="0.45">
      <c r="A24" s="1">
        <v>44523</v>
      </c>
      <c r="B24" s="2"/>
      <c r="C24">
        <v>0.3</v>
      </c>
      <c r="D24" s="2">
        <v>547.88</v>
      </c>
      <c r="E24" s="2">
        <v>621.20000000000005</v>
      </c>
      <c r="F24" t="s">
        <v>151</v>
      </c>
      <c r="G24">
        <v>68</v>
      </c>
      <c r="H24">
        <v>32</v>
      </c>
      <c r="I24">
        <v>39</v>
      </c>
      <c r="J24">
        <v>39</v>
      </c>
      <c r="K24" s="2">
        <f>Table256[[#This Row],[net sales]]-Table256[[#This Row],[Cost of Goods Sold]]-Table256[[#This Row],[Total Operating Costs]]-Table256[[#This Row],[Finance Expense ]]</f>
        <v>-139</v>
      </c>
      <c r="L24" t="s">
        <v>156</v>
      </c>
    </row>
    <row r="25" spans="1:12" x14ac:dyDescent="0.45">
      <c r="A25" s="1">
        <v>44524</v>
      </c>
      <c r="B25" s="2"/>
      <c r="C25">
        <v>0.27</v>
      </c>
      <c r="D25" s="2">
        <v>740</v>
      </c>
      <c r="E25" s="2">
        <v>617.32000000000005</v>
      </c>
      <c r="F25" t="s">
        <v>151</v>
      </c>
      <c r="G25">
        <v>91</v>
      </c>
      <c r="H25">
        <v>37</v>
      </c>
      <c r="I25">
        <v>17</v>
      </c>
      <c r="J25">
        <v>29</v>
      </c>
      <c r="K25" s="2">
        <f>Table256[[#This Row],[net sales]]-Table256[[#This Row],[Cost of Goods Sold]]-Table256[[#This Row],[Total Operating Costs]]-Table256[[#This Row],[Finance Expense ]]</f>
        <v>-145</v>
      </c>
      <c r="L25" t="s">
        <v>156</v>
      </c>
    </row>
    <row r="26" spans="1:12" x14ac:dyDescent="0.45">
      <c r="A26" s="1">
        <v>44525</v>
      </c>
      <c r="B26" s="2"/>
      <c r="C26">
        <v>0.22</v>
      </c>
      <c r="D26" s="2">
        <v>790.05</v>
      </c>
      <c r="E26" s="2">
        <v>606.28</v>
      </c>
      <c r="F26" t="s">
        <v>151</v>
      </c>
      <c r="G26">
        <v>52</v>
      </c>
      <c r="H26">
        <v>3</v>
      </c>
      <c r="I26">
        <v>1</v>
      </c>
      <c r="J26">
        <v>55</v>
      </c>
      <c r="K26" s="2">
        <f>Table256[[#This Row],[net sales]]-Table256[[#This Row],[Cost of Goods Sold]]-Table256[[#This Row],[Total Operating Costs]]-Table256[[#This Row],[Finance Expense ]]</f>
        <v>-56</v>
      </c>
      <c r="L26" t="s">
        <v>156</v>
      </c>
    </row>
    <row r="27" spans="1:12" x14ac:dyDescent="0.45">
      <c r="A27" s="1">
        <v>44526</v>
      </c>
      <c r="B27" s="2"/>
      <c r="C27">
        <v>0.3</v>
      </c>
      <c r="D27" s="2">
        <v>552.73</v>
      </c>
      <c r="E27" s="2">
        <v>694.66</v>
      </c>
      <c r="F27" t="s">
        <v>150</v>
      </c>
      <c r="G27">
        <v>9</v>
      </c>
      <c r="H27">
        <v>80</v>
      </c>
      <c r="I27">
        <v>83</v>
      </c>
      <c r="J27">
        <v>14</v>
      </c>
      <c r="K27" s="2">
        <f>Table256[[#This Row],[net sales]]-Table256[[#This Row],[Cost of Goods Sold]]-Table256[[#This Row],[Total Operating Costs]]-Table256[[#This Row],[Finance Expense ]]</f>
        <v>-172</v>
      </c>
      <c r="L27" t="s">
        <v>156</v>
      </c>
    </row>
    <row r="28" spans="1:12" x14ac:dyDescent="0.45">
      <c r="A28" s="1">
        <v>44527</v>
      </c>
      <c r="B28" s="2"/>
      <c r="C28">
        <v>0.21</v>
      </c>
      <c r="D28" s="2">
        <v>538.91</v>
      </c>
      <c r="E28" s="2">
        <v>604.24</v>
      </c>
      <c r="F28" t="s">
        <v>150</v>
      </c>
      <c r="G28">
        <v>74</v>
      </c>
      <c r="H28">
        <v>8</v>
      </c>
      <c r="I28">
        <v>94</v>
      </c>
      <c r="J28">
        <v>91</v>
      </c>
      <c r="K28" s="2">
        <f>Table256[[#This Row],[net sales]]-Table256[[#This Row],[Cost of Goods Sold]]-Table256[[#This Row],[Total Operating Costs]]-Table256[[#This Row],[Finance Expense ]]</f>
        <v>-176</v>
      </c>
      <c r="L28" t="s">
        <v>156</v>
      </c>
    </row>
    <row r="29" spans="1:12" x14ac:dyDescent="0.45">
      <c r="A29" s="1">
        <v>44528</v>
      </c>
      <c r="B29" s="2"/>
      <c r="C29">
        <v>0.28999999999999998</v>
      </c>
      <c r="D29" s="2">
        <v>646</v>
      </c>
      <c r="E29" s="2">
        <v>710.48</v>
      </c>
      <c r="F29" t="s">
        <v>150</v>
      </c>
      <c r="G29">
        <v>96</v>
      </c>
      <c r="H29">
        <v>56</v>
      </c>
      <c r="I29">
        <v>80</v>
      </c>
      <c r="J29">
        <v>71</v>
      </c>
      <c r="K29" s="2">
        <f>Table256[[#This Row],[net sales]]-Table256[[#This Row],[Cost of Goods Sold]]-Table256[[#This Row],[Total Operating Costs]]-Table256[[#This Row],[Finance Expense ]]</f>
        <v>-232</v>
      </c>
      <c r="L29" t="s">
        <v>156</v>
      </c>
    </row>
    <row r="30" spans="1:12" x14ac:dyDescent="0.45">
      <c r="A30" s="1">
        <v>44529</v>
      </c>
      <c r="B30" s="2"/>
      <c r="C30">
        <v>0.31</v>
      </c>
      <c r="D30" s="2">
        <v>636.1</v>
      </c>
      <c r="E30" s="2">
        <v>759.94</v>
      </c>
      <c r="F30" t="s">
        <v>151</v>
      </c>
      <c r="G30">
        <v>60</v>
      </c>
      <c r="H30">
        <v>52</v>
      </c>
      <c r="I30">
        <v>72</v>
      </c>
      <c r="J30">
        <v>98</v>
      </c>
      <c r="K30" s="2">
        <f>Table256[[#This Row],[net sales]]-Table256[[#This Row],[Cost of Goods Sold]]-Table256[[#This Row],[Total Operating Costs]]-Table256[[#This Row],[Finance Expense ]]</f>
        <v>-184</v>
      </c>
      <c r="L30" t="s">
        <v>151</v>
      </c>
    </row>
    <row r="31" spans="1:12" x14ac:dyDescent="0.45">
      <c r="A31" s="1">
        <v>44530</v>
      </c>
      <c r="B31" s="2"/>
      <c r="C31">
        <v>0.28000000000000003</v>
      </c>
      <c r="D31" s="2">
        <v>613.65</v>
      </c>
      <c r="E31" s="2">
        <v>563.26</v>
      </c>
      <c r="F31" t="s">
        <v>151</v>
      </c>
      <c r="G31">
        <v>5</v>
      </c>
      <c r="H31">
        <v>61</v>
      </c>
      <c r="I31">
        <v>30</v>
      </c>
      <c r="J31">
        <v>26</v>
      </c>
      <c r="K31" s="2">
        <f>Table256[[#This Row],[net sales]]-Table256[[#This Row],[Cost of Goods Sold]]-Table256[[#This Row],[Total Operating Costs]]-Table256[[#This Row],[Finance Expense ]]</f>
        <v>-96</v>
      </c>
      <c r="L31" t="s">
        <v>151</v>
      </c>
    </row>
    <row r="32" spans="1:12" x14ac:dyDescent="0.45">
      <c r="A32" s="1">
        <v>44105</v>
      </c>
      <c r="B32" s="2"/>
      <c r="C32">
        <v>0.19</v>
      </c>
      <c r="D32" s="2">
        <v>605.34</v>
      </c>
      <c r="E32" s="2">
        <v>789.43</v>
      </c>
      <c r="F32" t="s">
        <v>151</v>
      </c>
      <c r="G32">
        <v>48</v>
      </c>
      <c r="H32">
        <v>5</v>
      </c>
      <c r="I32">
        <v>35</v>
      </c>
      <c r="J32">
        <v>9</v>
      </c>
      <c r="K32" s="2">
        <f>Table256[[#This Row],[net sales]]-Table256[[#This Row],[Cost of Goods Sold]]-Table256[[#This Row],[Total Operating Costs]]-Table256[[#This Row],[Finance Expense ]]</f>
        <v>-88</v>
      </c>
      <c r="L32" t="s">
        <v>151</v>
      </c>
    </row>
    <row r="33" spans="1:12" x14ac:dyDescent="0.45">
      <c r="A33" s="1">
        <v>44105</v>
      </c>
      <c r="B33" s="2"/>
      <c r="C33">
        <v>0.24</v>
      </c>
      <c r="D33" s="2">
        <v>673.84</v>
      </c>
      <c r="E33" s="2">
        <v>595.45000000000005</v>
      </c>
      <c r="F33" t="s">
        <v>151</v>
      </c>
      <c r="G33">
        <v>29</v>
      </c>
      <c r="H33">
        <v>52</v>
      </c>
      <c r="I33">
        <v>50</v>
      </c>
      <c r="J33">
        <v>45</v>
      </c>
      <c r="K33" s="2">
        <f>Table256[[#This Row],[net sales]]-Table256[[#This Row],[Cost of Goods Sold]]-Table256[[#This Row],[Total Operating Costs]]-Table256[[#This Row],[Finance Expense ]]</f>
        <v>-131</v>
      </c>
      <c r="L33" t="s">
        <v>156</v>
      </c>
    </row>
    <row r="34" spans="1:12" x14ac:dyDescent="0.45">
      <c r="A34" s="1">
        <v>44105</v>
      </c>
      <c r="B34" s="2"/>
      <c r="C34">
        <v>0.2</v>
      </c>
      <c r="D34" s="2">
        <v>635.34</v>
      </c>
      <c r="E34" s="2">
        <v>792.91</v>
      </c>
      <c r="F34" t="s">
        <v>151</v>
      </c>
      <c r="G34">
        <v>27</v>
      </c>
      <c r="H34">
        <v>99</v>
      </c>
      <c r="I34">
        <v>96</v>
      </c>
      <c r="J34">
        <v>30</v>
      </c>
      <c r="K34" s="2">
        <f>Table256[[#This Row],[net sales]]-Table256[[#This Row],[Cost of Goods Sold]]-Table256[[#This Row],[Total Operating Costs]]-Table256[[#This Row],[Finance Expense ]]</f>
        <v>-222</v>
      </c>
      <c r="L34" t="s">
        <v>156</v>
      </c>
    </row>
    <row r="35" spans="1:12" x14ac:dyDescent="0.45">
      <c r="A35" s="1">
        <v>44105</v>
      </c>
      <c r="B35" s="2"/>
      <c r="C35">
        <v>0.23</v>
      </c>
      <c r="D35" s="2">
        <v>525.57000000000005</v>
      </c>
      <c r="E35" s="2">
        <v>513.79</v>
      </c>
      <c r="F35" t="s">
        <v>151</v>
      </c>
      <c r="G35">
        <v>79</v>
      </c>
      <c r="H35">
        <v>61</v>
      </c>
      <c r="I35">
        <v>27</v>
      </c>
      <c r="J35">
        <v>83</v>
      </c>
      <c r="K35" s="2">
        <f>Table256[[#This Row],[net sales]]-Table256[[#This Row],[Cost of Goods Sold]]-Table256[[#This Row],[Total Operating Costs]]-Table256[[#This Row],[Finance Expense ]]</f>
        <v>-167</v>
      </c>
      <c r="L35" t="s">
        <v>151</v>
      </c>
    </row>
    <row r="36" spans="1:12" x14ac:dyDescent="0.45">
      <c r="A36" s="1">
        <v>44105</v>
      </c>
      <c r="B36" s="2"/>
      <c r="C36">
        <v>0.26</v>
      </c>
      <c r="D36" s="2">
        <v>630.64</v>
      </c>
      <c r="E36" s="2">
        <v>653.24</v>
      </c>
      <c r="F36" t="s">
        <v>150</v>
      </c>
      <c r="G36">
        <v>20</v>
      </c>
      <c r="H36">
        <v>4</v>
      </c>
      <c r="I36">
        <v>36</v>
      </c>
      <c r="J36">
        <v>74</v>
      </c>
      <c r="K36" s="2">
        <f>Table256[[#This Row],[net sales]]-Table256[[#This Row],[Cost of Goods Sold]]-Table256[[#This Row],[Total Operating Costs]]-Table256[[#This Row],[Finance Expense ]]</f>
        <v>-60</v>
      </c>
      <c r="L36" t="s">
        <v>150</v>
      </c>
    </row>
    <row r="37" spans="1:12" x14ac:dyDescent="0.45">
      <c r="A37" s="1">
        <v>44106</v>
      </c>
      <c r="B37" s="2"/>
      <c r="C37">
        <v>0.27</v>
      </c>
      <c r="D37" s="2">
        <v>517.62</v>
      </c>
      <c r="E37" s="2">
        <v>630.36</v>
      </c>
      <c r="F37" t="s">
        <v>151</v>
      </c>
      <c r="G37">
        <v>58</v>
      </c>
      <c r="H37">
        <v>84</v>
      </c>
      <c r="I37">
        <v>97</v>
      </c>
      <c r="J37">
        <v>4</v>
      </c>
      <c r="K37" s="2">
        <f>Table256[[#This Row],[net sales]]-Table256[[#This Row],[Cost of Goods Sold]]-Table256[[#This Row],[Total Operating Costs]]-Table256[[#This Row],[Finance Expense ]]</f>
        <v>-239</v>
      </c>
      <c r="L37" t="s">
        <v>151</v>
      </c>
    </row>
    <row r="38" spans="1:12" x14ac:dyDescent="0.45">
      <c r="A38" s="1">
        <v>44106</v>
      </c>
      <c r="B38" s="2"/>
      <c r="C38">
        <v>0.25</v>
      </c>
      <c r="D38" s="2">
        <v>717.56</v>
      </c>
      <c r="E38" s="2">
        <v>656.38</v>
      </c>
      <c r="F38" t="s">
        <v>151</v>
      </c>
      <c r="G38">
        <v>67</v>
      </c>
      <c r="H38">
        <v>95</v>
      </c>
      <c r="I38">
        <v>37</v>
      </c>
      <c r="J38">
        <v>43</v>
      </c>
      <c r="K38" s="2">
        <f>Table256[[#This Row],[net sales]]-Table256[[#This Row],[Cost of Goods Sold]]-Table256[[#This Row],[Total Operating Costs]]-Table256[[#This Row],[Finance Expense ]]</f>
        <v>-199</v>
      </c>
      <c r="L38" t="s">
        <v>151</v>
      </c>
    </row>
    <row r="39" spans="1:12" x14ac:dyDescent="0.45">
      <c r="A39" s="1">
        <v>44107</v>
      </c>
      <c r="B39" s="2"/>
      <c r="C39">
        <v>0.28999999999999998</v>
      </c>
      <c r="D39" s="2">
        <v>540.97</v>
      </c>
      <c r="E39" s="2">
        <v>779.66</v>
      </c>
      <c r="F39" t="s">
        <v>151</v>
      </c>
      <c r="G39">
        <v>22</v>
      </c>
      <c r="H39">
        <v>95</v>
      </c>
      <c r="I39">
        <v>85</v>
      </c>
      <c r="J39">
        <v>36</v>
      </c>
      <c r="K39" s="2">
        <f>Table256[[#This Row],[net sales]]-Table256[[#This Row],[Cost of Goods Sold]]-Table256[[#This Row],[Total Operating Costs]]-Table256[[#This Row],[Finance Expense ]]</f>
        <v>-202</v>
      </c>
      <c r="L39" t="s">
        <v>156</v>
      </c>
    </row>
    <row r="40" spans="1:12" x14ac:dyDescent="0.45">
      <c r="A40" s="1">
        <v>44108</v>
      </c>
      <c r="B40" s="2"/>
      <c r="C40">
        <v>0.33</v>
      </c>
      <c r="D40" s="2">
        <v>541.19000000000005</v>
      </c>
      <c r="E40" s="2">
        <v>509.65</v>
      </c>
      <c r="F40" t="s">
        <v>151</v>
      </c>
      <c r="G40">
        <v>67</v>
      </c>
      <c r="H40">
        <v>60</v>
      </c>
      <c r="I40">
        <v>58</v>
      </c>
      <c r="J40">
        <v>53</v>
      </c>
      <c r="K40" s="2">
        <f>Table256[[#This Row],[net sales]]-Table256[[#This Row],[Cost of Goods Sold]]-Table256[[#This Row],[Total Operating Costs]]-Table256[[#This Row],[Finance Expense ]]</f>
        <v>-185</v>
      </c>
      <c r="L40" t="s">
        <v>151</v>
      </c>
    </row>
    <row r="41" spans="1:12" x14ac:dyDescent="0.45">
      <c r="A41" s="1">
        <v>44108</v>
      </c>
      <c r="B41" s="2"/>
      <c r="C41">
        <v>0.2</v>
      </c>
      <c r="D41" s="2">
        <v>722.91</v>
      </c>
      <c r="E41" s="2">
        <v>768.69</v>
      </c>
      <c r="F41" t="s">
        <v>151</v>
      </c>
      <c r="G41">
        <v>6</v>
      </c>
      <c r="H41">
        <v>17</v>
      </c>
      <c r="I41">
        <v>10</v>
      </c>
      <c r="J41">
        <v>88</v>
      </c>
      <c r="K41" s="2">
        <f>Table256[[#This Row],[net sales]]-Table256[[#This Row],[Cost of Goods Sold]]-Table256[[#This Row],[Total Operating Costs]]-Table256[[#This Row],[Finance Expense ]]</f>
        <v>-33</v>
      </c>
      <c r="L41" t="s">
        <v>156</v>
      </c>
    </row>
    <row r="42" spans="1:12" x14ac:dyDescent="0.45">
      <c r="A42" s="1">
        <v>44108</v>
      </c>
      <c r="B42" s="2"/>
      <c r="C42">
        <v>0.32</v>
      </c>
      <c r="D42" s="2">
        <v>669.22</v>
      </c>
      <c r="E42" s="2">
        <v>601.86</v>
      </c>
      <c r="F42" t="s">
        <v>151</v>
      </c>
      <c r="G42">
        <v>35</v>
      </c>
      <c r="H42">
        <v>69</v>
      </c>
      <c r="I42">
        <v>96</v>
      </c>
      <c r="J42">
        <v>17</v>
      </c>
      <c r="K42" s="2">
        <f>Table256[[#This Row],[net sales]]-Table256[[#This Row],[Cost of Goods Sold]]-Table256[[#This Row],[Total Operating Costs]]-Table256[[#This Row],[Finance Expense ]]</f>
        <v>-200</v>
      </c>
      <c r="L42" t="s">
        <v>156</v>
      </c>
    </row>
    <row r="43" spans="1:12" x14ac:dyDescent="0.45">
      <c r="A43" s="1">
        <v>44108</v>
      </c>
      <c r="B43" s="2"/>
      <c r="C43">
        <v>0.32</v>
      </c>
      <c r="D43" s="2">
        <v>783.38</v>
      </c>
      <c r="E43" s="2">
        <v>706.05</v>
      </c>
      <c r="F43" t="s">
        <v>151</v>
      </c>
      <c r="G43">
        <v>46</v>
      </c>
      <c r="H43">
        <v>6</v>
      </c>
      <c r="I43">
        <v>54</v>
      </c>
      <c r="J43">
        <v>71</v>
      </c>
      <c r="K43" s="2">
        <f>Table256[[#This Row],[net sales]]-Table256[[#This Row],[Cost of Goods Sold]]-Table256[[#This Row],[Total Operating Costs]]-Table256[[#This Row],[Finance Expense ]]</f>
        <v>-106</v>
      </c>
      <c r="L43" t="s">
        <v>151</v>
      </c>
    </row>
    <row r="44" spans="1:12" x14ac:dyDescent="0.45">
      <c r="A44" s="1">
        <v>44108</v>
      </c>
      <c r="B44" s="2"/>
      <c r="C44">
        <v>0.3</v>
      </c>
      <c r="D44" s="2">
        <v>662.45</v>
      </c>
      <c r="E44" s="2">
        <v>528.44000000000005</v>
      </c>
      <c r="F44" t="s">
        <v>150</v>
      </c>
      <c r="G44">
        <v>89</v>
      </c>
      <c r="H44">
        <v>77</v>
      </c>
      <c r="I44">
        <v>81</v>
      </c>
      <c r="J44">
        <v>59</v>
      </c>
      <c r="K44" s="2">
        <f>Table256[[#This Row],[net sales]]-Table256[[#This Row],[Cost of Goods Sold]]-Table256[[#This Row],[Total Operating Costs]]-Table256[[#This Row],[Finance Expense ]]</f>
        <v>-247</v>
      </c>
      <c r="L44" t="s">
        <v>156</v>
      </c>
    </row>
    <row r="45" spans="1:12" x14ac:dyDescent="0.45">
      <c r="A45" s="1">
        <v>44110</v>
      </c>
      <c r="B45" s="2"/>
      <c r="C45">
        <v>0.2</v>
      </c>
      <c r="D45" s="2">
        <v>600.9</v>
      </c>
      <c r="E45" s="2">
        <v>662.89</v>
      </c>
      <c r="F45" t="s">
        <v>150</v>
      </c>
      <c r="G45">
        <v>13</v>
      </c>
      <c r="H45">
        <v>41</v>
      </c>
      <c r="I45">
        <v>37</v>
      </c>
      <c r="J45">
        <v>69</v>
      </c>
      <c r="K45" s="2">
        <f>Table256[[#This Row],[net sales]]-Table256[[#This Row],[Cost of Goods Sold]]-Table256[[#This Row],[Total Operating Costs]]-Table256[[#This Row],[Finance Expense ]]</f>
        <v>-91</v>
      </c>
      <c r="L45" t="s">
        <v>156</v>
      </c>
    </row>
    <row r="46" spans="1:12" hidden="1" x14ac:dyDescent="0.45">
      <c r="A46" s="1">
        <v>44545</v>
      </c>
      <c r="B46" s="2"/>
      <c r="C46">
        <v>0.27</v>
      </c>
      <c r="D46" s="2">
        <v>500.97</v>
      </c>
      <c r="E46" s="2">
        <v>680.91</v>
      </c>
      <c r="F46" t="s">
        <v>151</v>
      </c>
      <c r="G46">
        <v>51</v>
      </c>
      <c r="H46">
        <v>32</v>
      </c>
      <c r="I46">
        <v>60</v>
      </c>
      <c r="J46">
        <v>2</v>
      </c>
      <c r="K46" s="2">
        <f>Table256[[#This Row],[net sales]]-Table256[[#This Row],[Cost of Goods Sold]]-Table256[[#This Row],[Total Operating Costs]]-Table256[[#This Row],[Finance Expense ]]</f>
        <v>-143</v>
      </c>
      <c r="L46" t="s">
        <v>156</v>
      </c>
    </row>
    <row r="47" spans="1:12" x14ac:dyDescent="0.45">
      <c r="A47" s="1">
        <v>44110</v>
      </c>
      <c r="B47" s="2"/>
      <c r="C47">
        <v>0.23</v>
      </c>
      <c r="D47" s="2">
        <v>594.66</v>
      </c>
      <c r="E47" s="2">
        <v>556.82000000000005</v>
      </c>
      <c r="F47" t="s">
        <v>152</v>
      </c>
      <c r="G47">
        <v>38</v>
      </c>
      <c r="H47">
        <v>75</v>
      </c>
      <c r="I47">
        <v>90</v>
      </c>
      <c r="J47">
        <v>48</v>
      </c>
      <c r="K47" s="2">
        <f>Table256[[#This Row],[net sales]]-Table256[[#This Row],[Cost of Goods Sold]]-Table256[[#This Row],[Total Operating Costs]]-Table256[[#This Row],[Finance Expense ]]</f>
        <v>-203</v>
      </c>
      <c r="L47" t="s">
        <v>156</v>
      </c>
    </row>
    <row r="48" spans="1:12" x14ac:dyDescent="0.45">
      <c r="A48" s="1">
        <v>44110</v>
      </c>
      <c r="B48" s="2"/>
      <c r="C48">
        <v>0.34</v>
      </c>
      <c r="D48" s="2">
        <v>676.76</v>
      </c>
      <c r="E48" s="2">
        <v>770.34</v>
      </c>
      <c r="F48" t="s">
        <v>152</v>
      </c>
      <c r="G48">
        <v>61</v>
      </c>
      <c r="H48">
        <v>19</v>
      </c>
      <c r="I48">
        <v>81</v>
      </c>
      <c r="J48">
        <v>80</v>
      </c>
      <c r="K48" s="2">
        <f>Table256[[#This Row],[net sales]]-Table256[[#This Row],[Cost of Goods Sold]]-Table256[[#This Row],[Total Operating Costs]]-Table256[[#This Row],[Finance Expense ]]</f>
        <v>-161</v>
      </c>
      <c r="L48" t="s">
        <v>156</v>
      </c>
    </row>
    <row r="49" spans="1:12" x14ac:dyDescent="0.45">
      <c r="A49" s="1">
        <v>44110</v>
      </c>
      <c r="B49" s="2"/>
      <c r="C49">
        <v>0.28000000000000003</v>
      </c>
      <c r="D49" s="2">
        <v>542.39</v>
      </c>
      <c r="E49" s="2">
        <v>733.3</v>
      </c>
      <c r="F49" t="s">
        <v>151</v>
      </c>
      <c r="G49">
        <v>97</v>
      </c>
      <c r="H49">
        <v>92</v>
      </c>
      <c r="I49">
        <v>14</v>
      </c>
      <c r="J49">
        <v>69</v>
      </c>
      <c r="K49" s="2">
        <f>Table256[[#This Row],[net sales]]-Table256[[#This Row],[Cost of Goods Sold]]-Table256[[#This Row],[Total Operating Costs]]-Table256[[#This Row],[Finance Expense ]]</f>
        <v>-203</v>
      </c>
      <c r="L49" t="s">
        <v>156</v>
      </c>
    </row>
    <row r="50" spans="1:12" x14ac:dyDescent="0.45">
      <c r="A50" s="1">
        <v>44110</v>
      </c>
      <c r="B50" s="2"/>
      <c r="C50">
        <v>0.31</v>
      </c>
      <c r="D50" s="2">
        <v>754.34</v>
      </c>
      <c r="E50" s="2">
        <v>601.72</v>
      </c>
      <c r="F50" t="s">
        <v>151</v>
      </c>
      <c r="G50">
        <v>62</v>
      </c>
      <c r="H50">
        <v>67</v>
      </c>
      <c r="I50">
        <v>83</v>
      </c>
      <c r="J50">
        <v>30</v>
      </c>
      <c r="K50" s="2">
        <f>Table256[[#This Row],[net sales]]-Table256[[#This Row],[Cost of Goods Sold]]-Table256[[#This Row],[Total Operating Costs]]-Table256[[#This Row],[Finance Expense ]]</f>
        <v>-212</v>
      </c>
      <c r="L50" t="s">
        <v>151</v>
      </c>
    </row>
    <row r="51" spans="1:12" x14ac:dyDescent="0.45">
      <c r="A51" s="1">
        <v>44111</v>
      </c>
      <c r="B51" s="2"/>
      <c r="C51">
        <v>0.27</v>
      </c>
      <c r="D51" s="2">
        <v>588.77</v>
      </c>
      <c r="E51" s="2">
        <v>598.49</v>
      </c>
      <c r="F51" t="s">
        <v>150</v>
      </c>
      <c r="G51">
        <v>16</v>
      </c>
      <c r="H51">
        <v>28</v>
      </c>
      <c r="I51">
        <v>77</v>
      </c>
      <c r="J51">
        <v>63</v>
      </c>
      <c r="K51" s="2">
        <f>Table256[[#This Row],[net sales]]-Table256[[#This Row],[Cost of Goods Sold]]-Table256[[#This Row],[Total Operating Costs]]-Table256[[#This Row],[Finance Expense ]]</f>
        <v>-121</v>
      </c>
      <c r="L51" t="s">
        <v>156</v>
      </c>
    </row>
    <row r="52" spans="1:12" x14ac:dyDescent="0.45">
      <c r="A52" s="1">
        <v>44111</v>
      </c>
      <c r="B52" s="2"/>
      <c r="C52">
        <v>0.25</v>
      </c>
      <c r="D52" s="2">
        <v>789.14</v>
      </c>
      <c r="E52" s="2">
        <v>564.76</v>
      </c>
      <c r="F52" t="s">
        <v>151</v>
      </c>
      <c r="G52">
        <v>7</v>
      </c>
      <c r="H52">
        <v>56</v>
      </c>
      <c r="I52">
        <v>18</v>
      </c>
      <c r="J52">
        <v>31</v>
      </c>
      <c r="K52" s="2">
        <f>Table256[[#This Row],[net sales]]-Table256[[#This Row],[Cost of Goods Sold]]-Table256[[#This Row],[Total Operating Costs]]-Table256[[#This Row],[Finance Expense ]]</f>
        <v>-81</v>
      </c>
      <c r="L52" t="s">
        <v>151</v>
      </c>
    </row>
    <row r="53" spans="1:12" x14ac:dyDescent="0.45">
      <c r="A53" s="1">
        <v>44111</v>
      </c>
      <c r="B53" s="2"/>
      <c r="C53">
        <v>0.23</v>
      </c>
      <c r="D53" s="2">
        <v>598.61</v>
      </c>
      <c r="E53" s="2">
        <v>719.62</v>
      </c>
      <c r="F53" t="s">
        <v>151</v>
      </c>
      <c r="G53">
        <v>84</v>
      </c>
      <c r="H53">
        <v>37</v>
      </c>
      <c r="I53">
        <v>2</v>
      </c>
      <c r="J53">
        <v>22</v>
      </c>
      <c r="K53" s="2">
        <f>Table256[[#This Row],[net sales]]-Table256[[#This Row],[Cost of Goods Sold]]-Table256[[#This Row],[Total Operating Costs]]-Table256[[#This Row],[Finance Expense ]]</f>
        <v>-123</v>
      </c>
      <c r="L53" t="s">
        <v>156</v>
      </c>
    </row>
    <row r="54" spans="1:12" x14ac:dyDescent="0.45">
      <c r="A54" s="1">
        <v>44111</v>
      </c>
      <c r="B54" s="2"/>
      <c r="C54">
        <v>0.31</v>
      </c>
      <c r="D54" s="2">
        <v>530.13</v>
      </c>
      <c r="E54" s="2">
        <v>653.78</v>
      </c>
      <c r="F54" t="s">
        <v>151</v>
      </c>
      <c r="G54">
        <v>33</v>
      </c>
      <c r="H54">
        <v>44</v>
      </c>
      <c r="I54">
        <v>36</v>
      </c>
      <c r="J54">
        <v>4</v>
      </c>
      <c r="K54" s="2">
        <f>Table256[[#This Row],[net sales]]-Table256[[#This Row],[Cost of Goods Sold]]-Table256[[#This Row],[Total Operating Costs]]-Table256[[#This Row],[Finance Expense ]]</f>
        <v>-113</v>
      </c>
      <c r="L54" t="s">
        <v>151</v>
      </c>
    </row>
    <row r="55" spans="1:12" x14ac:dyDescent="0.45">
      <c r="A55" s="1">
        <v>44112</v>
      </c>
      <c r="B55" s="2"/>
      <c r="C55">
        <v>0.33</v>
      </c>
      <c r="D55" s="2">
        <v>596.99</v>
      </c>
      <c r="E55" s="2">
        <v>561.64</v>
      </c>
      <c r="F55" t="s">
        <v>150</v>
      </c>
      <c r="G55">
        <v>40</v>
      </c>
      <c r="H55">
        <v>12</v>
      </c>
      <c r="I55">
        <v>26</v>
      </c>
      <c r="J55">
        <v>5</v>
      </c>
      <c r="K55" s="2">
        <f>Table256[[#This Row],[net sales]]-Table256[[#This Row],[Cost of Goods Sold]]-Table256[[#This Row],[Total Operating Costs]]-Table256[[#This Row],[Finance Expense ]]</f>
        <v>-78</v>
      </c>
      <c r="L55" t="s">
        <v>156</v>
      </c>
    </row>
    <row r="56" spans="1:12" x14ac:dyDescent="0.45">
      <c r="A56" s="1">
        <v>44112</v>
      </c>
      <c r="B56" s="2"/>
      <c r="C56">
        <v>0.32</v>
      </c>
      <c r="D56" s="2">
        <v>544.49</v>
      </c>
      <c r="E56" s="2">
        <v>563.09</v>
      </c>
      <c r="F56" t="s">
        <v>150</v>
      </c>
      <c r="G56">
        <v>17</v>
      </c>
      <c r="H56">
        <v>94</v>
      </c>
      <c r="I56">
        <v>25</v>
      </c>
      <c r="J56">
        <v>76</v>
      </c>
      <c r="K56" s="2">
        <f>Table256[[#This Row],[net sales]]-Table256[[#This Row],[Cost of Goods Sold]]-Table256[[#This Row],[Total Operating Costs]]-Table256[[#This Row],[Finance Expense ]]</f>
        <v>-136</v>
      </c>
      <c r="L56" t="s">
        <v>156</v>
      </c>
    </row>
    <row r="57" spans="1:12" x14ac:dyDescent="0.45">
      <c r="A57" s="1">
        <v>44112</v>
      </c>
      <c r="B57" s="2"/>
      <c r="C57">
        <v>0.22</v>
      </c>
      <c r="D57" s="2">
        <v>616.03</v>
      </c>
      <c r="E57" s="2">
        <v>750.18</v>
      </c>
      <c r="F57" t="s">
        <v>150</v>
      </c>
      <c r="G57">
        <v>24</v>
      </c>
      <c r="H57">
        <v>10</v>
      </c>
      <c r="I57">
        <v>100</v>
      </c>
      <c r="J57">
        <v>69</v>
      </c>
      <c r="K57" s="2">
        <f>Table256[[#This Row],[net sales]]-Table256[[#This Row],[Cost of Goods Sold]]-Table256[[#This Row],[Total Operating Costs]]-Table256[[#This Row],[Finance Expense ]]</f>
        <v>-134</v>
      </c>
      <c r="L57" t="s">
        <v>156</v>
      </c>
    </row>
    <row r="58" spans="1:12" x14ac:dyDescent="0.45">
      <c r="A58" s="1">
        <v>44113</v>
      </c>
      <c r="B58" s="2"/>
      <c r="C58">
        <v>0.34</v>
      </c>
      <c r="D58" s="2">
        <v>542.75</v>
      </c>
      <c r="E58" s="2">
        <v>734.43</v>
      </c>
      <c r="F58" t="s">
        <v>151</v>
      </c>
      <c r="G58">
        <v>15</v>
      </c>
      <c r="H58">
        <v>39</v>
      </c>
      <c r="I58">
        <v>55</v>
      </c>
      <c r="J58">
        <v>83</v>
      </c>
      <c r="K58" s="2">
        <f>Table256[[#This Row],[net sales]]-Table256[[#This Row],[Cost of Goods Sold]]-Table256[[#This Row],[Total Operating Costs]]-Table256[[#This Row],[Finance Expense ]]</f>
        <v>-109</v>
      </c>
      <c r="L58" t="s">
        <v>151</v>
      </c>
    </row>
    <row r="59" spans="1:12" x14ac:dyDescent="0.45">
      <c r="A59" s="1">
        <v>44113</v>
      </c>
      <c r="B59" s="2"/>
      <c r="C59">
        <v>0.28999999999999998</v>
      </c>
      <c r="D59" s="2">
        <v>713.06</v>
      </c>
      <c r="E59" s="2">
        <v>554.14</v>
      </c>
      <c r="F59" t="s">
        <v>151</v>
      </c>
      <c r="G59">
        <v>66</v>
      </c>
      <c r="H59">
        <v>87</v>
      </c>
      <c r="I59">
        <v>61</v>
      </c>
      <c r="J59">
        <v>17</v>
      </c>
      <c r="K59" s="2">
        <f>Table256[[#This Row],[net sales]]-Table256[[#This Row],[Cost of Goods Sold]]-Table256[[#This Row],[Total Operating Costs]]-Table256[[#This Row],[Finance Expense ]]</f>
        <v>-214</v>
      </c>
      <c r="L59" t="s">
        <v>156</v>
      </c>
    </row>
    <row r="60" spans="1:12" x14ac:dyDescent="0.45">
      <c r="A60" s="1">
        <v>44113</v>
      </c>
      <c r="B60" s="2"/>
      <c r="C60">
        <v>0.33</v>
      </c>
      <c r="D60" s="2">
        <v>740.11</v>
      </c>
      <c r="E60" s="2">
        <v>744.79</v>
      </c>
      <c r="F60" t="s">
        <v>151</v>
      </c>
      <c r="G60">
        <v>100</v>
      </c>
      <c r="H60">
        <v>52</v>
      </c>
      <c r="I60">
        <v>73</v>
      </c>
      <c r="J60">
        <v>80</v>
      </c>
      <c r="K60" s="2">
        <f>Table256[[#This Row],[net sales]]-Table256[[#This Row],[Cost of Goods Sold]]-Table256[[#This Row],[Total Operating Costs]]-Table256[[#This Row],[Finance Expense ]]</f>
        <v>-225</v>
      </c>
      <c r="L60" t="s">
        <v>151</v>
      </c>
    </row>
    <row r="61" spans="1:12" x14ac:dyDescent="0.45">
      <c r="A61" s="1">
        <v>44114</v>
      </c>
      <c r="B61" s="2"/>
      <c r="C61">
        <v>0.2</v>
      </c>
      <c r="D61" s="2">
        <v>666.66</v>
      </c>
      <c r="E61" s="2">
        <v>596.26</v>
      </c>
      <c r="F61" t="s">
        <v>150</v>
      </c>
      <c r="G61">
        <v>47</v>
      </c>
      <c r="H61">
        <v>42</v>
      </c>
      <c r="I61">
        <v>77</v>
      </c>
      <c r="J61">
        <v>82</v>
      </c>
      <c r="K61" s="2">
        <f>Table256[[#This Row],[net sales]]-Table256[[#This Row],[Cost of Goods Sold]]-Table256[[#This Row],[Total Operating Costs]]-Table256[[#This Row],[Finance Expense ]]</f>
        <v>-166</v>
      </c>
      <c r="L61" t="s">
        <v>156</v>
      </c>
    </row>
    <row r="62" spans="1:12" x14ac:dyDescent="0.45">
      <c r="A62" s="1">
        <v>44114</v>
      </c>
      <c r="B62" s="2"/>
      <c r="C62">
        <v>0.22</v>
      </c>
      <c r="D62" s="2">
        <v>510.56</v>
      </c>
      <c r="E62" s="2">
        <v>695.47</v>
      </c>
      <c r="F62" t="s">
        <v>151</v>
      </c>
      <c r="G62">
        <v>55</v>
      </c>
      <c r="H62">
        <v>93</v>
      </c>
      <c r="I62">
        <v>27</v>
      </c>
      <c r="J62">
        <v>47</v>
      </c>
      <c r="K62" s="2">
        <f>Table256[[#This Row],[net sales]]-Table256[[#This Row],[Cost of Goods Sold]]-Table256[[#This Row],[Total Operating Costs]]-Table256[[#This Row],[Finance Expense ]]</f>
        <v>-175</v>
      </c>
      <c r="L62" t="s">
        <v>151</v>
      </c>
    </row>
    <row r="63" spans="1:12" x14ac:dyDescent="0.45">
      <c r="A63" s="1">
        <v>44114</v>
      </c>
      <c r="B63" s="2"/>
      <c r="C63">
        <v>0.2</v>
      </c>
      <c r="D63" s="2">
        <v>607.29999999999995</v>
      </c>
      <c r="E63" s="2">
        <v>621.88</v>
      </c>
      <c r="F63" t="s">
        <v>151</v>
      </c>
      <c r="G63">
        <v>6</v>
      </c>
      <c r="H63">
        <v>99</v>
      </c>
      <c r="I63">
        <v>32</v>
      </c>
      <c r="J63">
        <v>90</v>
      </c>
      <c r="K63" s="2">
        <f>Table256[[#This Row],[net sales]]-Table256[[#This Row],[Cost of Goods Sold]]-Table256[[#This Row],[Total Operating Costs]]-Table256[[#This Row],[Finance Expense ]]</f>
        <v>-137</v>
      </c>
      <c r="L63" t="s">
        <v>156</v>
      </c>
    </row>
    <row r="64" spans="1:12" x14ac:dyDescent="0.45">
      <c r="A64" s="1">
        <v>44114</v>
      </c>
      <c r="B64" s="2"/>
      <c r="C64">
        <v>0.27</v>
      </c>
      <c r="D64" s="2">
        <v>564.37</v>
      </c>
      <c r="E64" s="2">
        <v>787.05</v>
      </c>
      <c r="F64" t="s">
        <v>150</v>
      </c>
      <c r="G64">
        <v>86</v>
      </c>
      <c r="H64">
        <v>97</v>
      </c>
      <c r="I64">
        <v>100</v>
      </c>
      <c r="J64">
        <v>75</v>
      </c>
      <c r="K64" s="2">
        <f>Table256[[#This Row],[net sales]]-Table256[[#This Row],[Cost of Goods Sold]]-Table256[[#This Row],[Total Operating Costs]]-Table256[[#This Row],[Finance Expense ]]</f>
        <v>-283</v>
      </c>
      <c r="L64" t="s">
        <v>150</v>
      </c>
    </row>
    <row r="65" spans="1:12" x14ac:dyDescent="0.45">
      <c r="A65" s="1">
        <v>44114</v>
      </c>
      <c r="B65" s="2"/>
      <c r="C65">
        <v>0.31</v>
      </c>
      <c r="D65" s="2">
        <v>657.12</v>
      </c>
      <c r="E65" s="2">
        <v>697.81</v>
      </c>
      <c r="F65" t="s">
        <v>150</v>
      </c>
      <c r="G65">
        <v>39</v>
      </c>
      <c r="H65">
        <v>81</v>
      </c>
      <c r="I65">
        <v>38</v>
      </c>
      <c r="J65">
        <v>32</v>
      </c>
      <c r="K65" s="2">
        <f>Table256[[#This Row],[net sales]]-Table256[[#This Row],[Cost of Goods Sold]]-Table256[[#This Row],[Total Operating Costs]]-Table256[[#This Row],[Finance Expense ]]</f>
        <v>-158</v>
      </c>
      <c r="L65" t="s">
        <v>150</v>
      </c>
    </row>
    <row r="66" spans="1:12" x14ac:dyDescent="0.45">
      <c r="A66" s="1">
        <v>44115</v>
      </c>
      <c r="B66" s="2"/>
      <c r="C66">
        <v>0.34</v>
      </c>
      <c r="D66" s="2">
        <v>526.95000000000005</v>
      </c>
      <c r="E66" s="2">
        <v>648.07000000000005</v>
      </c>
      <c r="F66" t="s">
        <v>152</v>
      </c>
      <c r="G66">
        <v>62</v>
      </c>
      <c r="H66">
        <v>21</v>
      </c>
      <c r="I66">
        <v>74</v>
      </c>
      <c r="J66">
        <v>53</v>
      </c>
      <c r="K66" s="2">
        <f>Table256[[#This Row],[net sales]]-Table256[[#This Row],[Cost of Goods Sold]]-Table256[[#This Row],[Total Operating Costs]]-Table256[[#This Row],[Finance Expense ]]</f>
        <v>-157</v>
      </c>
      <c r="L66" t="s">
        <v>156</v>
      </c>
    </row>
    <row r="67" spans="1:12" x14ac:dyDescent="0.45">
      <c r="A67" s="1">
        <v>44115</v>
      </c>
      <c r="B67" s="2"/>
      <c r="C67">
        <v>0.24</v>
      </c>
      <c r="D67" s="2">
        <v>545.37</v>
      </c>
      <c r="E67" s="2">
        <v>551.91999999999996</v>
      </c>
      <c r="F67" t="s">
        <v>151</v>
      </c>
      <c r="G67">
        <v>66</v>
      </c>
      <c r="H67">
        <v>21</v>
      </c>
      <c r="I67">
        <v>44</v>
      </c>
      <c r="J67">
        <v>42</v>
      </c>
      <c r="K67" s="2">
        <f>Table256[[#This Row],[net sales]]-Table256[[#This Row],[Cost of Goods Sold]]-Table256[[#This Row],[Total Operating Costs]]-Table256[[#This Row],[Finance Expense ]]</f>
        <v>-131</v>
      </c>
      <c r="L67" t="s">
        <v>151</v>
      </c>
    </row>
    <row r="68" spans="1:12" x14ac:dyDescent="0.45">
      <c r="A68" s="1">
        <v>44115</v>
      </c>
      <c r="B68" s="2"/>
      <c r="C68">
        <v>0.27</v>
      </c>
      <c r="D68" s="2">
        <v>515.05999999999995</v>
      </c>
      <c r="E68" s="2">
        <v>734.3</v>
      </c>
      <c r="F68" t="s">
        <v>151</v>
      </c>
      <c r="G68">
        <v>80</v>
      </c>
      <c r="H68">
        <v>24</v>
      </c>
      <c r="I68">
        <v>24</v>
      </c>
      <c r="J68">
        <v>91</v>
      </c>
      <c r="K68" s="2">
        <f>Table256[[#This Row],[net sales]]-Table256[[#This Row],[Cost of Goods Sold]]-Table256[[#This Row],[Total Operating Costs]]-Table256[[#This Row],[Finance Expense ]]</f>
        <v>-128</v>
      </c>
      <c r="L68" t="s">
        <v>156</v>
      </c>
    </row>
    <row r="69" spans="1:12" x14ac:dyDescent="0.45">
      <c r="A69" s="1">
        <v>44115</v>
      </c>
      <c r="B69" s="2"/>
      <c r="C69">
        <v>0.21</v>
      </c>
      <c r="D69" s="2">
        <v>703.87</v>
      </c>
      <c r="E69" s="2">
        <v>691.58</v>
      </c>
      <c r="F69" t="s">
        <v>151</v>
      </c>
      <c r="G69">
        <v>97</v>
      </c>
      <c r="H69">
        <v>100</v>
      </c>
      <c r="I69">
        <v>60</v>
      </c>
      <c r="J69">
        <v>94</v>
      </c>
      <c r="K69" s="2">
        <f>Table256[[#This Row],[net sales]]-Table256[[#This Row],[Cost of Goods Sold]]-Table256[[#This Row],[Total Operating Costs]]-Table256[[#This Row],[Finance Expense ]]</f>
        <v>-257</v>
      </c>
      <c r="L69" t="s">
        <v>156</v>
      </c>
    </row>
    <row r="70" spans="1:12" x14ac:dyDescent="0.45">
      <c r="A70" s="1">
        <v>44116</v>
      </c>
      <c r="B70" s="2"/>
      <c r="C70">
        <v>0.35</v>
      </c>
      <c r="D70" s="2">
        <v>556.9</v>
      </c>
      <c r="E70" s="2">
        <v>682.22</v>
      </c>
      <c r="F70" t="s">
        <v>152</v>
      </c>
      <c r="G70">
        <v>95</v>
      </c>
      <c r="H70">
        <v>93</v>
      </c>
      <c r="I70">
        <v>41</v>
      </c>
      <c r="J70">
        <v>94</v>
      </c>
      <c r="K70" s="2">
        <f>Table256[[#This Row],[net sales]]-Table256[[#This Row],[Cost of Goods Sold]]-Table256[[#This Row],[Total Operating Costs]]-Table256[[#This Row],[Finance Expense ]]</f>
        <v>-229</v>
      </c>
      <c r="L70" t="s">
        <v>156</v>
      </c>
    </row>
    <row r="71" spans="1:12" x14ac:dyDescent="0.45">
      <c r="A71" s="1">
        <v>44117</v>
      </c>
      <c r="B71" s="2"/>
      <c r="C71">
        <v>0.34</v>
      </c>
      <c r="D71" s="2">
        <v>675.92</v>
      </c>
      <c r="E71" s="2">
        <v>669.02</v>
      </c>
      <c r="F71" t="s">
        <v>151</v>
      </c>
      <c r="G71">
        <v>18</v>
      </c>
      <c r="H71">
        <v>5</v>
      </c>
      <c r="I71">
        <v>55</v>
      </c>
      <c r="J71">
        <v>31</v>
      </c>
      <c r="K71" s="2">
        <f>Table256[[#This Row],[net sales]]-Table256[[#This Row],[Cost of Goods Sold]]-Table256[[#This Row],[Total Operating Costs]]-Table256[[#This Row],[Finance Expense ]]</f>
        <v>-78</v>
      </c>
      <c r="L71" t="s">
        <v>156</v>
      </c>
    </row>
    <row r="72" spans="1:12" x14ac:dyDescent="0.45">
      <c r="A72" s="1">
        <v>44117</v>
      </c>
      <c r="B72" s="2"/>
      <c r="C72">
        <v>0.22</v>
      </c>
      <c r="D72" s="2">
        <v>531.71</v>
      </c>
      <c r="E72" s="2">
        <v>615.61</v>
      </c>
      <c r="F72" t="s">
        <v>151</v>
      </c>
      <c r="G72">
        <v>96</v>
      </c>
      <c r="H72">
        <v>94</v>
      </c>
      <c r="I72">
        <v>10</v>
      </c>
      <c r="J72">
        <v>18</v>
      </c>
      <c r="K72" s="2">
        <f>Table256[[#This Row],[net sales]]-Table256[[#This Row],[Cost of Goods Sold]]-Table256[[#This Row],[Total Operating Costs]]-Table256[[#This Row],[Finance Expense ]]</f>
        <v>-200</v>
      </c>
      <c r="L72" t="s">
        <v>151</v>
      </c>
    </row>
    <row r="73" spans="1:12" x14ac:dyDescent="0.45">
      <c r="A73" s="1">
        <v>44117</v>
      </c>
      <c r="B73" s="2"/>
      <c r="C73">
        <v>0.32</v>
      </c>
      <c r="D73" s="2">
        <v>514.79999999999995</v>
      </c>
      <c r="E73" s="2">
        <v>501.27</v>
      </c>
      <c r="F73" t="s">
        <v>151</v>
      </c>
      <c r="G73">
        <v>66</v>
      </c>
      <c r="H73">
        <v>16</v>
      </c>
      <c r="I73">
        <v>71</v>
      </c>
      <c r="J73">
        <v>34</v>
      </c>
      <c r="K73" s="2">
        <f>Table256[[#This Row],[net sales]]-Table256[[#This Row],[Cost of Goods Sold]]-Table256[[#This Row],[Total Operating Costs]]-Table256[[#This Row],[Finance Expense ]]</f>
        <v>-153</v>
      </c>
      <c r="L73" t="s">
        <v>151</v>
      </c>
    </row>
    <row r="74" spans="1:12" x14ac:dyDescent="0.45">
      <c r="A74" s="1">
        <v>44117</v>
      </c>
      <c r="B74" s="2"/>
      <c r="C74">
        <v>0.24</v>
      </c>
      <c r="D74" s="2">
        <v>514.36</v>
      </c>
      <c r="E74" s="2">
        <v>701.1</v>
      </c>
      <c r="F74" t="s">
        <v>151</v>
      </c>
      <c r="G74">
        <v>8</v>
      </c>
      <c r="H74">
        <v>85</v>
      </c>
      <c r="I74">
        <v>50</v>
      </c>
      <c r="J74">
        <v>44</v>
      </c>
      <c r="K74" s="2">
        <f>Table256[[#This Row],[net sales]]-Table256[[#This Row],[Cost of Goods Sold]]-Table256[[#This Row],[Total Operating Costs]]-Table256[[#This Row],[Finance Expense ]]</f>
        <v>-143</v>
      </c>
      <c r="L74" t="s">
        <v>156</v>
      </c>
    </row>
    <row r="75" spans="1:12" x14ac:dyDescent="0.45">
      <c r="A75" s="1">
        <v>44117</v>
      </c>
      <c r="B75" s="2"/>
      <c r="C75">
        <v>0.3</v>
      </c>
      <c r="D75" s="2">
        <v>608.28</v>
      </c>
      <c r="E75" s="2">
        <v>750.62</v>
      </c>
      <c r="F75" t="s">
        <v>151</v>
      </c>
      <c r="G75">
        <v>96</v>
      </c>
      <c r="H75">
        <v>57</v>
      </c>
      <c r="I75">
        <v>4</v>
      </c>
      <c r="J75">
        <v>98</v>
      </c>
      <c r="K75" s="2">
        <f>Table256[[#This Row],[net sales]]-Table256[[#This Row],[Cost of Goods Sold]]-Table256[[#This Row],[Total Operating Costs]]-Table256[[#This Row],[Finance Expense ]]</f>
        <v>-157</v>
      </c>
      <c r="L75" t="s">
        <v>156</v>
      </c>
    </row>
    <row r="76" spans="1:12" x14ac:dyDescent="0.45">
      <c r="A76" s="1">
        <v>44118</v>
      </c>
      <c r="B76" s="2"/>
      <c r="C76">
        <v>0.28000000000000003</v>
      </c>
      <c r="D76" s="2">
        <v>761.81</v>
      </c>
      <c r="E76" s="2">
        <v>771.89</v>
      </c>
      <c r="F76" t="s">
        <v>150</v>
      </c>
      <c r="G76">
        <v>7</v>
      </c>
      <c r="H76">
        <v>6</v>
      </c>
      <c r="I76">
        <v>100</v>
      </c>
      <c r="J76">
        <v>95</v>
      </c>
      <c r="K76" s="2">
        <f>Table256[[#This Row],[net sales]]-Table256[[#This Row],[Cost of Goods Sold]]-Table256[[#This Row],[Total Operating Costs]]-Table256[[#This Row],[Finance Expense ]]</f>
        <v>-113</v>
      </c>
      <c r="L76" t="s">
        <v>156</v>
      </c>
    </row>
    <row r="77" spans="1:12" x14ac:dyDescent="0.45">
      <c r="A77" s="1">
        <v>44118</v>
      </c>
      <c r="B77" s="2"/>
      <c r="C77">
        <v>0.25</v>
      </c>
      <c r="D77" s="2">
        <v>609.73</v>
      </c>
      <c r="E77" s="2">
        <v>636.21</v>
      </c>
      <c r="F77" t="s">
        <v>151</v>
      </c>
      <c r="G77">
        <v>24</v>
      </c>
      <c r="H77">
        <v>40</v>
      </c>
      <c r="I77">
        <v>17</v>
      </c>
      <c r="J77">
        <v>13</v>
      </c>
      <c r="K77" s="2">
        <f>Table256[[#This Row],[net sales]]-Table256[[#This Row],[Cost of Goods Sold]]-Table256[[#This Row],[Total Operating Costs]]-Table256[[#This Row],[Finance Expense ]]</f>
        <v>-81</v>
      </c>
      <c r="L77" t="s">
        <v>156</v>
      </c>
    </row>
    <row r="78" spans="1:12" x14ac:dyDescent="0.45">
      <c r="A78" s="1">
        <v>44119</v>
      </c>
      <c r="B78" s="2"/>
      <c r="C78">
        <v>0.25</v>
      </c>
      <c r="D78" s="2">
        <v>593.71</v>
      </c>
      <c r="E78" s="2">
        <v>797.3</v>
      </c>
      <c r="F78" t="s">
        <v>150</v>
      </c>
      <c r="G78">
        <v>95</v>
      </c>
      <c r="H78">
        <v>89</v>
      </c>
      <c r="I78">
        <v>69</v>
      </c>
      <c r="J78">
        <v>64</v>
      </c>
      <c r="K78" s="2">
        <f>Table256[[#This Row],[net sales]]-Table256[[#This Row],[Cost of Goods Sold]]-Table256[[#This Row],[Total Operating Costs]]-Table256[[#This Row],[Finance Expense ]]</f>
        <v>-253</v>
      </c>
      <c r="L78" t="s">
        <v>156</v>
      </c>
    </row>
    <row r="79" spans="1:12" x14ac:dyDescent="0.45">
      <c r="A79" s="1">
        <v>44119</v>
      </c>
      <c r="B79" s="2"/>
      <c r="C79">
        <v>0.25</v>
      </c>
      <c r="D79" s="2">
        <v>655.15</v>
      </c>
      <c r="E79" s="2">
        <v>600.11</v>
      </c>
      <c r="F79" t="s">
        <v>151</v>
      </c>
      <c r="G79">
        <v>98</v>
      </c>
      <c r="H79">
        <v>29</v>
      </c>
      <c r="I79">
        <v>15</v>
      </c>
      <c r="J79">
        <v>65</v>
      </c>
      <c r="K79" s="2">
        <f>Table256[[#This Row],[net sales]]-Table256[[#This Row],[Cost of Goods Sold]]-Table256[[#This Row],[Total Operating Costs]]-Table256[[#This Row],[Finance Expense ]]</f>
        <v>-142</v>
      </c>
      <c r="L79" t="s">
        <v>151</v>
      </c>
    </row>
    <row r="80" spans="1:12" x14ac:dyDescent="0.45">
      <c r="A80" s="1">
        <v>44119</v>
      </c>
      <c r="B80" s="2"/>
      <c r="C80">
        <v>0.31</v>
      </c>
      <c r="D80" s="2">
        <v>592.79</v>
      </c>
      <c r="E80" s="2">
        <v>572.20000000000005</v>
      </c>
      <c r="F80" t="s">
        <v>151</v>
      </c>
      <c r="G80">
        <v>52</v>
      </c>
      <c r="H80">
        <v>67</v>
      </c>
      <c r="I80">
        <v>32</v>
      </c>
      <c r="J80">
        <v>98</v>
      </c>
      <c r="K80" s="2">
        <f>Table256[[#This Row],[net sales]]-Table256[[#This Row],[Cost of Goods Sold]]-Table256[[#This Row],[Total Operating Costs]]-Table256[[#This Row],[Finance Expense ]]</f>
        <v>-151</v>
      </c>
      <c r="L80" t="s">
        <v>156</v>
      </c>
    </row>
    <row r="81" spans="1:12" x14ac:dyDescent="0.45">
      <c r="A81" s="1">
        <v>44119</v>
      </c>
      <c r="B81" s="2"/>
      <c r="C81">
        <v>0.26</v>
      </c>
      <c r="D81" s="2">
        <v>579.5</v>
      </c>
      <c r="E81" s="2">
        <v>739.78</v>
      </c>
      <c r="F81" t="s">
        <v>151</v>
      </c>
      <c r="G81">
        <v>66</v>
      </c>
      <c r="H81">
        <v>4</v>
      </c>
      <c r="I81">
        <v>62</v>
      </c>
      <c r="J81">
        <v>90</v>
      </c>
      <c r="K81" s="2">
        <f>Table256[[#This Row],[net sales]]-Table256[[#This Row],[Cost of Goods Sold]]-Table256[[#This Row],[Total Operating Costs]]-Table256[[#This Row],[Finance Expense ]]</f>
        <v>-132</v>
      </c>
      <c r="L81" t="s">
        <v>156</v>
      </c>
    </row>
    <row r="82" spans="1:12" x14ac:dyDescent="0.45">
      <c r="A82" s="1">
        <v>44119</v>
      </c>
      <c r="B82" s="2"/>
      <c r="C82">
        <v>0.2</v>
      </c>
      <c r="D82" s="2">
        <v>616.30999999999995</v>
      </c>
      <c r="E82" s="2">
        <v>554.37</v>
      </c>
      <c r="F82" t="s">
        <v>152</v>
      </c>
      <c r="G82">
        <v>25</v>
      </c>
      <c r="H82">
        <v>84</v>
      </c>
      <c r="I82">
        <v>62</v>
      </c>
      <c r="J82">
        <v>26</v>
      </c>
      <c r="K82" s="2">
        <f>Table256[[#This Row],[net sales]]-Table256[[#This Row],[Cost of Goods Sold]]-Table256[[#This Row],[Total Operating Costs]]-Table256[[#This Row],[Finance Expense ]]</f>
        <v>-171</v>
      </c>
      <c r="L82" t="s">
        <v>156</v>
      </c>
    </row>
    <row r="83" spans="1:12" x14ac:dyDescent="0.45">
      <c r="A83" s="1">
        <v>44119</v>
      </c>
      <c r="B83" s="2"/>
      <c r="C83">
        <v>0.27</v>
      </c>
      <c r="D83" s="2">
        <v>504.72</v>
      </c>
      <c r="E83" s="2">
        <v>741.5</v>
      </c>
      <c r="F83" t="s">
        <v>150</v>
      </c>
      <c r="G83">
        <v>63</v>
      </c>
      <c r="H83">
        <v>49</v>
      </c>
      <c r="I83">
        <v>62</v>
      </c>
      <c r="J83">
        <v>48</v>
      </c>
      <c r="K83" s="2">
        <f>Table256[[#This Row],[net sales]]-Table256[[#This Row],[Cost of Goods Sold]]-Table256[[#This Row],[Total Operating Costs]]-Table256[[#This Row],[Finance Expense ]]</f>
        <v>-174</v>
      </c>
      <c r="L83" t="s">
        <v>150</v>
      </c>
    </row>
    <row r="84" spans="1:12" x14ac:dyDescent="0.45">
      <c r="A84" s="1">
        <v>44119</v>
      </c>
      <c r="B84" s="2"/>
      <c r="C84">
        <v>0.21</v>
      </c>
      <c r="D84" s="2">
        <v>764.04</v>
      </c>
      <c r="E84" s="2">
        <v>795.25</v>
      </c>
      <c r="F84" t="s">
        <v>150</v>
      </c>
      <c r="G84">
        <v>85</v>
      </c>
      <c r="H84">
        <v>84</v>
      </c>
      <c r="I84">
        <v>92</v>
      </c>
      <c r="J84">
        <v>10</v>
      </c>
      <c r="K84" s="2">
        <f>Table256[[#This Row],[net sales]]-Table256[[#This Row],[Cost of Goods Sold]]-Table256[[#This Row],[Total Operating Costs]]-Table256[[#This Row],[Finance Expense ]]</f>
        <v>-261</v>
      </c>
      <c r="L84" t="s">
        <v>150</v>
      </c>
    </row>
    <row r="85" spans="1:12" x14ac:dyDescent="0.45">
      <c r="A85" s="1">
        <v>44120</v>
      </c>
      <c r="B85" s="2"/>
      <c r="C85">
        <v>0.27</v>
      </c>
      <c r="D85" s="2">
        <v>609.35</v>
      </c>
      <c r="E85" s="2">
        <v>720.79</v>
      </c>
      <c r="F85" t="s">
        <v>151</v>
      </c>
      <c r="G85">
        <v>93</v>
      </c>
      <c r="H85">
        <v>5</v>
      </c>
      <c r="I85">
        <v>31</v>
      </c>
      <c r="J85">
        <v>44</v>
      </c>
      <c r="K85" s="2">
        <f>Table256[[#This Row],[net sales]]-Table256[[#This Row],[Cost of Goods Sold]]-Table256[[#This Row],[Total Operating Costs]]-Table256[[#This Row],[Finance Expense ]]</f>
        <v>-129</v>
      </c>
      <c r="L85" t="s">
        <v>151</v>
      </c>
    </row>
    <row r="86" spans="1:12" x14ac:dyDescent="0.45">
      <c r="A86" s="1">
        <v>44120</v>
      </c>
      <c r="B86" s="2"/>
      <c r="C86">
        <v>0.3</v>
      </c>
      <c r="D86" s="2">
        <v>744.74</v>
      </c>
      <c r="E86" s="2">
        <v>691.18</v>
      </c>
      <c r="F86" t="s">
        <v>151</v>
      </c>
      <c r="G86">
        <v>55</v>
      </c>
      <c r="H86">
        <v>80</v>
      </c>
      <c r="I86">
        <v>9</v>
      </c>
      <c r="J86">
        <v>57</v>
      </c>
      <c r="K86" s="2">
        <f>Table256[[#This Row],[net sales]]-Table256[[#This Row],[Cost of Goods Sold]]-Table256[[#This Row],[Total Operating Costs]]-Table256[[#This Row],[Finance Expense ]]</f>
        <v>-144</v>
      </c>
      <c r="L86" t="s">
        <v>151</v>
      </c>
    </row>
    <row r="87" spans="1:12" x14ac:dyDescent="0.45">
      <c r="A87" s="1">
        <v>44120</v>
      </c>
      <c r="B87" s="2"/>
      <c r="C87">
        <v>0.26</v>
      </c>
      <c r="D87" s="2">
        <v>626.30999999999995</v>
      </c>
      <c r="E87" s="2">
        <v>656.88</v>
      </c>
      <c r="F87" t="s">
        <v>150</v>
      </c>
      <c r="G87">
        <v>43</v>
      </c>
      <c r="H87">
        <v>67</v>
      </c>
      <c r="I87">
        <v>34</v>
      </c>
      <c r="J87">
        <v>85</v>
      </c>
      <c r="K87" s="2">
        <f>Table256[[#This Row],[net sales]]-Table256[[#This Row],[Cost of Goods Sold]]-Table256[[#This Row],[Total Operating Costs]]-Table256[[#This Row],[Finance Expense ]]</f>
        <v>-144</v>
      </c>
      <c r="L87" t="s">
        <v>150</v>
      </c>
    </row>
    <row r="88" spans="1:12" x14ac:dyDescent="0.45">
      <c r="A88" s="1">
        <v>44122</v>
      </c>
      <c r="B88" s="2"/>
      <c r="C88">
        <v>0.28999999999999998</v>
      </c>
      <c r="D88" s="2">
        <v>569.87</v>
      </c>
      <c r="E88" s="2">
        <v>583.84</v>
      </c>
      <c r="F88" t="s">
        <v>151</v>
      </c>
      <c r="G88">
        <v>30</v>
      </c>
      <c r="H88">
        <v>72</v>
      </c>
      <c r="I88">
        <v>25</v>
      </c>
      <c r="J88">
        <v>50</v>
      </c>
      <c r="K88" s="2">
        <f>Table256[[#This Row],[net sales]]-Table256[[#This Row],[Cost of Goods Sold]]-Table256[[#This Row],[Total Operating Costs]]-Table256[[#This Row],[Finance Expense ]]</f>
        <v>-127</v>
      </c>
      <c r="L88" t="s">
        <v>156</v>
      </c>
    </row>
    <row r="89" spans="1:12" x14ac:dyDescent="0.45">
      <c r="A89" s="1">
        <v>44122</v>
      </c>
      <c r="B89" s="2"/>
      <c r="C89">
        <v>0.22</v>
      </c>
      <c r="D89" s="2">
        <v>680.75</v>
      </c>
      <c r="E89" s="2">
        <v>743.67</v>
      </c>
      <c r="F89" t="s">
        <v>151</v>
      </c>
      <c r="G89">
        <v>71</v>
      </c>
      <c r="H89">
        <v>65</v>
      </c>
      <c r="I89">
        <v>5</v>
      </c>
      <c r="J89">
        <v>41</v>
      </c>
      <c r="K89" s="2">
        <f>Table256[[#This Row],[net sales]]-Table256[[#This Row],[Cost of Goods Sold]]-Table256[[#This Row],[Total Operating Costs]]-Table256[[#This Row],[Finance Expense ]]</f>
        <v>-141</v>
      </c>
      <c r="L89" t="s">
        <v>156</v>
      </c>
    </row>
    <row r="90" spans="1:12" x14ac:dyDescent="0.45">
      <c r="A90" s="1">
        <v>44122</v>
      </c>
      <c r="B90" s="2"/>
      <c r="C90">
        <v>0.2</v>
      </c>
      <c r="D90" s="2">
        <v>651.77</v>
      </c>
      <c r="E90" s="2">
        <v>721.44</v>
      </c>
      <c r="F90" t="s">
        <v>152</v>
      </c>
      <c r="G90">
        <v>77</v>
      </c>
      <c r="H90">
        <v>83</v>
      </c>
      <c r="I90">
        <v>25</v>
      </c>
      <c r="J90">
        <v>9</v>
      </c>
      <c r="K90" s="2">
        <f>Table256[[#This Row],[net sales]]-Table256[[#This Row],[Cost of Goods Sold]]-Table256[[#This Row],[Total Operating Costs]]-Table256[[#This Row],[Finance Expense ]]</f>
        <v>-185</v>
      </c>
      <c r="L90" t="s">
        <v>156</v>
      </c>
    </row>
    <row r="91" spans="1:12" x14ac:dyDescent="0.45">
      <c r="A91" s="1">
        <v>44123</v>
      </c>
      <c r="B91" s="2"/>
      <c r="C91">
        <v>0.32</v>
      </c>
      <c r="D91" s="2">
        <v>769.18</v>
      </c>
      <c r="E91" s="2">
        <v>678.1</v>
      </c>
      <c r="F91" t="s">
        <v>151</v>
      </c>
      <c r="G91">
        <v>1</v>
      </c>
      <c r="H91">
        <v>46</v>
      </c>
      <c r="I91">
        <v>83</v>
      </c>
      <c r="J91">
        <v>4</v>
      </c>
      <c r="K91" s="2">
        <f>Table256[[#This Row],[net sales]]-Table256[[#This Row],[Cost of Goods Sold]]-Table256[[#This Row],[Total Operating Costs]]-Table256[[#This Row],[Finance Expense ]]</f>
        <v>-130</v>
      </c>
      <c r="L91" t="s">
        <v>156</v>
      </c>
    </row>
    <row r="92" spans="1:12" x14ac:dyDescent="0.45">
      <c r="A92" s="1">
        <v>44123</v>
      </c>
      <c r="B92" s="2"/>
      <c r="C92">
        <v>0.19</v>
      </c>
      <c r="D92" s="2">
        <v>795.7</v>
      </c>
      <c r="E92" s="2">
        <v>726.96</v>
      </c>
      <c r="F92" t="s">
        <v>152</v>
      </c>
      <c r="G92">
        <v>92</v>
      </c>
      <c r="H92">
        <v>1</v>
      </c>
      <c r="I92">
        <v>20</v>
      </c>
      <c r="J92">
        <v>15</v>
      </c>
      <c r="K92" s="2">
        <f>Table256[[#This Row],[net sales]]-Table256[[#This Row],[Cost of Goods Sold]]-Table256[[#This Row],[Total Operating Costs]]-Table256[[#This Row],[Finance Expense ]]</f>
        <v>-113</v>
      </c>
      <c r="L92" t="s">
        <v>152</v>
      </c>
    </row>
    <row r="93" spans="1:12" x14ac:dyDescent="0.45">
      <c r="A93" s="1">
        <v>44123</v>
      </c>
      <c r="B93" s="2"/>
      <c r="C93">
        <v>0.26</v>
      </c>
      <c r="D93" s="2">
        <v>787.53</v>
      </c>
      <c r="E93" s="2">
        <v>618.78</v>
      </c>
      <c r="F93" t="s">
        <v>151</v>
      </c>
      <c r="G93">
        <v>74</v>
      </c>
      <c r="H93">
        <v>84</v>
      </c>
      <c r="I93">
        <v>73</v>
      </c>
      <c r="J93">
        <v>90</v>
      </c>
      <c r="K93" s="2">
        <f>Table256[[#This Row],[net sales]]-Table256[[#This Row],[Cost of Goods Sold]]-Table256[[#This Row],[Total Operating Costs]]-Table256[[#This Row],[Finance Expense ]]</f>
        <v>-231</v>
      </c>
      <c r="L93" t="s">
        <v>156</v>
      </c>
    </row>
    <row r="94" spans="1:12" x14ac:dyDescent="0.45">
      <c r="A94" s="1">
        <v>44123</v>
      </c>
      <c r="B94" s="2"/>
      <c r="C94">
        <v>0.2</v>
      </c>
      <c r="D94" s="2">
        <v>632.16999999999996</v>
      </c>
      <c r="E94" s="2">
        <v>650.4</v>
      </c>
      <c r="F94" t="s">
        <v>151</v>
      </c>
      <c r="G94">
        <v>12</v>
      </c>
      <c r="H94">
        <v>40</v>
      </c>
      <c r="I94">
        <v>77</v>
      </c>
      <c r="J94">
        <v>91</v>
      </c>
      <c r="K94" s="2">
        <f>Table256[[#This Row],[net sales]]-Table256[[#This Row],[Cost of Goods Sold]]-Table256[[#This Row],[Total Operating Costs]]-Table256[[#This Row],[Finance Expense ]]</f>
        <v>-129</v>
      </c>
      <c r="L94" t="s">
        <v>156</v>
      </c>
    </row>
    <row r="95" spans="1:12" x14ac:dyDescent="0.45">
      <c r="A95" s="1">
        <v>44124</v>
      </c>
      <c r="B95" s="2"/>
      <c r="C95">
        <v>0.31</v>
      </c>
      <c r="D95" s="2">
        <v>798.14</v>
      </c>
      <c r="E95" s="2">
        <v>732.29</v>
      </c>
      <c r="F95" t="s">
        <v>151</v>
      </c>
      <c r="G95">
        <v>1</v>
      </c>
      <c r="H95">
        <v>94</v>
      </c>
      <c r="I95">
        <v>60</v>
      </c>
      <c r="J95">
        <v>38</v>
      </c>
      <c r="K95" s="2">
        <f>Table256[[#This Row],[net sales]]-Table256[[#This Row],[Cost of Goods Sold]]-Table256[[#This Row],[Total Operating Costs]]-Table256[[#This Row],[Finance Expense ]]</f>
        <v>-155</v>
      </c>
      <c r="L95" t="s">
        <v>156</v>
      </c>
    </row>
    <row r="96" spans="1:12" x14ac:dyDescent="0.45">
      <c r="A96" s="1">
        <v>44124</v>
      </c>
      <c r="B96" s="2"/>
      <c r="C96">
        <v>0.26</v>
      </c>
      <c r="D96" s="2">
        <v>796.67</v>
      </c>
      <c r="E96" s="2">
        <v>770.22</v>
      </c>
      <c r="F96" t="s">
        <v>151</v>
      </c>
      <c r="G96">
        <v>55</v>
      </c>
      <c r="H96">
        <v>98</v>
      </c>
      <c r="I96">
        <v>7</v>
      </c>
      <c r="J96">
        <v>12</v>
      </c>
      <c r="K96" s="2">
        <f>Table256[[#This Row],[net sales]]-Table256[[#This Row],[Cost of Goods Sold]]-Table256[[#This Row],[Total Operating Costs]]-Table256[[#This Row],[Finance Expense ]]</f>
        <v>-160</v>
      </c>
      <c r="L96" t="s">
        <v>151</v>
      </c>
    </row>
    <row r="97" spans="1:12" x14ac:dyDescent="0.45">
      <c r="A97" s="1">
        <v>44124</v>
      </c>
      <c r="B97" s="2"/>
      <c r="C97">
        <v>0.26</v>
      </c>
      <c r="D97" s="2">
        <v>710.34</v>
      </c>
      <c r="E97" s="2">
        <v>769.69</v>
      </c>
      <c r="F97" t="s">
        <v>151</v>
      </c>
      <c r="G97">
        <v>36</v>
      </c>
      <c r="H97">
        <v>22</v>
      </c>
      <c r="I97">
        <v>27</v>
      </c>
      <c r="J97">
        <v>81</v>
      </c>
      <c r="K97" s="2">
        <f>Table256[[#This Row],[net sales]]-Table256[[#This Row],[Cost of Goods Sold]]-Table256[[#This Row],[Total Operating Costs]]-Table256[[#This Row],[Finance Expense ]]</f>
        <v>-85</v>
      </c>
      <c r="L97" t="s">
        <v>156</v>
      </c>
    </row>
    <row r="98" spans="1:12" x14ac:dyDescent="0.45">
      <c r="A98" s="1">
        <v>44124</v>
      </c>
      <c r="B98" s="2"/>
      <c r="C98">
        <v>0.23</v>
      </c>
      <c r="D98" s="2">
        <v>554.67999999999995</v>
      </c>
      <c r="E98" s="2">
        <v>720.2</v>
      </c>
      <c r="F98" t="s">
        <v>151</v>
      </c>
      <c r="G98">
        <v>32</v>
      </c>
      <c r="H98">
        <v>40</v>
      </c>
      <c r="I98">
        <v>90</v>
      </c>
      <c r="J98">
        <v>91</v>
      </c>
      <c r="K98" s="2">
        <f>Table256[[#This Row],[net sales]]-Table256[[#This Row],[Cost of Goods Sold]]-Table256[[#This Row],[Total Operating Costs]]-Table256[[#This Row],[Finance Expense ]]</f>
        <v>-162</v>
      </c>
      <c r="L98" t="s">
        <v>156</v>
      </c>
    </row>
    <row r="99" spans="1:12" x14ac:dyDescent="0.45">
      <c r="A99" s="1">
        <v>44125</v>
      </c>
      <c r="B99" s="2"/>
      <c r="C99">
        <v>0.21</v>
      </c>
      <c r="D99" s="2">
        <v>723.66</v>
      </c>
      <c r="E99" s="2">
        <v>703.88</v>
      </c>
      <c r="F99" t="s">
        <v>152</v>
      </c>
      <c r="G99">
        <v>71</v>
      </c>
      <c r="H99">
        <v>19</v>
      </c>
      <c r="I99">
        <v>78</v>
      </c>
      <c r="J99">
        <v>70</v>
      </c>
      <c r="K99" s="2">
        <f>Table256[[#This Row],[net sales]]-Table256[[#This Row],[Cost of Goods Sold]]-Table256[[#This Row],[Total Operating Costs]]-Table256[[#This Row],[Finance Expense ]]</f>
        <v>-168</v>
      </c>
      <c r="L99" t="s">
        <v>156</v>
      </c>
    </row>
    <row r="100" spans="1:12" x14ac:dyDescent="0.45">
      <c r="A100" s="1">
        <v>44125</v>
      </c>
      <c r="B100" s="2"/>
      <c r="C100">
        <v>0.3</v>
      </c>
      <c r="D100" s="2">
        <v>642.82000000000005</v>
      </c>
      <c r="E100" s="2">
        <v>639.23</v>
      </c>
      <c r="F100" t="s">
        <v>151</v>
      </c>
      <c r="G100">
        <v>57</v>
      </c>
      <c r="H100">
        <v>49</v>
      </c>
      <c r="I100">
        <v>5</v>
      </c>
      <c r="J100">
        <v>12</v>
      </c>
      <c r="K100" s="2">
        <f>Table256[[#This Row],[net sales]]-Table256[[#This Row],[Cost of Goods Sold]]-Table256[[#This Row],[Total Operating Costs]]-Table256[[#This Row],[Finance Expense ]]</f>
        <v>-111</v>
      </c>
      <c r="L100" t="s">
        <v>156</v>
      </c>
    </row>
    <row r="101" spans="1:12" x14ac:dyDescent="0.45">
      <c r="A101" s="1">
        <v>44125</v>
      </c>
      <c r="B101" s="2"/>
      <c r="C101">
        <v>0.3</v>
      </c>
      <c r="D101" s="2">
        <v>547.28</v>
      </c>
      <c r="E101" s="2">
        <v>535.39</v>
      </c>
      <c r="F101" t="s">
        <v>150</v>
      </c>
      <c r="G101">
        <v>44</v>
      </c>
      <c r="H101">
        <v>54</v>
      </c>
      <c r="I101">
        <v>35</v>
      </c>
      <c r="J101">
        <v>3</v>
      </c>
      <c r="K101" s="2">
        <f>Table256[[#This Row],[net sales]]-Table256[[#This Row],[Cost of Goods Sold]]-Table256[[#This Row],[Total Operating Costs]]-Table256[[#This Row],[Finance Expense ]]</f>
        <v>-133</v>
      </c>
      <c r="L101" t="s">
        <v>150</v>
      </c>
    </row>
    <row r="102" spans="1:12" x14ac:dyDescent="0.45">
      <c r="A102" s="1">
        <v>44126</v>
      </c>
      <c r="B102" s="2"/>
      <c r="C102">
        <v>0.25</v>
      </c>
      <c r="D102" s="2">
        <v>572.46</v>
      </c>
      <c r="E102" s="2">
        <v>533.02</v>
      </c>
      <c r="F102" t="s">
        <v>150</v>
      </c>
      <c r="G102">
        <v>13</v>
      </c>
      <c r="H102">
        <v>31</v>
      </c>
      <c r="I102">
        <v>24</v>
      </c>
      <c r="J102">
        <v>43</v>
      </c>
      <c r="K102" s="2">
        <f>Table256[[#This Row],[net sales]]-Table256[[#This Row],[Cost of Goods Sold]]-Table256[[#This Row],[Total Operating Costs]]-Table256[[#This Row],[Finance Expense ]]</f>
        <v>-68</v>
      </c>
      <c r="L102" t="s">
        <v>156</v>
      </c>
    </row>
    <row r="103" spans="1:12" x14ac:dyDescent="0.45">
      <c r="A103" s="1">
        <v>44126</v>
      </c>
      <c r="B103" s="2"/>
      <c r="C103">
        <v>0.28000000000000003</v>
      </c>
      <c r="D103" s="2">
        <v>673.19</v>
      </c>
      <c r="E103" s="2">
        <v>595.76</v>
      </c>
      <c r="F103" t="s">
        <v>152</v>
      </c>
      <c r="G103">
        <v>86</v>
      </c>
      <c r="H103">
        <v>30</v>
      </c>
      <c r="I103">
        <v>97</v>
      </c>
      <c r="J103">
        <v>89</v>
      </c>
      <c r="K103" s="2">
        <f>Table256[[#This Row],[net sales]]-Table256[[#This Row],[Cost of Goods Sold]]-Table256[[#This Row],[Total Operating Costs]]-Table256[[#This Row],[Finance Expense ]]</f>
        <v>-213</v>
      </c>
      <c r="L103" t="s">
        <v>152</v>
      </c>
    </row>
    <row r="104" spans="1:12" x14ac:dyDescent="0.45">
      <c r="A104" s="1">
        <v>44126</v>
      </c>
      <c r="B104" s="2"/>
      <c r="C104">
        <v>0.34</v>
      </c>
      <c r="D104" s="2">
        <v>550.87</v>
      </c>
      <c r="E104" s="2">
        <v>605.33000000000004</v>
      </c>
      <c r="F104" t="s">
        <v>151</v>
      </c>
      <c r="G104">
        <v>80</v>
      </c>
      <c r="H104">
        <v>10</v>
      </c>
      <c r="I104">
        <v>53</v>
      </c>
      <c r="J104">
        <v>2</v>
      </c>
      <c r="K104" s="2">
        <f>Table256[[#This Row],[net sales]]-Table256[[#This Row],[Cost of Goods Sold]]-Table256[[#This Row],[Total Operating Costs]]-Table256[[#This Row],[Finance Expense ]]</f>
        <v>-143</v>
      </c>
      <c r="L104" t="s">
        <v>151</v>
      </c>
    </row>
    <row r="105" spans="1:12" x14ac:dyDescent="0.45">
      <c r="A105" s="1">
        <v>44126</v>
      </c>
      <c r="B105" s="2"/>
      <c r="C105">
        <v>0.23</v>
      </c>
      <c r="D105" s="2">
        <v>533.86</v>
      </c>
      <c r="E105" s="2">
        <v>652.45000000000005</v>
      </c>
      <c r="F105" t="s">
        <v>151</v>
      </c>
      <c r="G105">
        <v>90</v>
      </c>
      <c r="H105">
        <v>5</v>
      </c>
      <c r="I105">
        <v>51</v>
      </c>
      <c r="J105">
        <v>80</v>
      </c>
      <c r="K105" s="2">
        <f>Table256[[#This Row],[net sales]]-Table256[[#This Row],[Cost of Goods Sold]]-Table256[[#This Row],[Total Operating Costs]]-Table256[[#This Row],[Finance Expense ]]</f>
        <v>-146</v>
      </c>
      <c r="L105" t="s">
        <v>156</v>
      </c>
    </row>
    <row r="106" spans="1:12" x14ac:dyDescent="0.45">
      <c r="A106" s="1">
        <v>44127</v>
      </c>
      <c r="B106" s="2"/>
      <c r="C106">
        <v>0.2</v>
      </c>
      <c r="D106" s="2">
        <v>565.44000000000005</v>
      </c>
      <c r="E106" s="2">
        <v>569.54</v>
      </c>
      <c r="F106" t="s">
        <v>151</v>
      </c>
      <c r="G106">
        <v>42</v>
      </c>
      <c r="H106">
        <v>39</v>
      </c>
      <c r="I106">
        <v>79</v>
      </c>
      <c r="J106">
        <v>3</v>
      </c>
      <c r="K106" s="2">
        <f>Table256[[#This Row],[net sales]]-Table256[[#This Row],[Cost of Goods Sold]]-Table256[[#This Row],[Total Operating Costs]]-Table256[[#This Row],[Finance Expense ]]</f>
        <v>-160</v>
      </c>
      <c r="L106" t="s">
        <v>156</v>
      </c>
    </row>
    <row r="107" spans="1:12" x14ac:dyDescent="0.45">
      <c r="A107" s="1">
        <v>44127</v>
      </c>
      <c r="B107" s="2"/>
      <c r="C107">
        <v>0.32</v>
      </c>
      <c r="D107" s="2">
        <v>742.5</v>
      </c>
      <c r="E107" s="2">
        <v>599.52</v>
      </c>
      <c r="F107" t="s">
        <v>150</v>
      </c>
      <c r="G107">
        <v>16</v>
      </c>
      <c r="H107">
        <v>39</v>
      </c>
      <c r="I107">
        <v>31</v>
      </c>
      <c r="J107">
        <v>75</v>
      </c>
      <c r="K107" s="2">
        <f>Table256[[#This Row],[net sales]]-Table256[[#This Row],[Cost of Goods Sold]]-Table256[[#This Row],[Total Operating Costs]]-Table256[[#This Row],[Finance Expense ]]</f>
        <v>-86</v>
      </c>
      <c r="L107" t="s">
        <v>156</v>
      </c>
    </row>
    <row r="108" spans="1:12" x14ac:dyDescent="0.45">
      <c r="A108" s="1">
        <v>44128</v>
      </c>
      <c r="B108" s="2"/>
      <c r="C108">
        <v>0.26</v>
      </c>
      <c r="D108" s="2">
        <v>519.75</v>
      </c>
      <c r="E108" s="2">
        <v>603.17999999999995</v>
      </c>
      <c r="F108" t="s">
        <v>151</v>
      </c>
      <c r="G108">
        <v>75</v>
      </c>
      <c r="H108">
        <v>91</v>
      </c>
      <c r="I108">
        <v>57</v>
      </c>
      <c r="J108">
        <v>86</v>
      </c>
      <c r="K108" s="2">
        <f>Table256[[#This Row],[net sales]]-Table256[[#This Row],[Cost of Goods Sold]]-Table256[[#This Row],[Total Operating Costs]]-Table256[[#This Row],[Finance Expense ]]</f>
        <v>-223</v>
      </c>
      <c r="L108" t="s">
        <v>151</v>
      </c>
    </row>
    <row r="109" spans="1:12" x14ac:dyDescent="0.45">
      <c r="A109" s="1">
        <v>44128</v>
      </c>
      <c r="B109" s="2"/>
      <c r="C109">
        <v>0.31</v>
      </c>
      <c r="D109" s="2">
        <v>571.4</v>
      </c>
      <c r="E109" s="2">
        <v>779.45</v>
      </c>
      <c r="F109" t="s">
        <v>151</v>
      </c>
      <c r="G109">
        <v>36</v>
      </c>
      <c r="H109">
        <v>94</v>
      </c>
      <c r="I109">
        <v>79</v>
      </c>
      <c r="J109">
        <v>44</v>
      </c>
      <c r="K109" s="2">
        <f>Table256[[#This Row],[net sales]]-Table256[[#This Row],[Cost of Goods Sold]]-Table256[[#This Row],[Total Operating Costs]]-Table256[[#This Row],[Finance Expense ]]</f>
        <v>-209</v>
      </c>
      <c r="L109" t="s">
        <v>156</v>
      </c>
    </row>
    <row r="110" spans="1:12" x14ac:dyDescent="0.45">
      <c r="A110" s="1">
        <v>44129</v>
      </c>
      <c r="B110" s="2"/>
      <c r="C110">
        <v>0.25</v>
      </c>
      <c r="D110" s="2">
        <v>729.7</v>
      </c>
      <c r="E110" s="2">
        <v>528.46</v>
      </c>
      <c r="F110" t="s">
        <v>150</v>
      </c>
      <c r="G110">
        <v>93</v>
      </c>
      <c r="H110">
        <v>69</v>
      </c>
      <c r="I110">
        <v>11</v>
      </c>
      <c r="J110">
        <v>19</v>
      </c>
      <c r="K110" s="2">
        <f>Table256[[#This Row],[net sales]]-Table256[[#This Row],[Cost of Goods Sold]]-Table256[[#This Row],[Total Operating Costs]]-Table256[[#This Row],[Finance Expense ]]</f>
        <v>-173</v>
      </c>
      <c r="L110" t="s">
        <v>156</v>
      </c>
    </row>
    <row r="111" spans="1:12" x14ac:dyDescent="0.45">
      <c r="A111" s="1">
        <v>44129</v>
      </c>
      <c r="B111" s="2"/>
      <c r="C111">
        <v>0.23</v>
      </c>
      <c r="D111" s="2">
        <v>692.78</v>
      </c>
      <c r="E111" s="2">
        <v>775.09</v>
      </c>
      <c r="F111" t="s">
        <v>151</v>
      </c>
      <c r="G111">
        <v>85</v>
      </c>
      <c r="H111">
        <v>25</v>
      </c>
      <c r="I111">
        <v>20</v>
      </c>
      <c r="J111">
        <v>60</v>
      </c>
      <c r="K111" s="2">
        <f>Table256[[#This Row],[net sales]]-Table256[[#This Row],[Cost of Goods Sold]]-Table256[[#This Row],[Total Operating Costs]]-Table256[[#This Row],[Finance Expense ]]</f>
        <v>-130</v>
      </c>
      <c r="L111" t="s">
        <v>156</v>
      </c>
    </row>
    <row r="112" spans="1:12" x14ac:dyDescent="0.45">
      <c r="A112" s="1">
        <v>44129</v>
      </c>
      <c r="B112" s="2"/>
      <c r="C112">
        <v>0.28000000000000003</v>
      </c>
      <c r="D112" s="2">
        <v>723.49</v>
      </c>
      <c r="E112" s="2">
        <v>527.36</v>
      </c>
      <c r="F112" t="s">
        <v>151</v>
      </c>
      <c r="G112">
        <v>22</v>
      </c>
      <c r="H112">
        <v>17</v>
      </c>
      <c r="I112">
        <v>13</v>
      </c>
      <c r="J112">
        <v>44</v>
      </c>
      <c r="K112" s="2">
        <f>Table256[[#This Row],[net sales]]-Table256[[#This Row],[Cost of Goods Sold]]-Table256[[#This Row],[Total Operating Costs]]-Table256[[#This Row],[Finance Expense ]]</f>
        <v>-52</v>
      </c>
      <c r="L112" t="s">
        <v>156</v>
      </c>
    </row>
    <row r="113" spans="1:12" x14ac:dyDescent="0.45">
      <c r="A113" s="1">
        <v>44130</v>
      </c>
      <c r="B113" s="2"/>
      <c r="C113">
        <v>0.31</v>
      </c>
      <c r="D113" s="2">
        <v>703.32</v>
      </c>
      <c r="E113" s="2">
        <v>609.59</v>
      </c>
      <c r="F113" t="s">
        <v>151</v>
      </c>
      <c r="G113">
        <v>33</v>
      </c>
      <c r="H113">
        <v>15</v>
      </c>
      <c r="I113">
        <v>32</v>
      </c>
      <c r="J113">
        <v>50</v>
      </c>
      <c r="K113" s="2">
        <f>Table256[[#This Row],[net sales]]-Table256[[#This Row],[Cost of Goods Sold]]-Table256[[#This Row],[Total Operating Costs]]-Table256[[#This Row],[Finance Expense ]]</f>
        <v>-80</v>
      </c>
      <c r="L113" t="s">
        <v>151</v>
      </c>
    </row>
    <row r="114" spans="1:12" x14ac:dyDescent="0.45">
      <c r="A114" s="1">
        <v>44130</v>
      </c>
      <c r="B114" s="2"/>
      <c r="C114">
        <v>0.2</v>
      </c>
      <c r="D114" s="2">
        <v>598.83000000000004</v>
      </c>
      <c r="E114" s="2">
        <v>740.2</v>
      </c>
      <c r="F114" t="s">
        <v>151</v>
      </c>
      <c r="G114">
        <v>78</v>
      </c>
      <c r="H114">
        <v>63</v>
      </c>
      <c r="I114">
        <v>94</v>
      </c>
      <c r="J114">
        <v>9</v>
      </c>
      <c r="K114" s="2">
        <f>Table256[[#This Row],[net sales]]-Table256[[#This Row],[Cost of Goods Sold]]-Table256[[#This Row],[Total Operating Costs]]-Table256[[#This Row],[Finance Expense ]]</f>
        <v>-235</v>
      </c>
      <c r="L114" t="s">
        <v>151</v>
      </c>
    </row>
    <row r="115" spans="1:12" x14ac:dyDescent="0.45">
      <c r="A115" s="1">
        <v>44130</v>
      </c>
      <c r="B115" s="2"/>
      <c r="C115">
        <v>0.27</v>
      </c>
      <c r="D115" s="2">
        <v>644.89</v>
      </c>
      <c r="E115" s="2">
        <v>786.63</v>
      </c>
      <c r="F115" t="s">
        <v>151</v>
      </c>
      <c r="G115">
        <v>60</v>
      </c>
      <c r="H115">
        <v>23</v>
      </c>
      <c r="I115">
        <v>32</v>
      </c>
      <c r="J115">
        <v>51</v>
      </c>
      <c r="K115" s="2">
        <f>Table256[[#This Row],[net sales]]-Table256[[#This Row],[Cost of Goods Sold]]-Table256[[#This Row],[Total Operating Costs]]-Table256[[#This Row],[Finance Expense ]]</f>
        <v>-115</v>
      </c>
      <c r="L115" t="s">
        <v>156</v>
      </c>
    </row>
    <row r="116" spans="1:12" x14ac:dyDescent="0.45">
      <c r="A116" s="1">
        <v>44130</v>
      </c>
      <c r="B116" s="2"/>
      <c r="C116">
        <v>0.3</v>
      </c>
      <c r="D116" s="2">
        <v>532.03</v>
      </c>
      <c r="E116" s="2">
        <v>581.95000000000005</v>
      </c>
      <c r="F116" t="s">
        <v>151</v>
      </c>
      <c r="G116">
        <v>56</v>
      </c>
      <c r="H116">
        <v>77</v>
      </c>
      <c r="I116">
        <v>50</v>
      </c>
      <c r="J116">
        <v>18</v>
      </c>
      <c r="K116" s="2">
        <f>Table256[[#This Row],[net sales]]-Table256[[#This Row],[Cost of Goods Sold]]-Table256[[#This Row],[Total Operating Costs]]-Table256[[#This Row],[Finance Expense ]]</f>
        <v>-183</v>
      </c>
      <c r="L116" t="s">
        <v>156</v>
      </c>
    </row>
    <row r="117" spans="1:12" x14ac:dyDescent="0.45">
      <c r="A117" s="1">
        <v>44131</v>
      </c>
      <c r="B117" s="2"/>
      <c r="C117">
        <v>0.3</v>
      </c>
      <c r="D117" s="2">
        <v>530.12</v>
      </c>
      <c r="E117" s="2">
        <v>643.98</v>
      </c>
      <c r="F117" t="s">
        <v>150</v>
      </c>
      <c r="G117">
        <v>94</v>
      </c>
      <c r="H117">
        <v>1</v>
      </c>
      <c r="I117">
        <v>37</v>
      </c>
      <c r="J117">
        <v>34</v>
      </c>
      <c r="K117" s="2">
        <f>Table256[[#This Row],[net sales]]-Table256[[#This Row],[Cost of Goods Sold]]-Table256[[#This Row],[Total Operating Costs]]-Table256[[#This Row],[Finance Expense ]]</f>
        <v>-132</v>
      </c>
      <c r="L117" t="s">
        <v>156</v>
      </c>
    </row>
    <row r="118" spans="1:12" x14ac:dyDescent="0.45">
      <c r="A118" s="1">
        <v>44131</v>
      </c>
      <c r="B118" s="2"/>
      <c r="C118">
        <v>0.25</v>
      </c>
      <c r="D118" s="2">
        <v>612.53</v>
      </c>
      <c r="E118" s="2">
        <v>786.02</v>
      </c>
      <c r="F118" t="s">
        <v>151</v>
      </c>
      <c r="G118">
        <v>30</v>
      </c>
      <c r="H118">
        <v>53</v>
      </c>
      <c r="I118">
        <v>14</v>
      </c>
      <c r="J118">
        <v>32</v>
      </c>
      <c r="K118" s="2">
        <f>Table256[[#This Row],[net sales]]-Table256[[#This Row],[Cost of Goods Sold]]-Table256[[#This Row],[Total Operating Costs]]-Table256[[#This Row],[Finance Expense ]]</f>
        <v>-97</v>
      </c>
      <c r="L118" t="s">
        <v>151</v>
      </c>
    </row>
    <row r="119" spans="1:12" x14ac:dyDescent="0.45">
      <c r="A119" s="1">
        <v>44131</v>
      </c>
      <c r="B119" s="2"/>
      <c r="C119">
        <v>0.23</v>
      </c>
      <c r="D119" s="2">
        <v>753.91</v>
      </c>
      <c r="E119" s="2">
        <v>533.45000000000005</v>
      </c>
      <c r="F119" t="s">
        <v>151</v>
      </c>
      <c r="G119">
        <v>8</v>
      </c>
      <c r="H119">
        <v>78</v>
      </c>
      <c r="I119">
        <v>25</v>
      </c>
      <c r="J119">
        <v>68</v>
      </c>
      <c r="K119" s="2">
        <f>Table256[[#This Row],[net sales]]-Table256[[#This Row],[Cost of Goods Sold]]-Table256[[#This Row],[Total Operating Costs]]-Table256[[#This Row],[Finance Expense ]]</f>
        <v>-111</v>
      </c>
      <c r="L119" t="s">
        <v>156</v>
      </c>
    </row>
    <row r="120" spans="1:12" x14ac:dyDescent="0.45">
      <c r="A120" s="1">
        <v>44131</v>
      </c>
      <c r="B120" s="2"/>
      <c r="C120">
        <v>0.24</v>
      </c>
      <c r="D120" s="2">
        <v>615.65</v>
      </c>
      <c r="E120" s="2">
        <v>792.41</v>
      </c>
      <c r="F120" t="s">
        <v>152</v>
      </c>
      <c r="G120">
        <v>40</v>
      </c>
      <c r="H120">
        <v>92</v>
      </c>
      <c r="I120">
        <v>61</v>
      </c>
      <c r="J120">
        <v>38</v>
      </c>
      <c r="K120" s="2">
        <f>Table256[[#This Row],[net sales]]-Table256[[#This Row],[Cost of Goods Sold]]-Table256[[#This Row],[Total Operating Costs]]-Table256[[#This Row],[Finance Expense ]]</f>
        <v>-193</v>
      </c>
      <c r="L120" t="s">
        <v>156</v>
      </c>
    </row>
    <row r="121" spans="1:12" x14ac:dyDescent="0.45">
      <c r="A121" s="1">
        <v>44131</v>
      </c>
      <c r="B121" s="2"/>
      <c r="C121">
        <v>0.35</v>
      </c>
      <c r="D121" s="2">
        <v>756.77</v>
      </c>
      <c r="E121" s="2">
        <v>537.26</v>
      </c>
      <c r="F121" t="s">
        <v>150</v>
      </c>
      <c r="G121">
        <v>82</v>
      </c>
      <c r="H121">
        <v>65</v>
      </c>
      <c r="I121">
        <v>25</v>
      </c>
      <c r="J121">
        <v>55</v>
      </c>
      <c r="K121" s="2">
        <f>Table256[[#This Row],[net sales]]-Table256[[#This Row],[Cost of Goods Sold]]-Table256[[#This Row],[Total Operating Costs]]-Table256[[#This Row],[Finance Expense ]]</f>
        <v>-172</v>
      </c>
      <c r="L121" t="s">
        <v>150</v>
      </c>
    </row>
    <row r="122" spans="1:12" x14ac:dyDescent="0.45">
      <c r="A122" s="1">
        <v>44132</v>
      </c>
      <c r="B122" s="2"/>
      <c r="C122">
        <v>0.27</v>
      </c>
      <c r="D122" s="2">
        <v>772.69</v>
      </c>
      <c r="E122" s="2">
        <v>671.65</v>
      </c>
      <c r="F122" t="s">
        <v>151</v>
      </c>
      <c r="G122">
        <v>49</v>
      </c>
      <c r="H122">
        <v>6</v>
      </c>
      <c r="I122">
        <v>64</v>
      </c>
      <c r="J122">
        <v>48</v>
      </c>
      <c r="K122" s="2">
        <f>Table256[[#This Row],[net sales]]-Table256[[#This Row],[Cost of Goods Sold]]-Table256[[#This Row],[Total Operating Costs]]-Table256[[#This Row],[Finance Expense ]]</f>
        <v>-119</v>
      </c>
      <c r="L122" t="s">
        <v>151</v>
      </c>
    </row>
    <row r="123" spans="1:12" x14ac:dyDescent="0.45">
      <c r="A123" s="1">
        <v>44132</v>
      </c>
      <c r="B123" s="2"/>
      <c r="C123">
        <v>0.21</v>
      </c>
      <c r="D123" s="2">
        <v>715.91</v>
      </c>
      <c r="E123" s="2">
        <v>783.28</v>
      </c>
      <c r="F123" t="s">
        <v>151</v>
      </c>
      <c r="G123">
        <v>68</v>
      </c>
      <c r="H123">
        <v>89</v>
      </c>
      <c r="I123">
        <v>13</v>
      </c>
      <c r="J123">
        <v>54</v>
      </c>
      <c r="K123" s="2">
        <f>Table256[[#This Row],[net sales]]-Table256[[#This Row],[Cost of Goods Sold]]-Table256[[#This Row],[Total Operating Costs]]-Table256[[#This Row],[Finance Expense ]]</f>
        <v>-170</v>
      </c>
      <c r="L123" t="s">
        <v>156</v>
      </c>
    </row>
    <row r="124" spans="1:12" x14ac:dyDescent="0.45">
      <c r="A124" s="1">
        <v>44133</v>
      </c>
      <c r="B124" s="2"/>
      <c r="C124">
        <v>0.35</v>
      </c>
      <c r="D124" s="2">
        <v>722.01</v>
      </c>
      <c r="E124" s="2">
        <v>648.29999999999995</v>
      </c>
      <c r="F124" t="s">
        <v>150</v>
      </c>
      <c r="G124">
        <v>48</v>
      </c>
      <c r="H124">
        <v>85</v>
      </c>
      <c r="I124">
        <v>40</v>
      </c>
      <c r="J124">
        <v>78</v>
      </c>
      <c r="K124" s="2">
        <f>Table256[[#This Row],[net sales]]-Table256[[#This Row],[Cost of Goods Sold]]-Table256[[#This Row],[Total Operating Costs]]-Table256[[#This Row],[Finance Expense ]]</f>
        <v>-173</v>
      </c>
      <c r="L124" t="s">
        <v>150</v>
      </c>
    </row>
    <row r="125" spans="1:12" x14ac:dyDescent="0.45">
      <c r="A125" s="1">
        <v>44134</v>
      </c>
      <c r="B125" s="2"/>
      <c r="C125">
        <v>0.27</v>
      </c>
      <c r="D125" s="2">
        <v>722.3</v>
      </c>
      <c r="E125" s="2">
        <v>583.27</v>
      </c>
      <c r="F125" t="s">
        <v>151</v>
      </c>
      <c r="G125">
        <v>23</v>
      </c>
      <c r="H125">
        <v>25</v>
      </c>
      <c r="I125">
        <v>64</v>
      </c>
      <c r="J125">
        <v>36</v>
      </c>
      <c r="K125" s="2">
        <f>Table256[[#This Row],[net sales]]-Table256[[#This Row],[Cost of Goods Sold]]-Table256[[#This Row],[Total Operating Costs]]-Table256[[#This Row],[Finance Expense ]]</f>
        <v>-112</v>
      </c>
      <c r="L125" t="s">
        <v>156</v>
      </c>
    </row>
    <row r="126" spans="1:12" x14ac:dyDescent="0.45">
      <c r="A126" s="1">
        <v>44134</v>
      </c>
      <c r="B126" s="2"/>
      <c r="C126">
        <v>0.25</v>
      </c>
      <c r="D126" s="2">
        <v>532.23</v>
      </c>
      <c r="E126" s="2">
        <v>662.33</v>
      </c>
      <c r="F126" t="s">
        <v>151</v>
      </c>
      <c r="G126">
        <v>84</v>
      </c>
      <c r="H126">
        <v>93</v>
      </c>
      <c r="I126">
        <v>78</v>
      </c>
      <c r="J126">
        <v>56</v>
      </c>
      <c r="K126" s="2">
        <f>Table256[[#This Row],[net sales]]-Table256[[#This Row],[Cost of Goods Sold]]-Table256[[#This Row],[Total Operating Costs]]-Table256[[#This Row],[Finance Expense ]]</f>
        <v>-255</v>
      </c>
      <c r="L126" t="s">
        <v>151</v>
      </c>
    </row>
    <row r="127" spans="1:12" x14ac:dyDescent="0.45">
      <c r="A127" s="1">
        <v>44135</v>
      </c>
      <c r="B127" s="2"/>
      <c r="C127">
        <v>0.24</v>
      </c>
      <c r="D127" s="2">
        <v>513.98</v>
      </c>
      <c r="E127" s="2">
        <v>589.61</v>
      </c>
      <c r="F127" t="s">
        <v>150</v>
      </c>
      <c r="G127">
        <v>68</v>
      </c>
      <c r="H127">
        <v>95</v>
      </c>
      <c r="I127">
        <v>91</v>
      </c>
      <c r="J127">
        <v>46</v>
      </c>
      <c r="K127" s="2">
        <f>Table256[[#This Row],[net sales]]-Table256[[#This Row],[Cost of Goods Sold]]-Table256[[#This Row],[Total Operating Costs]]-Table256[[#This Row],[Finance Expense ]]</f>
        <v>-254</v>
      </c>
      <c r="L127" t="s">
        <v>150</v>
      </c>
    </row>
    <row r="128" spans="1:12" x14ac:dyDescent="0.45">
      <c r="A128" s="1">
        <v>44290</v>
      </c>
      <c r="B128" s="2">
        <v>100.1</v>
      </c>
      <c r="C128">
        <v>0.19</v>
      </c>
      <c r="D128" s="2">
        <v>767.26</v>
      </c>
      <c r="E128" s="2">
        <v>719.77</v>
      </c>
      <c r="F128" t="s">
        <v>150</v>
      </c>
      <c r="G128">
        <v>7</v>
      </c>
      <c r="H128">
        <v>85</v>
      </c>
      <c r="I128">
        <v>25</v>
      </c>
      <c r="J128">
        <v>93</v>
      </c>
      <c r="K128" s="2">
        <f>Table256[[#This Row],[net sales]]-Table256[[#This Row],[Cost of Goods Sold]]-Table256[[#This Row],[Total Operating Costs]]-Table256[[#This Row],[Finance Expense ]]</f>
        <v>-16.900000000000006</v>
      </c>
      <c r="L128" t="s">
        <v>150</v>
      </c>
    </row>
    <row r="129" spans="1:12" x14ac:dyDescent="0.45">
      <c r="A129" s="1">
        <v>44223</v>
      </c>
      <c r="B129" s="2">
        <v>100.16</v>
      </c>
      <c r="C129">
        <v>0.21</v>
      </c>
      <c r="D129" s="2">
        <v>554.74</v>
      </c>
      <c r="E129" s="2">
        <v>511.12</v>
      </c>
      <c r="F129" t="s">
        <v>151</v>
      </c>
      <c r="G129">
        <v>47</v>
      </c>
      <c r="H129">
        <v>49</v>
      </c>
      <c r="I129">
        <v>81</v>
      </c>
      <c r="J129">
        <v>58</v>
      </c>
      <c r="K129" s="2">
        <f>Table256[[#This Row],[net sales]]-Table256[[#This Row],[Cost of Goods Sold]]-Table256[[#This Row],[Total Operating Costs]]-Table256[[#This Row],[Finance Expense ]]</f>
        <v>-76.84</v>
      </c>
      <c r="L129" t="s">
        <v>156</v>
      </c>
    </row>
    <row r="130" spans="1:12" x14ac:dyDescent="0.45">
      <c r="A130" s="1">
        <v>44432</v>
      </c>
      <c r="B130" s="2">
        <v>101.23</v>
      </c>
      <c r="C130">
        <v>0.3</v>
      </c>
      <c r="D130" s="2">
        <v>532.21</v>
      </c>
      <c r="E130" s="2">
        <v>555.08000000000004</v>
      </c>
      <c r="F130" t="s">
        <v>150</v>
      </c>
      <c r="G130">
        <v>49</v>
      </c>
      <c r="H130">
        <v>72</v>
      </c>
      <c r="I130">
        <v>34</v>
      </c>
      <c r="J130">
        <v>22</v>
      </c>
      <c r="K130" s="2">
        <f>Table256[[#This Row],[net sales]]-Table256[[#This Row],[Cost of Goods Sold]]-Table256[[#This Row],[Total Operating Costs]]-Table256[[#This Row],[Finance Expense ]]</f>
        <v>-53.769999999999996</v>
      </c>
      <c r="L130" t="s">
        <v>156</v>
      </c>
    </row>
    <row r="131" spans="1:12" x14ac:dyDescent="0.45">
      <c r="A131" s="1">
        <v>44282</v>
      </c>
      <c r="B131" s="2">
        <v>101.84</v>
      </c>
      <c r="C131">
        <v>0.25</v>
      </c>
      <c r="D131" s="2">
        <v>562.01</v>
      </c>
      <c r="E131" s="2">
        <v>669.45</v>
      </c>
      <c r="F131" t="s">
        <v>151</v>
      </c>
      <c r="G131">
        <v>86</v>
      </c>
      <c r="H131">
        <v>5</v>
      </c>
      <c r="I131">
        <v>50</v>
      </c>
      <c r="J131">
        <v>34</v>
      </c>
      <c r="K131" s="2">
        <f>Table256[[#This Row],[net sales]]-Table256[[#This Row],[Cost of Goods Sold]]-Table256[[#This Row],[Total Operating Costs]]-Table256[[#This Row],[Finance Expense ]]</f>
        <v>-39.159999999999997</v>
      </c>
      <c r="L131" t="s">
        <v>156</v>
      </c>
    </row>
    <row r="132" spans="1:12" x14ac:dyDescent="0.45">
      <c r="A132" s="1">
        <v>44087</v>
      </c>
      <c r="B132" s="2">
        <v>102.33</v>
      </c>
      <c r="C132">
        <v>0.28000000000000003</v>
      </c>
      <c r="D132" s="2">
        <v>686.94</v>
      </c>
      <c r="E132" s="2">
        <v>721.07</v>
      </c>
      <c r="F132" t="s">
        <v>150</v>
      </c>
      <c r="G132">
        <v>72</v>
      </c>
      <c r="H132">
        <v>50</v>
      </c>
      <c r="I132">
        <v>46</v>
      </c>
      <c r="J132">
        <v>91</v>
      </c>
      <c r="K132" s="2">
        <f>Table256[[#This Row],[net sales]]-Table256[[#This Row],[Cost of Goods Sold]]-Table256[[#This Row],[Total Operating Costs]]-Table256[[#This Row],[Finance Expense ]]</f>
        <v>-65.67</v>
      </c>
      <c r="L132" t="s">
        <v>150</v>
      </c>
    </row>
    <row r="133" spans="1:12" x14ac:dyDescent="0.45">
      <c r="A133" s="1">
        <v>44096</v>
      </c>
      <c r="B133" s="2">
        <v>103.5</v>
      </c>
      <c r="C133">
        <v>0.2</v>
      </c>
      <c r="D133" s="2">
        <v>757.22</v>
      </c>
      <c r="E133" s="2">
        <v>700.73</v>
      </c>
      <c r="F133" t="s">
        <v>151</v>
      </c>
      <c r="G133">
        <v>7</v>
      </c>
      <c r="H133">
        <v>3</v>
      </c>
      <c r="I133">
        <v>86</v>
      </c>
      <c r="J133">
        <v>47</v>
      </c>
      <c r="K133" s="2">
        <f>Table256[[#This Row],[net sales]]-Table256[[#This Row],[Cost of Goods Sold]]-Table256[[#This Row],[Total Operating Costs]]-Table256[[#This Row],[Finance Expense ]]</f>
        <v>7.5</v>
      </c>
      <c r="L133" t="s">
        <v>156</v>
      </c>
    </row>
    <row r="134" spans="1:12" x14ac:dyDescent="0.45">
      <c r="A134" s="1">
        <v>44192</v>
      </c>
      <c r="B134" s="2">
        <v>103.55</v>
      </c>
      <c r="C134">
        <v>0.31</v>
      </c>
      <c r="D134" s="2">
        <v>695.9</v>
      </c>
      <c r="E134" s="2">
        <v>637.82000000000005</v>
      </c>
      <c r="F134" t="s">
        <v>151</v>
      </c>
      <c r="G134">
        <v>70</v>
      </c>
      <c r="H134">
        <v>27</v>
      </c>
      <c r="I134">
        <v>15</v>
      </c>
      <c r="J134">
        <v>59</v>
      </c>
      <c r="K134" s="2">
        <f>Table256[[#This Row],[net sales]]-Table256[[#This Row],[Cost of Goods Sold]]-Table256[[#This Row],[Total Operating Costs]]-Table256[[#This Row],[Finance Expense ]]</f>
        <v>-8.4500000000000028</v>
      </c>
      <c r="L134" t="s">
        <v>156</v>
      </c>
    </row>
    <row r="135" spans="1:12" x14ac:dyDescent="0.45">
      <c r="A135" s="1">
        <v>44395</v>
      </c>
      <c r="B135" s="2">
        <v>103.84</v>
      </c>
      <c r="C135">
        <v>0.28000000000000003</v>
      </c>
      <c r="D135" s="2">
        <v>574.77</v>
      </c>
      <c r="E135" s="2">
        <v>677.91</v>
      </c>
      <c r="F135" t="s">
        <v>151</v>
      </c>
      <c r="G135">
        <v>29</v>
      </c>
      <c r="H135">
        <v>11</v>
      </c>
      <c r="I135">
        <v>51</v>
      </c>
      <c r="J135">
        <v>12</v>
      </c>
      <c r="K135" s="2">
        <f>Table256[[#This Row],[net sales]]-Table256[[#This Row],[Cost of Goods Sold]]-Table256[[#This Row],[Total Operating Costs]]-Table256[[#This Row],[Finance Expense ]]</f>
        <v>12.840000000000003</v>
      </c>
      <c r="L135" t="s">
        <v>156</v>
      </c>
    </row>
    <row r="136" spans="1:12" x14ac:dyDescent="0.45">
      <c r="A136" s="1">
        <v>44305</v>
      </c>
      <c r="B136" s="2">
        <v>104.14</v>
      </c>
      <c r="C136">
        <v>0.23</v>
      </c>
      <c r="D136" s="2">
        <v>750.93</v>
      </c>
      <c r="E136" s="2">
        <v>779.5</v>
      </c>
      <c r="F136" t="s">
        <v>151</v>
      </c>
      <c r="G136">
        <v>80</v>
      </c>
      <c r="H136">
        <v>59</v>
      </c>
      <c r="I136">
        <v>69</v>
      </c>
      <c r="J136">
        <v>85</v>
      </c>
      <c r="K136" s="2">
        <f>Table256[[#This Row],[net sales]]-Table256[[#This Row],[Cost of Goods Sold]]-Table256[[#This Row],[Total Operating Costs]]-Table256[[#This Row],[Finance Expense ]]</f>
        <v>-103.86</v>
      </c>
      <c r="L136" t="s">
        <v>156</v>
      </c>
    </row>
    <row r="137" spans="1:12" x14ac:dyDescent="0.45">
      <c r="A137" s="1">
        <v>44274</v>
      </c>
      <c r="B137" s="2">
        <v>104.17</v>
      </c>
      <c r="C137">
        <v>0.31</v>
      </c>
      <c r="D137" s="2">
        <v>688.98</v>
      </c>
      <c r="E137" s="2">
        <v>783.62</v>
      </c>
      <c r="F137" t="s">
        <v>151</v>
      </c>
      <c r="G137">
        <v>40</v>
      </c>
      <c r="H137">
        <v>23</v>
      </c>
      <c r="I137">
        <v>15</v>
      </c>
      <c r="J137">
        <v>11</v>
      </c>
      <c r="K137" s="2">
        <f>Table256[[#This Row],[net sales]]-Table256[[#This Row],[Cost of Goods Sold]]-Table256[[#This Row],[Total Operating Costs]]-Table256[[#This Row],[Finance Expense ]]</f>
        <v>26.17</v>
      </c>
      <c r="L137" t="s">
        <v>156</v>
      </c>
    </row>
    <row r="138" spans="1:12" x14ac:dyDescent="0.45">
      <c r="A138" s="1">
        <v>44290</v>
      </c>
      <c r="B138" s="2">
        <v>104.97</v>
      </c>
      <c r="C138">
        <v>0.32</v>
      </c>
      <c r="D138" s="2">
        <v>709.25</v>
      </c>
      <c r="E138" s="2">
        <v>686.79</v>
      </c>
      <c r="F138" t="s">
        <v>151</v>
      </c>
      <c r="G138">
        <v>2</v>
      </c>
      <c r="H138">
        <v>78</v>
      </c>
      <c r="I138">
        <v>19</v>
      </c>
      <c r="J138">
        <v>72</v>
      </c>
      <c r="K138" s="2">
        <f>Table256[[#This Row],[net sales]]-Table256[[#This Row],[Cost of Goods Sold]]-Table256[[#This Row],[Total Operating Costs]]-Table256[[#This Row],[Finance Expense ]]</f>
        <v>5.9699999999999989</v>
      </c>
      <c r="L138" t="s">
        <v>156</v>
      </c>
    </row>
    <row r="139" spans="1:12" x14ac:dyDescent="0.45">
      <c r="A139" s="1">
        <v>44183</v>
      </c>
      <c r="B139" s="2">
        <v>105.94</v>
      </c>
      <c r="C139">
        <v>0.32</v>
      </c>
      <c r="D139" s="2">
        <v>520.42999999999995</v>
      </c>
      <c r="E139" s="2">
        <v>789.04</v>
      </c>
      <c r="F139" t="s">
        <v>151</v>
      </c>
      <c r="G139">
        <v>60</v>
      </c>
      <c r="H139">
        <v>54</v>
      </c>
      <c r="I139">
        <v>80</v>
      </c>
      <c r="J139">
        <v>27</v>
      </c>
      <c r="K139" s="2">
        <f>Table256[[#This Row],[net sales]]-Table256[[#This Row],[Cost of Goods Sold]]-Table256[[#This Row],[Total Operating Costs]]-Table256[[#This Row],[Finance Expense ]]</f>
        <v>-88.06</v>
      </c>
      <c r="L139" t="s">
        <v>151</v>
      </c>
    </row>
    <row r="140" spans="1:12" x14ac:dyDescent="0.45">
      <c r="A140" s="1">
        <v>44255</v>
      </c>
      <c r="B140" s="2">
        <v>106.06</v>
      </c>
      <c r="C140">
        <v>0.3</v>
      </c>
      <c r="D140" s="2">
        <v>771.68</v>
      </c>
      <c r="E140" s="2">
        <v>752.5</v>
      </c>
      <c r="F140" t="s">
        <v>150</v>
      </c>
      <c r="G140">
        <v>21</v>
      </c>
      <c r="H140">
        <v>8</v>
      </c>
      <c r="I140">
        <v>88</v>
      </c>
      <c r="J140">
        <v>18</v>
      </c>
      <c r="K140" s="2">
        <f>Table256[[#This Row],[net sales]]-Table256[[#This Row],[Cost of Goods Sold]]-Table256[[#This Row],[Total Operating Costs]]-Table256[[#This Row],[Finance Expense ]]</f>
        <v>-10.939999999999998</v>
      </c>
      <c r="L140" t="s">
        <v>156</v>
      </c>
    </row>
    <row r="141" spans="1:12" x14ac:dyDescent="0.45">
      <c r="A141" s="1">
        <v>44171</v>
      </c>
      <c r="B141" s="2">
        <v>106.9</v>
      </c>
      <c r="C141">
        <v>0.25</v>
      </c>
      <c r="D141" s="2">
        <v>772.35</v>
      </c>
      <c r="E141" s="2">
        <v>522.30999999999995</v>
      </c>
      <c r="F141" t="s">
        <v>151</v>
      </c>
      <c r="G141">
        <v>94</v>
      </c>
      <c r="H141">
        <v>42</v>
      </c>
      <c r="I141">
        <v>26</v>
      </c>
      <c r="J141">
        <v>28</v>
      </c>
      <c r="K141" s="2">
        <f>Table256[[#This Row],[net sales]]-Table256[[#This Row],[Cost of Goods Sold]]-Table256[[#This Row],[Total Operating Costs]]-Table256[[#This Row],[Finance Expense ]]</f>
        <v>-55.099999999999994</v>
      </c>
      <c r="L141" t="s">
        <v>151</v>
      </c>
    </row>
    <row r="142" spans="1:12" x14ac:dyDescent="0.45">
      <c r="A142" s="1">
        <v>44194</v>
      </c>
      <c r="B142" s="2">
        <v>107.19</v>
      </c>
      <c r="C142">
        <v>0.25</v>
      </c>
      <c r="D142" s="2">
        <v>610.71</v>
      </c>
      <c r="E142" s="2">
        <v>712.77</v>
      </c>
      <c r="F142" t="s">
        <v>150</v>
      </c>
      <c r="G142">
        <v>42</v>
      </c>
      <c r="H142">
        <v>91</v>
      </c>
      <c r="I142">
        <v>26</v>
      </c>
      <c r="J142">
        <v>9</v>
      </c>
      <c r="K142" s="2">
        <f>Table256[[#This Row],[net sales]]-Table256[[#This Row],[Cost of Goods Sold]]-Table256[[#This Row],[Total Operating Costs]]-Table256[[#This Row],[Finance Expense ]]</f>
        <v>-51.81</v>
      </c>
      <c r="L142" t="s">
        <v>150</v>
      </c>
    </row>
    <row r="143" spans="1:12" x14ac:dyDescent="0.45">
      <c r="A143" s="1">
        <v>44091</v>
      </c>
      <c r="B143" s="2">
        <v>107.95</v>
      </c>
      <c r="C143">
        <v>0.34</v>
      </c>
      <c r="D143" s="2">
        <v>763.39</v>
      </c>
      <c r="E143" s="2">
        <v>625</v>
      </c>
      <c r="F143" t="s">
        <v>151</v>
      </c>
      <c r="G143">
        <v>89</v>
      </c>
      <c r="H143">
        <v>36</v>
      </c>
      <c r="I143">
        <v>79</v>
      </c>
      <c r="J143">
        <v>13</v>
      </c>
      <c r="K143" s="2">
        <f>Table256[[#This Row],[net sales]]-Table256[[#This Row],[Cost of Goods Sold]]-Table256[[#This Row],[Total Operating Costs]]-Table256[[#This Row],[Finance Expense ]]</f>
        <v>-96.05</v>
      </c>
      <c r="L143" t="s">
        <v>151</v>
      </c>
    </row>
    <row r="144" spans="1:12" x14ac:dyDescent="0.45">
      <c r="A144" s="1">
        <v>44175</v>
      </c>
      <c r="B144" s="2">
        <v>108.06</v>
      </c>
      <c r="C144">
        <v>0.3</v>
      </c>
      <c r="D144" s="2">
        <v>785.46</v>
      </c>
      <c r="E144" s="2">
        <v>649.79999999999995</v>
      </c>
      <c r="F144" t="s">
        <v>150</v>
      </c>
      <c r="G144">
        <v>30</v>
      </c>
      <c r="H144">
        <v>66</v>
      </c>
      <c r="I144">
        <v>4</v>
      </c>
      <c r="J144">
        <v>67</v>
      </c>
      <c r="K144" s="2">
        <f>Table256[[#This Row],[net sales]]-Table256[[#This Row],[Cost of Goods Sold]]-Table256[[#This Row],[Total Operating Costs]]-Table256[[#This Row],[Finance Expense ]]</f>
        <v>8.0600000000000023</v>
      </c>
      <c r="L144" t="s">
        <v>150</v>
      </c>
    </row>
    <row r="145" spans="1:12" x14ac:dyDescent="0.45">
      <c r="A145" s="1">
        <v>44177</v>
      </c>
      <c r="B145" s="2">
        <v>108.49</v>
      </c>
      <c r="C145">
        <v>0.34</v>
      </c>
      <c r="D145" s="2">
        <v>537.19000000000005</v>
      </c>
      <c r="E145" s="2">
        <v>520.75</v>
      </c>
      <c r="F145" t="s">
        <v>151</v>
      </c>
      <c r="G145">
        <v>83</v>
      </c>
      <c r="H145">
        <v>84</v>
      </c>
      <c r="I145">
        <v>79</v>
      </c>
      <c r="J145">
        <v>46</v>
      </c>
      <c r="K145" s="2">
        <f>Table256[[#This Row],[net sales]]-Table256[[#This Row],[Cost of Goods Sold]]-Table256[[#This Row],[Total Operating Costs]]-Table256[[#This Row],[Finance Expense ]]</f>
        <v>-137.51</v>
      </c>
      <c r="L145" t="s">
        <v>151</v>
      </c>
    </row>
    <row r="146" spans="1:12" x14ac:dyDescent="0.45">
      <c r="A146" s="1">
        <v>44424</v>
      </c>
      <c r="B146" s="2">
        <v>108.54</v>
      </c>
      <c r="C146">
        <v>0.27</v>
      </c>
      <c r="D146" s="2">
        <v>508.54</v>
      </c>
      <c r="E146" s="2">
        <v>560.16</v>
      </c>
      <c r="F146" t="s">
        <v>150</v>
      </c>
      <c r="G146">
        <v>41</v>
      </c>
      <c r="H146">
        <v>52</v>
      </c>
      <c r="I146">
        <v>97</v>
      </c>
      <c r="J146">
        <v>15</v>
      </c>
      <c r="K146" s="2">
        <f>Table256[[#This Row],[net sales]]-Table256[[#This Row],[Cost of Goods Sold]]-Table256[[#This Row],[Total Operating Costs]]-Table256[[#This Row],[Finance Expense ]]</f>
        <v>-81.459999999999994</v>
      </c>
      <c r="L146" t="s">
        <v>156</v>
      </c>
    </row>
    <row r="147" spans="1:12" x14ac:dyDescent="0.45">
      <c r="A147" s="1">
        <v>44100</v>
      </c>
      <c r="B147" s="2">
        <v>108.68</v>
      </c>
      <c r="C147">
        <v>0.31</v>
      </c>
      <c r="D147" s="2">
        <v>706.58</v>
      </c>
      <c r="E147" s="2">
        <v>568.44000000000005</v>
      </c>
      <c r="F147" t="s">
        <v>150</v>
      </c>
      <c r="G147">
        <v>36</v>
      </c>
      <c r="H147">
        <v>93</v>
      </c>
      <c r="I147">
        <v>72</v>
      </c>
      <c r="J147">
        <v>44</v>
      </c>
      <c r="K147" s="2">
        <f>Table256[[#This Row],[net sales]]-Table256[[#This Row],[Cost of Goods Sold]]-Table256[[#This Row],[Total Operating Costs]]-Table256[[#This Row],[Finance Expense ]]</f>
        <v>-92.32</v>
      </c>
      <c r="L147" t="s">
        <v>150</v>
      </c>
    </row>
    <row r="148" spans="1:12" x14ac:dyDescent="0.45">
      <c r="A148" s="1">
        <v>44254</v>
      </c>
      <c r="B148" s="2">
        <v>109.21</v>
      </c>
      <c r="C148">
        <v>0.27</v>
      </c>
      <c r="D148" s="2">
        <v>594.47</v>
      </c>
      <c r="E148" s="2">
        <v>632.53</v>
      </c>
      <c r="F148" t="s">
        <v>150</v>
      </c>
      <c r="G148">
        <v>96</v>
      </c>
      <c r="H148">
        <v>20</v>
      </c>
      <c r="I148">
        <v>76</v>
      </c>
      <c r="J148">
        <v>71</v>
      </c>
      <c r="K148" s="2">
        <f>Table256[[#This Row],[net sales]]-Table256[[#This Row],[Cost of Goods Sold]]-Table256[[#This Row],[Total Operating Costs]]-Table256[[#This Row],[Finance Expense ]]</f>
        <v>-82.79</v>
      </c>
      <c r="L148" t="s">
        <v>156</v>
      </c>
    </row>
    <row r="149" spans="1:12" x14ac:dyDescent="0.45">
      <c r="A149" s="1">
        <v>44138</v>
      </c>
      <c r="B149" s="2">
        <v>109.95</v>
      </c>
      <c r="C149">
        <v>0.24</v>
      </c>
      <c r="D149" s="2">
        <v>624.57000000000005</v>
      </c>
      <c r="E149" s="2">
        <v>731.08</v>
      </c>
      <c r="F149" t="s">
        <v>152</v>
      </c>
      <c r="G149">
        <v>73</v>
      </c>
      <c r="H149">
        <v>60</v>
      </c>
      <c r="I149">
        <v>9</v>
      </c>
      <c r="J149">
        <v>49</v>
      </c>
      <c r="K149" s="2">
        <f>Table256[[#This Row],[net sales]]-Table256[[#This Row],[Cost of Goods Sold]]-Table256[[#This Row],[Total Operating Costs]]-Table256[[#This Row],[Finance Expense ]]</f>
        <v>-32.049999999999997</v>
      </c>
      <c r="L149" t="s">
        <v>151</v>
      </c>
    </row>
    <row r="150" spans="1:12" x14ac:dyDescent="0.45">
      <c r="A150" s="1">
        <v>44300</v>
      </c>
      <c r="B150" s="2">
        <v>110.53</v>
      </c>
      <c r="C150">
        <v>0.31</v>
      </c>
      <c r="D150" s="2">
        <v>776.88</v>
      </c>
      <c r="E150" s="2">
        <v>632.39</v>
      </c>
      <c r="F150" t="s">
        <v>151</v>
      </c>
      <c r="G150">
        <v>89</v>
      </c>
      <c r="H150">
        <v>91</v>
      </c>
      <c r="I150">
        <v>41</v>
      </c>
      <c r="J150">
        <v>45</v>
      </c>
      <c r="K150" s="2">
        <f>Table256[[#This Row],[net sales]]-Table256[[#This Row],[Cost of Goods Sold]]-Table256[[#This Row],[Total Operating Costs]]-Table256[[#This Row],[Finance Expense ]]</f>
        <v>-110.47</v>
      </c>
      <c r="L150" t="s">
        <v>151</v>
      </c>
    </row>
    <row r="151" spans="1:12" x14ac:dyDescent="0.45">
      <c r="A151" s="1">
        <v>44372</v>
      </c>
      <c r="B151" s="2">
        <v>110.65</v>
      </c>
      <c r="C151">
        <v>0.22</v>
      </c>
      <c r="D151" s="2">
        <v>516.15</v>
      </c>
      <c r="E151" s="2">
        <v>766.52</v>
      </c>
      <c r="F151" t="s">
        <v>150</v>
      </c>
      <c r="G151">
        <v>27</v>
      </c>
      <c r="H151">
        <v>20</v>
      </c>
      <c r="I151">
        <v>45</v>
      </c>
      <c r="J151">
        <v>8</v>
      </c>
      <c r="K151" s="2">
        <f>Table256[[#This Row],[net sales]]-Table256[[#This Row],[Cost of Goods Sold]]-Table256[[#This Row],[Total Operating Costs]]-Table256[[#This Row],[Finance Expense ]]</f>
        <v>18.650000000000006</v>
      </c>
      <c r="L151" t="s">
        <v>150</v>
      </c>
    </row>
    <row r="152" spans="1:12" x14ac:dyDescent="0.45">
      <c r="A152" s="1">
        <v>44427</v>
      </c>
      <c r="B152" s="2">
        <v>111.04</v>
      </c>
      <c r="C152">
        <v>0.32</v>
      </c>
      <c r="D152" s="2">
        <v>699.01</v>
      </c>
      <c r="E152" s="2">
        <v>718.81</v>
      </c>
      <c r="F152" t="s">
        <v>151</v>
      </c>
      <c r="G152">
        <v>49</v>
      </c>
      <c r="H152">
        <v>69</v>
      </c>
      <c r="I152">
        <v>85</v>
      </c>
      <c r="J152">
        <v>95</v>
      </c>
      <c r="K152" s="2">
        <f>Table256[[#This Row],[net sales]]-Table256[[#This Row],[Cost of Goods Sold]]-Table256[[#This Row],[Total Operating Costs]]-Table256[[#This Row],[Finance Expense ]]</f>
        <v>-91.96</v>
      </c>
      <c r="L152" t="s">
        <v>156</v>
      </c>
    </row>
    <row r="153" spans="1:12" x14ac:dyDescent="0.45">
      <c r="A153" s="1">
        <v>44378</v>
      </c>
      <c r="B153" s="2">
        <v>111.82</v>
      </c>
      <c r="C153">
        <v>0.3</v>
      </c>
      <c r="D153" s="2">
        <v>552.79999999999995</v>
      </c>
      <c r="E153" s="2">
        <v>680.67</v>
      </c>
      <c r="F153" t="s">
        <v>151</v>
      </c>
      <c r="G153">
        <v>100</v>
      </c>
      <c r="H153">
        <v>76</v>
      </c>
      <c r="I153">
        <v>33</v>
      </c>
      <c r="J153">
        <v>76</v>
      </c>
      <c r="K153" s="2">
        <f>Table256[[#This Row],[net sales]]-Table256[[#This Row],[Cost of Goods Sold]]-Table256[[#This Row],[Total Operating Costs]]-Table256[[#This Row],[Finance Expense ]]</f>
        <v>-97.18</v>
      </c>
      <c r="L153" t="s">
        <v>156</v>
      </c>
    </row>
    <row r="154" spans="1:12" x14ac:dyDescent="0.45">
      <c r="A154" s="1">
        <v>44220</v>
      </c>
      <c r="B154" s="2">
        <v>112.32</v>
      </c>
      <c r="C154">
        <v>0.32</v>
      </c>
      <c r="D154" s="2">
        <v>622.45000000000005</v>
      </c>
      <c r="E154" s="2">
        <v>713.05</v>
      </c>
      <c r="F154" t="s">
        <v>150</v>
      </c>
      <c r="G154">
        <v>18</v>
      </c>
      <c r="H154">
        <v>23</v>
      </c>
      <c r="I154">
        <v>70</v>
      </c>
      <c r="J154">
        <v>57</v>
      </c>
      <c r="K154" s="2">
        <f>Table256[[#This Row],[net sales]]-Table256[[#This Row],[Cost of Goods Sold]]-Table256[[#This Row],[Total Operating Costs]]-Table256[[#This Row],[Finance Expense ]]</f>
        <v>1.3199999999999932</v>
      </c>
      <c r="L154" t="s">
        <v>150</v>
      </c>
    </row>
    <row r="155" spans="1:12" x14ac:dyDescent="0.45">
      <c r="A155" s="1">
        <v>44102</v>
      </c>
      <c r="B155" s="2">
        <v>114.14</v>
      </c>
      <c r="C155">
        <v>0.3</v>
      </c>
      <c r="D155" s="2">
        <v>607.54</v>
      </c>
      <c r="E155" s="2">
        <v>537.61</v>
      </c>
      <c r="F155" t="s">
        <v>151</v>
      </c>
      <c r="G155">
        <v>35</v>
      </c>
      <c r="H155">
        <v>49</v>
      </c>
      <c r="I155">
        <v>70</v>
      </c>
      <c r="J155">
        <v>39</v>
      </c>
      <c r="K155" s="2">
        <f>Table256[[#This Row],[net sales]]-Table256[[#This Row],[Cost of Goods Sold]]-Table256[[#This Row],[Total Operating Costs]]-Table256[[#This Row],[Finance Expense ]]</f>
        <v>-39.86</v>
      </c>
      <c r="L155" t="s">
        <v>151</v>
      </c>
    </row>
    <row r="156" spans="1:12" x14ac:dyDescent="0.45">
      <c r="A156" s="1">
        <v>44247</v>
      </c>
      <c r="B156" s="2">
        <v>114.17</v>
      </c>
      <c r="C156">
        <v>0.28000000000000003</v>
      </c>
      <c r="D156" s="2">
        <v>561.03</v>
      </c>
      <c r="E156" s="2">
        <v>706.51</v>
      </c>
      <c r="F156" t="s">
        <v>150</v>
      </c>
      <c r="G156">
        <v>1</v>
      </c>
      <c r="H156">
        <v>16</v>
      </c>
      <c r="I156">
        <v>32</v>
      </c>
      <c r="J156">
        <v>78</v>
      </c>
      <c r="K156" s="2">
        <f>Table256[[#This Row],[net sales]]-Table256[[#This Row],[Cost of Goods Sold]]-Table256[[#This Row],[Total Operating Costs]]-Table256[[#This Row],[Finance Expense ]]</f>
        <v>65.17</v>
      </c>
      <c r="L156" t="s">
        <v>156</v>
      </c>
    </row>
    <row r="157" spans="1:12" x14ac:dyDescent="0.45">
      <c r="A157" s="1">
        <v>44378</v>
      </c>
      <c r="B157" s="2">
        <v>114.73</v>
      </c>
      <c r="C157">
        <v>0.27</v>
      </c>
      <c r="D157" s="2">
        <v>683.63</v>
      </c>
      <c r="E157" s="2">
        <v>541.63</v>
      </c>
      <c r="F157" t="s">
        <v>151</v>
      </c>
      <c r="G157">
        <v>47</v>
      </c>
      <c r="H157">
        <v>97</v>
      </c>
      <c r="I157">
        <v>85</v>
      </c>
      <c r="J157">
        <v>3</v>
      </c>
      <c r="K157" s="2">
        <f>Table256[[#This Row],[net sales]]-Table256[[#This Row],[Cost of Goods Sold]]-Table256[[#This Row],[Total Operating Costs]]-Table256[[#This Row],[Finance Expense ]]</f>
        <v>-114.27</v>
      </c>
      <c r="L157" t="s">
        <v>156</v>
      </c>
    </row>
    <row r="158" spans="1:12" x14ac:dyDescent="0.45">
      <c r="A158" s="1">
        <v>44073</v>
      </c>
      <c r="B158" s="2">
        <v>115.52</v>
      </c>
      <c r="C158">
        <v>0.21</v>
      </c>
      <c r="D158" s="2">
        <v>617.67999999999995</v>
      </c>
      <c r="E158" s="2">
        <v>616.33000000000004</v>
      </c>
      <c r="F158" t="s">
        <v>150</v>
      </c>
      <c r="G158">
        <v>15</v>
      </c>
      <c r="H158">
        <v>45</v>
      </c>
      <c r="I158">
        <v>75</v>
      </c>
      <c r="J158">
        <v>71</v>
      </c>
      <c r="K158" s="2">
        <f>Table256[[#This Row],[net sales]]-Table256[[#This Row],[Cost of Goods Sold]]-Table256[[#This Row],[Total Operating Costs]]-Table256[[#This Row],[Finance Expense ]]</f>
        <v>-19.480000000000004</v>
      </c>
      <c r="L158" t="s">
        <v>156</v>
      </c>
    </row>
    <row r="159" spans="1:12" x14ac:dyDescent="0.45">
      <c r="A159" s="1">
        <v>44277</v>
      </c>
      <c r="B159" s="2">
        <v>115.56</v>
      </c>
      <c r="C159">
        <v>0.2</v>
      </c>
      <c r="D159" s="2">
        <v>748.27</v>
      </c>
      <c r="E159" s="2">
        <v>730.15</v>
      </c>
      <c r="F159" t="s">
        <v>151</v>
      </c>
      <c r="G159">
        <v>15</v>
      </c>
      <c r="H159">
        <v>71</v>
      </c>
      <c r="I159">
        <v>53</v>
      </c>
      <c r="J159">
        <v>32</v>
      </c>
      <c r="K159" s="2">
        <f>Table256[[#This Row],[net sales]]-Table256[[#This Row],[Cost of Goods Sold]]-Table256[[#This Row],[Total Operating Costs]]-Table256[[#This Row],[Finance Expense ]]</f>
        <v>-23.439999999999998</v>
      </c>
      <c r="L159" t="s">
        <v>156</v>
      </c>
    </row>
    <row r="160" spans="1:12" x14ac:dyDescent="0.45">
      <c r="A160" s="1">
        <v>44418</v>
      </c>
      <c r="B160" s="2">
        <v>115.83</v>
      </c>
      <c r="C160">
        <v>0.28999999999999998</v>
      </c>
      <c r="D160" s="2">
        <v>716.17</v>
      </c>
      <c r="E160" s="2">
        <v>716.62</v>
      </c>
      <c r="F160" t="s">
        <v>150</v>
      </c>
      <c r="G160">
        <v>8</v>
      </c>
      <c r="H160">
        <v>52</v>
      </c>
      <c r="I160">
        <v>22</v>
      </c>
      <c r="J160">
        <v>91</v>
      </c>
      <c r="K160" s="2">
        <f>Table256[[#This Row],[net sales]]-Table256[[#This Row],[Cost of Goods Sold]]-Table256[[#This Row],[Total Operating Costs]]-Table256[[#This Row],[Finance Expense ]]</f>
        <v>33.83</v>
      </c>
      <c r="L160" t="s">
        <v>150</v>
      </c>
    </row>
    <row r="161" spans="1:12" x14ac:dyDescent="0.45">
      <c r="A161" s="1">
        <v>44221</v>
      </c>
      <c r="B161" s="2">
        <v>117.3</v>
      </c>
      <c r="C161">
        <v>0.24</v>
      </c>
      <c r="D161" s="2">
        <v>508.94</v>
      </c>
      <c r="E161" s="2">
        <v>717.91</v>
      </c>
      <c r="F161" t="s">
        <v>151</v>
      </c>
      <c r="G161">
        <v>20</v>
      </c>
      <c r="H161">
        <v>63</v>
      </c>
      <c r="I161">
        <v>6</v>
      </c>
      <c r="J161">
        <v>50</v>
      </c>
      <c r="K161" s="2">
        <f>Table256[[#This Row],[net sales]]-Table256[[#This Row],[Cost of Goods Sold]]-Table256[[#This Row],[Total Operating Costs]]-Table256[[#This Row],[Finance Expense ]]</f>
        <v>28.299999999999997</v>
      </c>
      <c r="L161" t="s">
        <v>151</v>
      </c>
    </row>
    <row r="162" spans="1:12" x14ac:dyDescent="0.45">
      <c r="A162" s="1">
        <v>44253</v>
      </c>
      <c r="B162" s="2">
        <v>117.4</v>
      </c>
      <c r="C162">
        <v>0.2</v>
      </c>
      <c r="D162" s="2">
        <v>581.77</v>
      </c>
      <c r="E162" s="2">
        <v>579.55999999999995</v>
      </c>
      <c r="F162" t="s">
        <v>150</v>
      </c>
      <c r="G162">
        <v>26</v>
      </c>
      <c r="H162">
        <v>82</v>
      </c>
      <c r="I162">
        <v>81</v>
      </c>
      <c r="J162">
        <v>98</v>
      </c>
      <c r="K162" s="2">
        <f>Table256[[#This Row],[net sales]]-Table256[[#This Row],[Cost of Goods Sold]]-Table256[[#This Row],[Total Operating Costs]]-Table256[[#This Row],[Finance Expense ]]</f>
        <v>-71.599999999999994</v>
      </c>
      <c r="L162" t="s">
        <v>150</v>
      </c>
    </row>
    <row r="163" spans="1:12" x14ac:dyDescent="0.45">
      <c r="A163" s="1">
        <v>44186</v>
      </c>
      <c r="B163" s="2">
        <v>118.37</v>
      </c>
      <c r="C163">
        <v>0.23</v>
      </c>
      <c r="D163" s="2">
        <v>534</v>
      </c>
      <c r="E163" s="2">
        <v>509.68</v>
      </c>
      <c r="F163" t="s">
        <v>151</v>
      </c>
      <c r="G163">
        <v>36</v>
      </c>
      <c r="H163">
        <v>95</v>
      </c>
      <c r="I163">
        <v>64</v>
      </c>
      <c r="J163">
        <v>23</v>
      </c>
      <c r="K163" s="2">
        <f>Table256[[#This Row],[net sales]]-Table256[[#This Row],[Cost of Goods Sold]]-Table256[[#This Row],[Total Operating Costs]]-Table256[[#This Row],[Finance Expense ]]</f>
        <v>-76.63</v>
      </c>
      <c r="L163" t="s">
        <v>156</v>
      </c>
    </row>
    <row r="164" spans="1:12" x14ac:dyDescent="0.45">
      <c r="A164" s="1">
        <v>44074</v>
      </c>
      <c r="B164" s="2">
        <v>118.74</v>
      </c>
      <c r="C164">
        <v>0.31</v>
      </c>
      <c r="D164" s="2">
        <v>690.23</v>
      </c>
      <c r="E164" s="2">
        <v>621.96</v>
      </c>
      <c r="F164" t="s">
        <v>152</v>
      </c>
      <c r="G164">
        <v>75</v>
      </c>
      <c r="H164">
        <v>59</v>
      </c>
      <c r="I164">
        <v>46</v>
      </c>
      <c r="J164">
        <v>77</v>
      </c>
      <c r="K164" s="2">
        <f>Table256[[#This Row],[net sales]]-Table256[[#This Row],[Cost of Goods Sold]]-Table256[[#This Row],[Total Operating Costs]]-Table256[[#This Row],[Finance Expense ]]</f>
        <v>-61.260000000000005</v>
      </c>
      <c r="L164" t="s">
        <v>156</v>
      </c>
    </row>
    <row r="165" spans="1:12" x14ac:dyDescent="0.45">
      <c r="A165" s="1">
        <v>44365</v>
      </c>
      <c r="B165" s="2">
        <v>118.86</v>
      </c>
      <c r="C165">
        <v>0.2</v>
      </c>
      <c r="D165" s="2">
        <v>606.08000000000004</v>
      </c>
      <c r="E165" s="2">
        <v>791.05</v>
      </c>
      <c r="F165" t="s">
        <v>150</v>
      </c>
      <c r="G165">
        <v>74</v>
      </c>
      <c r="H165">
        <v>51</v>
      </c>
      <c r="I165">
        <v>18</v>
      </c>
      <c r="J165">
        <v>26</v>
      </c>
      <c r="K165" s="2">
        <f>Table256[[#This Row],[net sales]]-Table256[[#This Row],[Cost of Goods Sold]]-Table256[[#This Row],[Total Operating Costs]]-Table256[[#This Row],[Finance Expense ]]</f>
        <v>-24.14</v>
      </c>
      <c r="L165" t="s">
        <v>156</v>
      </c>
    </row>
    <row r="166" spans="1:12" x14ac:dyDescent="0.45">
      <c r="A166" s="1">
        <v>44321</v>
      </c>
      <c r="B166" s="2">
        <v>118.95</v>
      </c>
      <c r="C166">
        <v>0.28000000000000003</v>
      </c>
      <c r="D166" s="2">
        <v>765.81</v>
      </c>
      <c r="E166" s="2">
        <v>777.58</v>
      </c>
      <c r="F166" t="s">
        <v>152</v>
      </c>
      <c r="G166">
        <v>100</v>
      </c>
      <c r="H166">
        <v>44</v>
      </c>
      <c r="I166">
        <v>80</v>
      </c>
      <c r="J166">
        <v>9</v>
      </c>
      <c r="K166" s="2">
        <f>Table256[[#This Row],[net sales]]-Table256[[#This Row],[Cost of Goods Sold]]-Table256[[#This Row],[Total Operating Costs]]-Table256[[#This Row],[Finance Expense ]]</f>
        <v>-105.05</v>
      </c>
      <c r="L166" t="s">
        <v>152</v>
      </c>
    </row>
    <row r="167" spans="1:12" x14ac:dyDescent="0.45">
      <c r="A167" s="1">
        <v>44228</v>
      </c>
      <c r="B167" s="2">
        <v>119.3</v>
      </c>
      <c r="C167">
        <v>0.28999999999999998</v>
      </c>
      <c r="D167" s="2">
        <v>687.76</v>
      </c>
      <c r="E167" s="2">
        <v>518.23</v>
      </c>
      <c r="F167" t="s">
        <v>151</v>
      </c>
      <c r="G167">
        <v>53</v>
      </c>
      <c r="H167">
        <v>32</v>
      </c>
      <c r="I167">
        <v>1</v>
      </c>
      <c r="J167">
        <v>90</v>
      </c>
      <c r="K167" s="2">
        <f>Table256[[#This Row],[net sales]]-Table256[[#This Row],[Cost of Goods Sold]]-Table256[[#This Row],[Total Operating Costs]]-Table256[[#This Row],[Finance Expense ]]</f>
        <v>33.299999999999997</v>
      </c>
      <c r="L167" t="s">
        <v>151</v>
      </c>
    </row>
    <row r="168" spans="1:12" x14ac:dyDescent="0.45">
      <c r="A168" s="1">
        <v>44305</v>
      </c>
      <c r="B168" s="2">
        <v>121.18</v>
      </c>
      <c r="C168">
        <v>0.2</v>
      </c>
      <c r="D168" s="2">
        <v>702.05</v>
      </c>
      <c r="E168" s="2">
        <v>650.04</v>
      </c>
      <c r="F168" t="s">
        <v>151</v>
      </c>
      <c r="G168">
        <v>27</v>
      </c>
      <c r="H168">
        <v>51</v>
      </c>
      <c r="I168">
        <v>79</v>
      </c>
      <c r="J168">
        <v>6</v>
      </c>
      <c r="K168" s="2">
        <f>Table256[[#This Row],[net sales]]-Table256[[#This Row],[Cost of Goods Sold]]-Table256[[#This Row],[Total Operating Costs]]-Table256[[#This Row],[Finance Expense ]]</f>
        <v>-35.819999999999993</v>
      </c>
      <c r="L168" t="s">
        <v>156</v>
      </c>
    </row>
    <row r="169" spans="1:12" x14ac:dyDescent="0.45">
      <c r="A169" s="1">
        <v>44225</v>
      </c>
      <c r="B169" s="2">
        <v>121.36</v>
      </c>
      <c r="C169">
        <v>0.25</v>
      </c>
      <c r="D169" s="2">
        <v>621.86</v>
      </c>
      <c r="E169" s="2">
        <v>681.59</v>
      </c>
      <c r="F169" t="s">
        <v>150</v>
      </c>
      <c r="G169">
        <v>62</v>
      </c>
      <c r="H169">
        <v>54</v>
      </c>
      <c r="I169">
        <v>97</v>
      </c>
      <c r="J169">
        <v>25</v>
      </c>
      <c r="K169" s="2">
        <f>Table256[[#This Row],[net sales]]-Table256[[#This Row],[Cost of Goods Sold]]-Table256[[#This Row],[Total Operating Costs]]-Table256[[#This Row],[Finance Expense ]]</f>
        <v>-91.64</v>
      </c>
      <c r="L169" t="s">
        <v>156</v>
      </c>
    </row>
    <row r="170" spans="1:12" x14ac:dyDescent="0.45">
      <c r="A170" s="1">
        <v>44284</v>
      </c>
      <c r="B170" s="2">
        <v>121.44</v>
      </c>
      <c r="C170">
        <v>0.26</v>
      </c>
      <c r="D170" s="2">
        <v>730.83</v>
      </c>
      <c r="E170" s="2">
        <v>771.75</v>
      </c>
      <c r="F170" t="s">
        <v>151</v>
      </c>
      <c r="G170">
        <v>99</v>
      </c>
      <c r="H170">
        <v>34</v>
      </c>
      <c r="I170">
        <v>71</v>
      </c>
      <c r="J170">
        <v>100</v>
      </c>
      <c r="K170" s="2">
        <f>Table256[[#This Row],[net sales]]-Table256[[#This Row],[Cost of Goods Sold]]-Table256[[#This Row],[Total Operating Costs]]-Table256[[#This Row],[Finance Expense ]]</f>
        <v>-82.56</v>
      </c>
      <c r="L170" t="s">
        <v>156</v>
      </c>
    </row>
    <row r="171" spans="1:12" x14ac:dyDescent="0.45">
      <c r="A171" s="1">
        <v>44256</v>
      </c>
      <c r="B171" s="2">
        <v>122.51</v>
      </c>
      <c r="C171">
        <v>0.32</v>
      </c>
      <c r="D171" s="2">
        <v>556.69000000000005</v>
      </c>
      <c r="E171" s="2">
        <v>732.31</v>
      </c>
      <c r="F171" t="s">
        <v>151</v>
      </c>
      <c r="G171">
        <v>5</v>
      </c>
      <c r="H171">
        <v>40</v>
      </c>
      <c r="I171">
        <v>59</v>
      </c>
      <c r="J171">
        <v>13</v>
      </c>
      <c r="K171" s="2">
        <f>Table256[[#This Row],[net sales]]-Table256[[#This Row],[Cost of Goods Sold]]-Table256[[#This Row],[Total Operating Costs]]-Table256[[#This Row],[Finance Expense ]]</f>
        <v>18.510000000000005</v>
      </c>
      <c r="L171" t="s">
        <v>156</v>
      </c>
    </row>
    <row r="172" spans="1:12" x14ac:dyDescent="0.45">
      <c r="A172" s="1">
        <v>44148</v>
      </c>
      <c r="B172" s="2">
        <v>122.83</v>
      </c>
      <c r="C172">
        <v>0.34</v>
      </c>
      <c r="D172" s="2">
        <v>644.9</v>
      </c>
      <c r="E172" s="2">
        <v>727.57</v>
      </c>
      <c r="F172" t="s">
        <v>150</v>
      </c>
      <c r="G172">
        <v>56</v>
      </c>
      <c r="H172">
        <v>3</v>
      </c>
      <c r="I172">
        <v>6</v>
      </c>
      <c r="J172">
        <v>62</v>
      </c>
      <c r="K172" s="2">
        <f>Table256[[#This Row],[net sales]]-Table256[[#This Row],[Cost of Goods Sold]]-Table256[[#This Row],[Total Operating Costs]]-Table256[[#This Row],[Finance Expense ]]</f>
        <v>57.83</v>
      </c>
      <c r="L172" t="s">
        <v>156</v>
      </c>
    </row>
    <row r="173" spans="1:12" x14ac:dyDescent="0.45">
      <c r="A173" s="1">
        <v>44386</v>
      </c>
      <c r="B173" s="2">
        <v>123.86</v>
      </c>
      <c r="C173">
        <v>0.27</v>
      </c>
      <c r="D173" s="2">
        <v>620.86</v>
      </c>
      <c r="E173" s="2">
        <v>556.04999999999995</v>
      </c>
      <c r="F173" t="s">
        <v>150</v>
      </c>
      <c r="G173">
        <v>73</v>
      </c>
      <c r="H173">
        <v>81</v>
      </c>
      <c r="I173">
        <v>71</v>
      </c>
      <c r="J173">
        <v>16</v>
      </c>
      <c r="K173" s="2">
        <f>Table256[[#This Row],[net sales]]-Table256[[#This Row],[Cost of Goods Sold]]-Table256[[#This Row],[Total Operating Costs]]-Table256[[#This Row],[Finance Expense ]]</f>
        <v>-101.14</v>
      </c>
      <c r="L173" t="s">
        <v>150</v>
      </c>
    </row>
    <row r="174" spans="1:12" x14ac:dyDescent="0.45">
      <c r="A174" s="1">
        <v>44317</v>
      </c>
      <c r="B174" s="2">
        <v>124.46</v>
      </c>
      <c r="C174">
        <v>0.27</v>
      </c>
      <c r="D174" s="2">
        <v>554.19000000000005</v>
      </c>
      <c r="E174" s="2">
        <v>635.36</v>
      </c>
      <c r="F174" t="s">
        <v>151</v>
      </c>
      <c r="G174">
        <v>10</v>
      </c>
      <c r="H174">
        <v>66</v>
      </c>
      <c r="I174">
        <v>87</v>
      </c>
      <c r="J174">
        <v>69</v>
      </c>
      <c r="K174" s="2">
        <f>Table256[[#This Row],[net sales]]-Table256[[#This Row],[Cost of Goods Sold]]-Table256[[#This Row],[Total Operating Costs]]-Table256[[#This Row],[Finance Expense ]]</f>
        <v>-38.540000000000006</v>
      </c>
      <c r="L174" t="s">
        <v>156</v>
      </c>
    </row>
    <row r="175" spans="1:12" x14ac:dyDescent="0.45">
      <c r="A175" s="1">
        <v>44187</v>
      </c>
      <c r="B175" s="2">
        <v>124.66</v>
      </c>
      <c r="C175">
        <v>0.3</v>
      </c>
      <c r="D175" s="2">
        <v>504.84</v>
      </c>
      <c r="E175" s="2">
        <v>709.49</v>
      </c>
      <c r="F175" t="s">
        <v>151</v>
      </c>
      <c r="G175">
        <v>9</v>
      </c>
      <c r="H175">
        <v>29</v>
      </c>
      <c r="I175">
        <v>15</v>
      </c>
      <c r="J175">
        <v>6</v>
      </c>
      <c r="K175" s="2">
        <f>Table256[[#This Row],[net sales]]-Table256[[#This Row],[Cost of Goods Sold]]-Table256[[#This Row],[Total Operating Costs]]-Table256[[#This Row],[Finance Expense ]]</f>
        <v>71.66</v>
      </c>
      <c r="L175" t="s">
        <v>151</v>
      </c>
    </row>
    <row r="176" spans="1:12" x14ac:dyDescent="0.45">
      <c r="A176" s="1">
        <v>44093</v>
      </c>
      <c r="B176" s="2">
        <v>124.68</v>
      </c>
      <c r="C176">
        <v>0.19</v>
      </c>
      <c r="D176" s="2">
        <v>649.26</v>
      </c>
      <c r="E176" s="2">
        <v>558.34</v>
      </c>
      <c r="F176" t="s">
        <v>151</v>
      </c>
      <c r="G176">
        <v>79</v>
      </c>
      <c r="H176">
        <v>13</v>
      </c>
      <c r="I176">
        <v>92</v>
      </c>
      <c r="J176">
        <v>12</v>
      </c>
      <c r="K176" s="2">
        <f>Table256[[#This Row],[net sales]]-Table256[[#This Row],[Cost of Goods Sold]]-Table256[[#This Row],[Total Operating Costs]]-Table256[[#This Row],[Finance Expense ]]</f>
        <v>-59.319999999999993</v>
      </c>
      <c r="L176" t="s">
        <v>156</v>
      </c>
    </row>
    <row r="177" spans="1:12" x14ac:dyDescent="0.45">
      <c r="A177" s="1">
        <v>44358</v>
      </c>
      <c r="B177" s="2">
        <v>124.85</v>
      </c>
      <c r="C177">
        <v>0.28999999999999998</v>
      </c>
      <c r="D177" s="2">
        <v>614.08000000000004</v>
      </c>
      <c r="E177" s="2">
        <v>539.76</v>
      </c>
      <c r="F177" t="s">
        <v>150</v>
      </c>
      <c r="G177">
        <v>91</v>
      </c>
      <c r="H177">
        <v>11</v>
      </c>
      <c r="I177">
        <v>40</v>
      </c>
      <c r="J177">
        <v>7</v>
      </c>
      <c r="K177" s="2">
        <f>Table256[[#This Row],[net sales]]-Table256[[#This Row],[Cost of Goods Sold]]-Table256[[#This Row],[Total Operating Costs]]-Table256[[#This Row],[Finance Expense ]]</f>
        <v>-17.150000000000006</v>
      </c>
      <c r="L177" t="s">
        <v>150</v>
      </c>
    </row>
    <row r="178" spans="1:12" x14ac:dyDescent="0.45">
      <c r="A178" s="1">
        <v>44348</v>
      </c>
      <c r="B178" s="2">
        <v>125.32</v>
      </c>
      <c r="C178">
        <v>0.28000000000000003</v>
      </c>
      <c r="D178" s="2">
        <v>626.08000000000004</v>
      </c>
      <c r="E178" s="2">
        <v>676.64</v>
      </c>
      <c r="F178" t="s">
        <v>151</v>
      </c>
      <c r="G178">
        <v>51</v>
      </c>
      <c r="H178">
        <v>21</v>
      </c>
      <c r="I178">
        <v>34</v>
      </c>
      <c r="J178">
        <v>28</v>
      </c>
      <c r="K178" s="2">
        <f>Table256[[#This Row],[net sales]]-Table256[[#This Row],[Cost of Goods Sold]]-Table256[[#This Row],[Total Operating Costs]]-Table256[[#This Row],[Finance Expense ]]</f>
        <v>19.319999999999993</v>
      </c>
      <c r="L178" t="s">
        <v>151</v>
      </c>
    </row>
    <row r="179" spans="1:12" x14ac:dyDescent="0.45">
      <c r="A179" s="1">
        <v>44101</v>
      </c>
      <c r="B179" s="2">
        <v>125.5</v>
      </c>
      <c r="C179">
        <v>0.22</v>
      </c>
      <c r="D179" s="2">
        <v>502.18</v>
      </c>
      <c r="E179" s="2">
        <v>553.41</v>
      </c>
      <c r="F179" t="s">
        <v>151</v>
      </c>
      <c r="G179">
        <v>48</v>
      </c>
      <c r="H179">
        <v>40</v>
      </c>
      <c r="I179">
        <v>59</v>
      </c>
      <c r="J179">
        <v>70</v>
      </c>
      <c r="K179" s="2">
        <f>Table256[[#This Row],[net sales]]-Table256[[#This Row],[Cost of Goods Sold]]-Table256[[#This Row],[Total Operating Costs]]-Table256[[#This Row],[Finance Expense ]]</f>
        <v>-21.5</v>
      </c>
      <c r="L179" t="s">
        <v>156</v>
      </c>
    </row>
    <row r="180" spans="1:12" x14ac:dyDescent="0.45">
      <c r="A180" s="1">
        <v>44103</v>
      </c>
      <c r="B180" s="2">
        <v>126.24</v>
      </c>
      <c r="C180">
        <v>0.28000000000000003</v>
      </c>
      <c r="D180" s="2">
        <v>744.13</v>
      </c>
      <c r="E180" s="2">
        <v>751.97</v>
      </c>
      <c r="F180" t="s">
        <v>150</v>
      </c>
      <c r="G180">
        <v>15</v>
      </c>
      <c r="H180">
        <v>81</v>
      </c>
      <c r="I180">
        <v>4</v>
      </c>
      <c r="J180">
        <v>38</v>
      </c>
      <c r="K180" s="2">
        <f>Table256[[#This Row],[net sales]]-Table256[[#This Row],[Cost of Goods Sold]]-Table256[[#This Row],[Total Operating Costs]]-Table256[[#This Row],[Finance Expense ]]</f>
        <v>26.239999999999995</v>
      </c>
      <c r="L180" t="s">
        <v>150</v>
      </c>
    </row>
    <row r="181" spans="1:12" x14ac:dyDescent="0.45">
      <c r="A181" s="1">
        <v>44245</v>
      </c>
      <c r="B181" s="2">
        <v>126.92</v>
      </c>
      <c r="C181">
        <v>0.27</v>
      </c>
      <c r="D181" s="2">
        <v>698.29</v>
      </c>
      <c r="E181" s="2">
        <v>563.04</v>
      </c>
      <c r="F181" t="s">
        <v>151</v>
      </c>
      <c r="G181">
        <v>59</v>
      </c>
      <c r="H181">
        <v>74</v>
      </c>
      <c r="I181">
        <v>64</v>
      </c>
      <c r="J181">
        <v>63</v>
      </c>
      <c r="K181" s="2">
        <f>Table256[[#This Row],[net sales]]-Table256[[#This Row],[Cost of Goods Sold]]-Table256[[#This Row],[Total Operating Costs]]-Table256[[#This Row],[Finance Expense ]]</f>
        <v>-70.08</v>
      </c>
      <c r="L181" t="s">
        <v>151</v>
      </c>
    </row>
    <row r="182" spans="1:12" x14ac:dyDescent="0.45">
      <c r="A182" s="1">
        <v>44083</v>
      </c>
      <c r="B182" s="2">
        <v>127.15</v>
      </c>
      <c r="C182">
        <v>0.32</v>
      </c>
      <c r="D182" s="2">
        <v>788.95</v>
      </c>
      <c r="E182" s="2">
        <v>626.21</v>
      </c>
      <c r="F182" t="s">
        <v>151</v>
      </c>
      <c r="G182">
        <v>6</v>
      </c>
      <c r="H182">
        <v>45</v>
      </c>
      <c r="I182">
        <v>46</v>
      </c>
      <c r="J182">
        <v>66</v>
      </c>
      <c r="K182" s="2">
        <f>Table256[[#This Row],[net sales]]-Table256[[#This Row],[Cost of Goods Sold]]-Table256[[#This Row],[Total Operating Costs]]-Table256[[#This Row],[Finance Expense ]]</f>
        <v>30.150000000000006</v>
      </c>
      <c r="L182" t="s">
        <v>151</v>
      </c>
    </row>
    <row r="183" spans="1:12" x14ac:dyDescent="0.45">
      <c r="A183" s="1">
        <v>44098</v>
      </c>
      <c r="B183" s="2">
        <v>127.56</v>
      </c>
      <c r="C183">
        <v>0.33</v>
      </c>
      <c r="D183" s="2">
        <v>748.09</v>
      </c>
      <c r="E183" s="2">
        <v>576</v>
      </c>
      <c r="F183" t="s">
        <v>151</v>
      </c>
      <c r="G183">
        <v>35</v>
      </c>
      <c r="H183">
        <v>63</v>
      </c>
      <c r="I183">
        <v>76</v>
      </c>
      <c r="J183">
        <v>34</v>
      </c>
      <c r="K183" s="2">
        <f>Table256[[#This Row],[net sales]]-Table256[[#This Row],[Cost of Goods Sold]]-Table256[[#This Row],[Total Operating Costs]]-Table256[[#This Row],[Finance Expense ]]</f>
        <v>-46.44</v>
      </c>
      <c r="L183" t="s">
        <v>156</v>
      </c>
    </row>
    <row r="184" spans="1:12" x14ac:dyDescent="0.45">
      <c r="A184" s="1">
        <v>44269</v>
      </c>
      <c r="B184" s="2">
        <v>128.9</v>
      </c>
      <c r="C184">
        <v>0.31</v>
      </c>
      <c r="D184" s="2">
        <v>531.53</v>
      </c>
      <c r="E184" s="2">
        <v>723.96</v>
      </c>
      <c r="F184" t="s">
        <v>150</v>
      </c>
      <c r="G184">
        <v>62</v>
      </c>
      <c r="H184">
        <v>48</v>
      </c>
      <c r="I184">
        <v>73</v>
      </c>
      <c r="J184">
        <v>32</v>
      </c>
      <c r="K184" s="2">
        <f>Table256[[#This Row],[net sales]]-Table256[[#This Row],[Cost of Goods Sold]]-Table256[[#This Row],[Total Operating Costs]]-Table256[[#This Row],[Finance Expense ]]</f>
        <v>-54.099999999999994</v>
      </c>
      <c r="L184" t="s">
        <v>156</v>
      </c>
    </row>
    <row r="185" spans="1:12" x14ac:dyDescent="0.45">
      <c r="A185" s="1">
        <v>44425</v>
      </c>
      <c r="B185" s="2">
        <v>128.97</v>
      </c>
      <c r="C185">
        <v>0.3</v>
      </c>
      <c r="D185" s="2">
        <v>749.28</v>
      </c>
      <c r="E185" s="2">
        <v>791.18</v>
      </c>
      <c r="F185" t="s">
        <v>151</v>
      </c>
      <c r="G185">
        <v>68</v>
      </c>
      <c r="H185">
        <v>70</v>
      </c>
      <c r="I185">
        <v>92</v>
      </c>
      <c r="J185">
        <v>7</v>
      </c>
      <c r="K185" s="2">
        <f>Table256[[#This Row],[net sales]]-Table256[[#This Row],[Cost of Goods Sold]]-Table256[[#This Row],[Total Operating Costs]]-Table256[[#This Row],[Finance Expense ]]</f>
        <v>-101.03</v>
      </c>
      <c r="L185" t="s">
        <v>156</v>
      </c>
    </row>
    <row r="186" spans="1:12" x14ac:dyDescent="0.45">
      <c r="A186" s="1">
        <v>44150</v>
      </c>
      <c r="B186" s="2">
        <v>129.02000000000001</v>
      </c>
      <c r="C186">
        <v>0.32</v>
      </c>
      <c r="D186" s="2">
        <v>742.69</v>
      </c>
      <c r="E186" s="2">
        <v>505.33</v>
      </c>
      <c r="F186" t="s">
        <v>150</v>
      </c>
      <c r="G186">
        <v>84</v>
      </c>
      <c r="H186">
        <v>44</v>
      </c>
      <c r="I186">
        <v>60</v>
      </c>
      <c r="J186">
        <v>75</v>
      </c>
      <c r="K186" s="2">
        <f>Table256[[#This Row],[net sales]]-Table256[[#This Row],[Cost of Goods Sold]]-Table256[[#This Row],[Total Operating Costs]]-Table256[[#This Row],[Finance Expense ]]</f>
        <v>-58.97999999999999</v>
      </c>
      <c r="L186" t="s">
        <v>150</v>
      </c>
    </row>
    <row r="187" spans="1:12" x14ac:dyDescent="0.45">
      <c r="A187" s="1">
        <v>44393</v>
      </c>
      <c r="B187" s="2">
        <v>129.30000000000001</v>
      </c>
      <c r="C187">
        <v>0.27</v>
      </c>
      <c r="D187" s="2">
        <v>589.51</v>
      </c>
      <c r="E187" s="2">
        <v>774.34</v>
      </c>
      <c r="F187" t="s">
        <v>151</v>
      </c>
      <c r="G187">
        <v>30</v>
      </c>
      <c r="H187">
        <v>90</v>
      </c>
      <c r="I187">
        <v>18</v>
      </c>
      <c r="J187">
        <v>35</v>
      </c>
      <c r="K187" s="2">
        <f>Table256[[#This Row],[net sales]]-Table256[[#This Row],[Cost of Goods Sold]]-Table256[[#This Row],[Total Operating Costs]]-Table256[[#This Row],[Finance Expense ]]</f>
        <v>-8.6999999999999886</v>
      </c>
      <c r="L187" t="s">
        <v>151</v>
      </c>
    </row>
    <row r="188" spans="1:12" x14ac:dyDescent="0.45">
      <c r="A188" s="1">
        <v>44237</v>
      </c>
      <c r="B188" s="2">
        <v>129.33000000000001</v>
      </c>
      <c r="C188">
        <v>0.24</v>
      </c>
      <c r="D188" s="2">
        <v>676.99</v>
      </c>
      <c r="E188" s="2">
        <v>537.67999999999995</v>
      </c>
      <c r="F188" t="s">
        <v>151</v>
      </c>
      <c r="G188">
        <v>77</v>
      </c>
      <c r="H188">
        <v>18</v>
      </c>
      <c r="I188">
        <v>59</v>
      </c>
      <c r="J188">
        <v>82</v>
      </c>
      <c r="K188" s="2">
        <f>Table256[[#This Row],[net sales]]-Table256[[#This Row],[Cost of Goods Sold]]-Table256[[#This Row],[Total Operating Costs]]-Table256[[#This Row],[Finance Expense ]]</f>
        <v>-24.669999999999987</v>
      </c>
      <c r="L188" t="s">
        <v>156</v>
      </c>
    </row>
    <row r="189" spans="1:12" x14ac:dyDescent="0.45">
      <c r="A189" s="1">
        <v>44277</v>
      </c>
      <c r="B189" s="2">
        <v>129.75</v>
      </c>
      <c r="C189">
        <v>0.24</v>
      </c>
      <c r="D189" s="2">
        <v>569.39</v>
      </c>
      <c r="E189" s="2">
        <v>537.96</v>
      </c>
      <c r="F189" t="s">
        <v>152</v>
      </c>
      <c r="G189">
        <v>60</v>
      </c>
      <c r="H189">
        <v>20</v>
      </c>
      <c r="I189">
        <v>99</v>
      </c>
      <c r="J189">
        <v>37</v>
      </c>
      <c r="K189" s="2">
        <f>Table256[[#This Row],[net sales]]-Table256[[#This Row],[Cost of Goods Sold]]-Table256[[#This Row],[Total Operating Costs]]-Table256[[#This Row],[Finance Expense ]]</f>
        <v>-49.25</v>
      </c>
      <c r="L189" t="s">
        <v>156</v>
      </c>
    </row>
    <row r="190" spans="1:12" x14ac:dyDescent="0.45">
      <c r="A190" s="1">
        <v>44163</v>
      </c>
      <c r="B190" s="2">
        <v>130.16</v>
      </c>
      <c r="C190">
        <v>0.28999999999999998</v>
      </c>
      <c r="D190" s="2">
        <v>555.65</v>
      </c>
      <c r="E190" s="2">
        <v>748.19</v>
      </c>
      <c r="F190" t="s">
        <v>151</v>
      </c>
      <c r="G190">
        <v>8</v>
      </c>
      <c r="H190">
        <v>4</v>
      </c>
      <c r="I190">
        <v>65</v>
      </c>
      <c r="J190">
        <v>90</v>
      </c>
      <c r="K190" s="2">
        <f>Table256[[#This Row],[net sales]]-Table256[[#This Row],[Cost of Goods Sold]]-Table256[[#This Row],[Total Operating Costs]]-Table256[[#This Row],[Finance Expense ]]</f>
        <v>53.16</v>
      </c>
      <c r="L190" t="s">
        <v>156</v>
      </c>
    </row>
    <row r="191" spans="1:12" x14ac:dyDescent="0.45">
      <c r="A191" s="1">
        <v>44285</v>
      </c>
      <c r="B191" s="2">
        <v>131.37</v>
      </c>
      <c r="C191">
        <v>0.26</v>
      </c>
      <c r="D191" s="2">
        <v>515.55999999999995</v>
      </c>
      <c r="E191" s="2">
        <v>706.32</v>
      </c>
      <c r="F191" t="s">
        <v>151</v>
      </c>
      <c r="G191">
        <v>76</v>
      </c>
      <c r="H191">
        <v>72</v>
      </c>
      <c r="I191">
        <v>91</v>
      </c>
      <c r="J191">
        <v>50</v>
      </c>
      <c r="K191" s="2">
        <f>Table256[[#This Row],[net sales]]-Table256[[#This Row],[Cost of Goods Sold]]-Table256[[#This Row],[Total Operating Costs]]-Table256[[#This Row],[Finance Expense ]]</f>
        <v>-107.63</v>
      </c>
      <c r="L191" t="s">
        <v>156</v>
      </c>
    </row>
    <row r="192" spans="1:12" x14ac:dyDescent="0.45">
      <c r="A192" s="1">
        <v>44164</v>
      </c>
      <c r="B192" s="2">
        <v>131.62</v>
      </c>
      <c r="C192">
        <v>0.25</v>
      </c>
      <c r="D192" s="2">
        <v>666.02</v>
      </c>
      <c r="E192" s="2">
        <v>569.13</v>
      </c>
      <c r="F192" t="s">
        <v>151</v>
      </c>
      <c r="G192">
        <v>22</v>
      </c>
      <c r="H192">
        <v>31</v>
      </c>
      <c r="I192">
        <v>95</v>
      </c>
      <c r="J192">
        <v>27</v>
      </c>
      <c r="K192" s="2">
        <f>Table256[[#This Row],[net sales]]-Table256[[#This Row],[Cost of Goods Sold]]-Table256[[#This Row],[Total Operating Costs]]-Table256[[#This Row],[Finance Expense ]]</f>
        <v>-16.379999999999995</v>
      </c>
      <c r="L192" t="s">
        <v>156</v>
      </c>
    </row>
    <row r="193" spans="1:12" x14ac:dyDescent="0.45">
      <c r="A193" s="1">
        <v>44280</v>
      </c>
      <c r="B193" s="2">
        <v>132.1</v>
      </c>
      <c r="C193">
        <v>0.32</v>
      </c>
      <c r="D193" s="2">
        <v>753.81</v>
      </c>
      <c r="E193" s="2">
        <v>513.54</v>
      </c>
      <c r="F193" t="s">
        <v>151</v>
      </c>
      <c r="G193">
        <v>89</v>
      </c>
      <c r="H193">
        <v>78</v>
      </c>
      <c r="I193">
        <v>58</v>
      </c>
      <c r="J193">
        <v>58</v>
      </c>
      <c r="K193" s="2">
        <f>Table256[[#This Row],[net sales]]-Table256[[#This Row],[Cost of Goods Sold]]-Table256[[#This Row],[Total Operating Costs]]-Table256[[#This Row],[Finance Expense ]]</f>
        <v>-92.9</v>
      </c>
      <c r="L193" t="s">
        <v>151</v>
      </c>
    </row>
    <row r="194" spans="1:12" x14ac:dyDescent="0.45">
      <c r="A194" s="1">
        <v>44178</v>
      </c>
      <c r="B194" s="2">
        <v>132.24</v>
      </c>
      <c r="C194">
        <v>0.23</v>
      </c>
      <c r="D194" s="2">
        <v>534.58000000000004</v>
      </c>
      <c r="E194" s="2">
        <v>728.32</v>
      </c>
      <c r="F194" t="s">
        <v>151</v>
      </c>
      <c r="G194">
        <v>74</v>
      </c>
      <c r="H194">
        <v>78</v>
      </c>
      <c r="I194">
        <v>89</v>
      </c>
      <c r="J194">
        <v>74</v>
      </c>
      <c r="K194" s="2">
        <f>Table256[[#This Row],[net sales]]-Table256[[#This Row],[Cost of Goods Sold]]-Table256[[#This Row],[Total Operating Costs]]-Table256[[#This Row],[Finance Expense ]]</f>
        <v>-108.75999999999999</v>
      </c>
      <c r="L194" t="s">
        <v>151</v>
      </c>
    </row>
    <row r="195" spans="1:12" x14ac:dyDescent="0.45">
      <c r="A195" s="1">
        <v>44237</v>
      </c>
      <c r="B195" s="2">
        <v>132.49</v>
      </c>
      <c r="C195">
        <v>0.19</v>
      </c>
      <c r="D195" s="2">
        <v>529.62</v>
      </c>
      <c r="E195" s="2">
        <v>771.17</v>
      </c>
      <c r="F195" t="s">
        <v>151</v>
      </c>
      <c r="G195">
        <v>9</v>
      </c>
      <c r="H195">
        <v>26</v>
      </c>
      <c r="I195">
        <v>19</v>
      </c>
      <c r="J195">
        <v>71</v>
      </c>
      <c r="K195" s="2">
        <f>Table256[[#This Row],[net sales]]-Table256[[#This Row],[Cost of Goods Sold]]-Table256[[#This Row],[Total Operating Costs]]-Table256[[#This Row],[Finance Expense ]]</f>
        <v>78.490000000000009</v>
      </c>
      <c r="L195" t="s">
        <v>156</v>
      </c>
    </row>
    <row r="196" spans="1:12" x14ac:dyDescent="0.45">
      <c r="A196" s="1">
        <v>44146</v>
      </c>
      <c r="B196" s="2">
        <v>132.69</v>
      </c>
      <c r="C196">
        <v>0.19</v>
      </c>
      <c r="D196" s="2">
        <v>745.37</v>
      </c>
      <c r="E196" s="2">
        <v>711.74</v>
      </c>
      <c r="F196" t="s">
        <v>150</v>
      </c>
      <c r="G196">
        <v>55</v>
      </c>
      <c r="H196">
        <v>41</v>
      </c>
      <c r="I196">
        <v>72</v>
      </c>
      <c r="J196">
        <v>30</v>
      </c>
      <c r="K196" s="2">
        <f>Table256[[#This Row],[net sales]]-Table256[[#This Row],[Cost of Goods Sold]]-Table256[[#This Row],[Total Operating Costs]]-Table256[[#This Row],[Finance Expense ]]</f>
        <v>-35.31</v>
      </c>
      <c r="L196" t="s">
        <v>150</v>
      </c>
    </row>
    <row r="197" spans="1:12" x14ac:dyDescent="0.45">
      <c r="A197" s="1">
        <v>44096</v>
      </c>
      <c r="B197" s="2">
        <v>132.71</v>
      </c>
      <c r="C197">
        <v>0.26</v>
      </c>
      <c r="D197" s="2">
        <v>605.98</v>
      </c>
      <c r="E197" s="2">
        <v>601.52</v>
      </c>
      <c r="F197" t="s">
        <v>150</v>
      </c>
      <c r="G197">
        <v>55</v>
      </c>
      <c r="H197">
        <v>49</v>
      </c>
      <c r="I197">
        <v>76</v>
      </c>
      <c r="J197">
        <v>80</v>
      </c>
      <c r="K197" s="2">
        <f>Table256[[#This Row],[net sales]]-Table256[[#This Row],[Cost of Goods Sold]]-Table256[[#This Row],[Total Operating Costs]]-Table256[[#This Row],[Finance Expense ]]</f>
        <v>-47.289999999999992</v>
      </c>
      <c r="L197" t="s">
        <v>150</v>
      </c>
    </row>
    <row r="198" spans="1:12" x14ac:dyDescent="0.45">
      <c r="A198" s="1">
        <v>44153</v>
      </c>
      <c r="B198" s="2">
        <v>132.76</v>
      </c>
      <c r="C198">
        <v>0.26</v>
      </c>
      <c r="D198" s="2">
        <v>554.98</v>
      </c>
      <c r="E198" s="2">
        <v>625.71</v>
      </c>
      <c r="F198" t="s">
        <v>151</v>
      </c>
      <c r="G198">
        <v>78</v>
      </c>
      <c r="H198">
        <v>79</v>
      </c>
      <c r="I198">
        <v>66</v>
      </c>
      <c r="J198">
        <v>93</v>
      </c>
      <c r="K198" s="2">
        <f>Table256[[#This Row],[net sales]]-Table256[[#This Row],[Cost of Goods Sold]]-Table256[[#This Row],[Total Operating Costs]]-Table256[[#This Row],[Finance Expense ]]</f>
        <v>-90.240000000000009</v>
      </c>
      <c r="L198" t="s">
        <v>156</v>
      </c>
    </row>
    <row r="199" spans="1:12" x14ac:dyDescent="0.45">
      <c r="A199" s="1">
        <v>44343</v>
      </c>
      <c r="B199" s="2">
        <v>133.6</v>
      </c>
      <c r="C199">
        <v>0.31</v>
      </c>
      <c r="D199" s="2">
        <v>750.77</v>
      </c>
      <c r="E199" s="2">
        <v>783.14</v>
      </c>
      <c r="F199" t="s">
        <v>151</v>
      </c>
      <c r="G199">
        <v>63</v>
      </c>
      <c r="H199">
        <v>86</v>
      </c>
      <c r="I199">
        <v>12</v>
      </c>
      <c r="J199">
        <v>14</v>
      </c>
      <c r="K199" s="2">
        <f>Table256[[#This Row],[net sales]]-Table256[[#This Row],[Cost of Goods Sold]]-Table256[[#This Row],[Total Operating Costs]]-Table256[[#This Row],[Finance Expense ]]</f>
        <v>-27.400000000000006</v>
      </c>
      <c r="L199" t="s">
        <v>156</v>
      </c>
    </row>
    <row r="200" spans="1:12" x14ac:dyDescent="0.45">
      <c r="A200" s="1">
        <v>44268</v>
      </c>
      <c r="B200" s="2">
        <v>134.47</v>
      </c>
      <c r="C200">
        <v>0.35</v>
      </c>
      <c r="D200" s="2">
        <v>577.37</v>
      </c>
      <c r="E200" s="2">
        <v>699.77</v>
      </c>
      <c r="F200" t="s">
        <v>150</v>
      </c>
      <c r="G200">
        <v>62</v>
      </c>
      <c r="H200">
        <v>36</v>
      </c>
      <c r="I200">
        <v>47</v>
      </c>
      <c r="J200">
        <v>31</v>
      </c>
      <c r="K200" s="2">
        <f>Table256[[#This Row],[net sales]]-Table256[[#This Row],[Cost of Goods Sold]]-Table256[[#This Row],[Total Operating Costs]]-Table256[[#This Row],[Finance Expense ]]</f>
        <v>-10.530000000000001</v>
      </c>
      <c r="L200" t="s">
        <v>156</v>
      </c>
    </row>
    <row r="201" spans="1:12" x14ac:dyDescent="0.45">
      <c r="A201" s="1">
        <v>44246</v>
      </c>
      <c r="B201" s="2">
        <v>135.26</v>
      </c>
      <c r="C201">
        <v>0.35</v>
      </c>
      <c r="D201" s="2">
        <v>752.87</v>
      </c>
      <c r="E201" s="2">
        <v>763.46</v>
      </c>
      <c r="F201" t="s">
        <v>151</v>
      </c>
      <c r="G201">
        <v>4</v>
      </c>
      <c r="H201">
        <v>23</v>
      </c>
      <c r="I201">
        <v>17</v>
      </c>
      <c r="J201">
        <v>50</v>
      </c>
      <c r="K201" s="2">
        <f>Table256[[#This Row],[net sales]]-Table256[[#This Row],[Cost of Goods Sold]]-Table256[[#This Row],[Total Operating Costs]]-Table256[[#This Row],[Finance Expense ]]</f>
        <v>91.259999999999991</v>
      </c>
      <c r="L201" t="s">
        <v>156</v>
      </c>
    </row>
    <row r="202" spans="1:12" x14ac:dyDescent="0.45">
      <c r="A202" s="1">
        <v>44210</v>
      </c>
      <c r="B202" s="2">
        <v>135.32</v>
      </c>
      <c r="C202">
        <v>0.28999999999999998</v>
      </c>
      <c r="D202" s="2">
        <v>535.64</v>
      </c>
      <c r="E202" s="2">
        <v>526.86</v>
      </c>
      <c r="F202" t="s">
        <v>151</v>
      </c>
      <c r="G202">
        <v>62</v>
      </c>
      <c r="H202">
        <v>60</v>
      </c>
      <c r="I202">
        <v>31</v>
      </c>
      <c r="J202">
        <v>75</v>
      </c>
      <c r="K202" s="2">
        <f>Table256[[#This Row],[net sales]]-Table256[[#This Row],[Cost of Goods Sold]]-Table256[[#This Row],[Total Operating Costs]]-Table256[[#This Row],[Finance Expense ]]</f>
        <v>-17.680000000000007</v>
      </c>
      <c r="L202" t="s">
        <v>156</v>
      </c>
    </row>
    <row r="203" spans="1:12" x14ac:dyDescent="0.45">
      <c r="A203" s="1">
        <v>44540</v>
      </c>
      <c r="B203" s="2">
        <v>135.72</v>
      </c>
      <c r="C203">
        <v>0.34</v>
      </c>
      <c r="D203" s="2">
        <v>696.99</v>
      </c>
      <c r="E203" s="2">
        <v>509.46</v>
      </c>
      <c r="F203" t="s">
        <v>150</v>
      </c>
      <c r="G203">
        <v>71</v>
      </c>
      <c r="H203">
        <v>50</v>
      </c>
      <c r="I203">
        <v>93</v>
      </c>
      <c r="J203">
        <v>96</v>
      </c>
      <c r="K203" s="2">
        <f>Table256[[#This Row],[net sales]]-Table256[[#This Row],[Cost of Goods Sold]]-Table256[[#This Row],[Total Operating Costs]]-Table256[[#This Row],[Finance Expense ]]</f>
        <v>-78.28</v>
      </c>
      <c r="L203" t="s">
        <v>156</v>
      </c>
    </row>
    <row r="204" spans="1:12" x14ac:dyDescent="0.45">
      <c r="A204" s="1">
        <v>44156</v>
      </c>
      <c r="B204" s="2">
        <v>135.79</v>
      </c>
      <c r="C204">
        <v>0.25</v>
      </c>
      <c r="D204" s="2">
        <v>725.68</v>
      </c>
      <c r="E204" s="2">
        <v>763.16</v>
      </c>
      <c r="F204" t="s">
        <v>150</v>
      </c>
      <c r="G204">
        <v>15</v>
      </c>
      <c r="H204">
        <v>43</v>
      </c>
      <c r="I204">
        <v>67</v>
      </c>
      <c r="J204">
        <v>54</v>
      </c>
      <c r="K204" s="2">
        <f>Table256[[#This Row],[net sales]]-Table256[[#This Row],[Cost of Goods Sold]]-Table256[[#This Row],[Total Operating Costs]]-Table256[[#This Row],[Finance Expense ]]</f>
        <v>10.789999999999992</v>
      </c>
      <c r="L204" t="s">
        <v>150</v>
      </c>
    </row>
    <row r="205" spans="1:12" x14ac:dyDescent="0.45">
      <c r="A205" s="1">
        <v>44272</v>
      </c>
      <c r="B205" s="2">
        <v>136.47</v>
      </c>
      <c r="C205">
        <v>0.26</v>
      </c>
      <c r="D205" s="2">
        <v>583.04</v>
      </c>
      <c r="E205" s="2">
        <v>585.54</v>
      </c>
      <c r="F205" t="s">
        <v>150</v>
      </c>
      <c r="G205">
        <v>63</v>
      </c>
      <c r="H205">
        <v>29</v>
      </c>
      <c r="I205">
        <v>76</v>
      </c>
      <c r="J205">
        <v>96</v>
      </c>
      <c r="K205" s="2">
        <f>Table256[[#This Row],[net sales]]-Table256[[#This Row],[Cost of Goods Sold]]-Table256[[#This Row],[Total Operating Costs]]-Table256[[#This Row],[Finance Expense ]]</f>
        <v>-31.53</v>
      </c>
      <c r="L205" t="s">
        <v>156</v>
      </c>
    </row>
    <row r="206" spans="1:12" x14ac:dyDescent="0.45">
      <c r="A206" s="1">
        <v>44090</v>
      </c>
      <c r="B206" s="2">
        <v>137.83000000000001</v>
      </c>
      <c r="C206">
        <v>0.26</v>
      </c>
      <c r="D206" s="2">
        <v>611.23</v>
      </c>
      <c r="E206" s="2">
        <v>740.79</v>
      </c>
      <c r="F206" t="s">
        <v>151</v>
      </c>
      <c r="G206">
        <v>19</v>
      </c>
      <c r="H206">
        <v>80</v>
      </c>
      <c r="I206">
        <v>98</v>
      </c>
      <c r="J206">
        <v>62</v>
      </c>
      <c r="K206" s="2">
        <f>Table256[[#This Row],[net sales]]-Table256[[#This Row],[Cost of Goods Sold]]-Table256[[#This Row],[Total Operating Costs]]-Table256[[#This Row],[Finance Expense ]]</f>
        <v>-59.169999999999987</v>
      </c>
      <c r="L206" t="s">
        <v>156</v>
      </c>
    </row>
    <row r="207" spans="1:12" x14ac:dyDescent="0.45">
      <c r="A207" s="1">
        <v>44300</v>
      </c>
      <c r="B207" s="2">
        <v>138.37</v>
      </c>
      <c r="C207">
        <v>0.28999999999999998</v>
      </c>
      <c r="D207" s="2">
        <v>686.04</v>
      </c>
      <c r="E207" s="2">
        <v>568.46</v>
      </c>
      <c r="F207" t="s">
        <v>150</v>
      </c>
      <c r="G207">
        <v>13</v>
      </c>
      <c r="H207">
        <v>50</v>
      </c>
      <c r="I207">
        <v>10</v>
      </c>
      <c r="J207">
        <v>63</v>
      </c>
      <c r="K207" s="2">
        <f>Table256[[#This Row],[net sales]]-Table256[[#This Row],[Cost of Goods Sold]]-Table256[[#This Row],[Total Operating Costs]]-Table256[[#This Row],[Finance Expense ]]</f>
        <v>65.37</v>
      </c>
      <c r="L207" t="s">
        <v>156</v>
      </c>
    </row>
    <row r="208" spans="1:12" x14ac:dyDescent="0.45">
      <c r="A208" s="1">
        <v>44231</v>
      </c>
      <c r="B208" s="2">
        <v>138.53</v>
      </c>
      <c r="C208">
        <v>0.22</v>
      </c>
      <c r="D208" s="2">
        <v>544.71</v>
      </c>
      <c r="E208" s="2">
        <v>640.34</v>
      </c>
      <c r="F208" t="s">
        <v>150</v>
      </c>
      <c r="G208">
        <v>90</v>
      </c>
      <c r="H208">
        <v>77</v>
      </c>
      <c r="I208">
        <v>12</v>
      </c>
      <c r="J208">
        <v>47</v>
      </c>
      <c r="K208" s="2">
        <f>Table256[[#This Row],[net sales]]-Table256[[#This Row],[Cost of Goods Sold]]-Table256[[#This Row],[Total Operating Costs]]-Table256[[#This Row],[Finance Expense ]]</f>
        <v>-40.47</v>
      </c>
      <c r="L208" t="s">
        <v>156</v>
      </c>
    </row>
    <row r="209" spans="1:12" x14ac:dyDescent="0.45">
      <c r="A209" s="1">
        <v>44245</v>
      </c>
      <c r="B209" s="2">
        <v>138.66</v>
      </c>
      <c r="C209">
        <v>0.3</v>
      </c>
      <c r="D209" s="2">
        <v>625.73</v>
      </c>
      <c r="E209" s="2">
        <v>579.28</v>
      </c>
      <c r="F209" t="s">
        <v>150</v>
      </c>
      <c r="G209">
        <v>19</v>
      </c>
      <c r="H209">
        <v>99</v>
      </c>
      <c r="I209">
        <v>54</v>
      </c>
      <c r="J209">
        <v>89</v>
      </c>
      <c r="K209" s="2">
        <f>Table256[[#This Row],[net sales]]-Table256[[#This Row],[Cost of Goods Sold]]-Table256[[#This Row],[Total Operating Costs]]-Table256[[#This Row],[Finance Expense ]]</f>
        <v>-33.340000000000003</v>
      </c>
      <c r="L209" t="s">
        <v>150</v>
      </c>
    </row>
    <row r="210" spans="1:12" x14ac:dyDescent="0.45">
      <c r="A210" s="1">
        <v>44254</v>
      </c>
      <c r="B210" s="2">
        <v>139.87</v>
      </c>
      <c r="C210">
        <v>0.24</v>
      </c>
      <c r="D210" s="2">
        <v>591.88</v>
      </c>
      <c r="E210" s="2">
        <v>731.47</v>
      </c>
      <c r="F210" t="s">
        <v>150</v>
      </c>
      <c r="G210">
        <v>70</v>
      </c>
      <c r="H210">
        <v>29</v>
      </c>
      <c r="I210">
        <v>97</v>
      </c>
      <c r="J210">
        <v>16</v>
      </c>
      <c r="K210" s="2">
        <f>Table256[[#This Row],[net sales]]-Table256[[#This Row],[Cost of Goods Sold]]-Table256[[#This Row],[Total Operating Costs]]-Table256[[#This Row],[Finance Expense ]]</f>
        <v>-56.129999999999995</v>
      </c>
      <c r="L210" t="s">
        <v>150</v>
      </c>
    </row>
    <row r="211" spans="1:12" x14ac:dyDescent="0.45">
      <c r="A211" s="1">
        <v>44165</v>
      </c>
      <c r="B211" s="2">
        <v>139.97</v>
      </c>
      <c r="C211">
        <v>0.28000000000000003</v>
      </c>
      <c r="D211" s="2">
        <v>793.48</v>
      </c>
      <c r="E211" s="2">
        <v>622.11</v>
      </c>
      <c r="F211" t="s">
        <v>151</v>
      </c>
      <c r="G211">
        <v>39</v>
      </c>
      <c r="H211">
        <v>93</v>
      </c>
      <c r="I211">
        <v>52</v>
      </c>
      <c r="J211">
        <v>98</v>
      </c>
      <c r="K211" s="2">
        <f>Table256[[#This Row],[net sales]]-Table256[[#This Row],[Cost of Goods Sold]]-Table256[[#This Row],[Total Operating Costs]]-Table256[[#This Row],[Finance Expense ]]</f>
        <v>-44.03</v>
      </c>
      <c r="L211" t="s">
        <v>156</v>
      </c>
    </row>
    <row r="212" spans="1:12" x14ac:dyDescent="0.45">
      <c r="A212" s="1">
        <v>44082</v>
      </c>
      <c r="B212" s="2">
        <v>140.5</v>
      </c>
      <c r="C212">
        <v>0.26</v>
      </c>
      <c r="D212" s="2">
        <v>785.62</v>
      </c>
      <c r="E212" s="2">
        <v>658.24</v>
      </c>
      <c r="F212" t="s">
        <v>150</v>
      </c>
      <c r="G212">
        <v>22</v>
      </c>
      <c r="H212">
        <v>37</v>
      </c>
      <c r="I212">
        <v>43</v>
      </c>
      <c r="J212">
        <v>82</v>
      </c>
      <c r="K212" s="2">
        <f>Table256[[#This Row],[net sales]]-Table256[[#This Row],[Cost of Goods Sold]]-Table256[[#This Row],[Total Operating Costs]]-Table256[[#This Row],[Finance Expense ]]</f>
        <v>38.5</v>
      </c>
      <c r="L212" t="s">
        <v>156</v>
      </c>
    </row>
    <row r="213" spans="1:12" x14ac:dyDescent="0.45">
      <c r="A213" s="1">
        <v>44282</v>
      </c>
      <c r="B213" s="2">
        <v>140.57</v>
      </c>
      <c r="C213">
        <v>0.28000000000000003</v>
      </c>
      <c r="D213" s="2">
        <v>597.52</v>
      </c>
      <c r="E213" s="2">
        <v>584.82000000000005</v>
      </c>
      <c r="F213" t="s">
        <v>151</v>
      </c>
      <c r="G213">
        <v>86</v>
      </c>
      <c r="H213">
        <v>45</v>
      </c>
      <c r="I213">
        <v>100</v>
      </c>
      <c r="J213">
        <v>1</v>
      </c>
      <c r="K213" s="2">
        <f>Table256[[#This Row],[net sales]]-Table256[[#This Row],[Cost of Goods Sold]]-Table256[[#This Row],[Total Operating Costs]]-Table256[[#This Row],[Finance Expense ]]</f>
        <v>-90.43</v>
      </c>
      <c r="L213" t="s">
        <v>151</v>
      </c>
    </row>
    <row r="214" spans="1:12" x14ac:dyDescent="0.45">
      <c r="A214" s="1">
        <v>44102</v>
      </c>
      <c r="B214" s="2">
        <v>140.97</v>
      </c>
      <c r="C214">
        <v>0.28999999999999998</v>
      </c>
      <c r="D214" s="2">
        <v>733.12</v>
      </c>
      <c r="E214" s="2">
        <v>504.7</v>
      </c>
      <c r="F214" t="s">
        <v>150</v>
      </c>
      <c r="G214">
        <v>58</v>
      </c>
      <c r="H214">
        <v>72</v>
      </c>
      <c r="I214">
        <v>85</v>
      </c>
      <c r="J214">
        <v>63</v>
      </c>
      <c r="K214" s="2">
        <f>Table256[[#This Row],[net sales]]-Table256[[#This Row],[Cost of Goods Sold]]-Table256[[#This Row],[Total Operating Costs]]-Table256[[#This Row],[Finance Expense ]]</f>
        <v>-74.03</v>
      </c>
      <c r="L214" t="s">
        <v>156</v>
      </c>
    </row>
    <row r="215" spans="1:12" x14ac:dyDescent="0.45">
      <c r="A215" s="1">
        <v>44231</v>
      </c>
      <c r="B215" s="2">
        <v>141.03</v>
      </c>
      <c r="C215">
        <v>0.25</v>
      </c>
      <c r="D215" s="2">
        <v>569.82000000000005</v>
      </c>
      <c r="E215" s="2">
        <v>580.48</v>
      </c>
      <c r="F215" t="s">
        <v>150</v>
      </c>
      <c r="G215">
        <v>20</v>
      </c>
      <c r="H215">
        <v>24</v>
      </c>
      <c r="I215">
        <v>52</v>
      </c>
      <c r="J215">
        <v>52</v>
      </c>
      <c r="K215" s="2">
        <f>Table256[[#This Row],[net sales]]-Table256[[#This Row],[Cost of Goods Sold]]-Table256[[#This Row],[Total Operating Costs]]-Table256[[#This Row],[Finance Expense ]]</f>
        <v>45.03</v>
      </c>
      <c r="L215" t="s">
        <v>150</v>
      </c>
    </row>
    <row r="216" spans="1:12" x14ac:dyDescent="0.45">
      <c r="A216" s="1">
        <v>44080</v>
      </c>
      <c r="B216" s="2">
        <v>141.52000000000001</v>
      </c>
      <c r="C216">
        <v>0.24</v>
      </c>
      <c r="D216" s="2">
        <v>609.25</v>
      </c>
      <c r="E216" s="2">
        <v>547.54</v>
      </c>
      <c r="F216" t="s">
        <v>150</v>
      </c>
      <c r="G216">
        <v>61</v>
      </c>
      <c r="H216">
        <v>14</v>
      </c>
      <c r="I216">
        <v>58</v>
      </c>
      <c r="J216">
        <v>73</v>
      </c>
      <c r="K216" s="2">
        <f>Table256[[#This Row],[net sales]]-Table256[[#This Row],[Cost of Goods Sold]]-Table256[[#This Row],[Total Operating Costs]]-Table256[[#This Row],[Finance Expense ]]</f>
        <v>8.5200000000000102</v>
      </c>
      <c r="L216" t="s">
        <v>156</v>
      </c>
    </row>
    <row r="217" spans="1:12" x14ac:dyDescent="0.45">
      <c r="A217" s="1">
        <v>44188</v>
      </c>
      <c r="B217" s="2">
        <v>142.43</v>
      </c>
      <c r="C217">
        <v>0.23</v>
      </c>
      <c r="D217" s="2">
        <v>521.29999999999995</v>
      </c>
      <c r="E217" s="2">
        <v>556</v>
      </c>
      <c r="F217" t="s">
        <v>151</v>
      </c>
      <c r="G217">
        <v>87</v>
      </c>
      <c r="H217">
        <v>70</v>
      </c>
      <c r="I217">
        <v>64</v>
      </c>
      <c r="J217">
        <v>4</v>
      </c>
      <c r="K217" s="2">
        <f>Table256[[#This Row],[net sales]]-Table256[[#This Row],[Cost of Goods Sold]]-Table256[[#This Row],[Total Operating Costs]]-Table256[[#This Row],[Finance Expense ]]</f>
        <v>-78.569999999999993</v>
      </c>
      <c r="L217" t="s">
        <v>151</v>
      </c>
    </row>
    <row r="218" spans="1:12" x14ac:dyDescent="0.45">
      <c r="A218" s="1">
        <v>44183</v>
      </c>
      <c r="B218" s="2">
        <v>142.81</v>
      </c>
      <c r="C218">
        <v>0.33</v>
      </c>
      <c r="D218" s="2">
        <v>632.97</v>
      </c>
      <c r="E218" s="2">
        <v>773.11</v>
      </c>
      <c r="F218" t="s">
        <v>151</v>
      </c>
      <c r="G218">
        <v>77</v>
      </c>
      <c r="H218">
        <v>69</v>
      </c>
      <c r="I218">
        <v>4</v>
      </c>
      <c r="J218">
        <v>61</v>
      </c>
      <c r="K218" s="2">
        <f>Table256[[#This Row],[net sales]]-Table256[[#This Row],[Cost of Goods Sold]]-Table256[[#This Row],[Total Operating Costs]]-Table256[[#This Row],[Finance Expense ]]</f>
        <v>-7.1899999999999977</v>
      </c>
      <c r="L218" t="s">
        <v>156</v>
      </c>
    </row>
    <row r="219" spans="1:12" x14ac:dyDescent="0.45">
      <c r="A219" s="1">
        <v>44076</v>
      </c>
      <c r="B219" s="2">
        <v>143.33000000000001</v>
      </c>
      <c r="C219">
        <v>0.26</v>
      </c>
      <c r="D219" s="2">
        <v>572.14</v>
      </c>
      <c r="E219" s="2">
        <v>749.06</v>
      </c>
      <c r="F219" t="s">
        <v>151</v>
      </c>
      <c r="G219">
        <v>18</v>
      </c>
      <c r="H219">
        <v>83</v>
      </c>
      <c r="I219">
        <v>48</v>
      </c>
      <c r="J219">
        <v>87</v>
      </c>
      <c r="K219" s="2">
        <f>Table256[[#This Row],[net sales]]-Table256[[#This Row],[Cost of Goods Sold]]-Table256[[#This Row],[Total Operating Costs]]-Table256[[#This Row],[Finance Expense ]]</f>
        <v>-5.6699999999999875</v>
      </c>
      <c r="L219" t="s">
        <v>156</v>
      </c>
    </row>
    <row r="220" spans="1:12" x14ac:dyDescent="0.45">
      <c r="A220" s="1">
        <v>44151</v>
      </c>
      <c r="B220" s="2">
        <v>143.46</v>
      </c>
      <c r="C220">
        <v>0.22</v>
      </c>
      <c r="D220" s="2">
        <v>766.04</v>
      </c>
      <c r="E220" s="2">
        <v>738.82</v>
      </c>
      <c r="F220" t="s">
        <v>151</v>
      </c>
      <c r="G220">
        <v>65</v>
      </c>
      <c r="H220">
        <v>86</v>
      </c>
      <c r="I220">
        <v>60</v>
      </c>
      <c r="J220">
        <v>3</v>
      </c>
      <c r="K220" s="2">
        <f>Table256[[#This Row],[net sales]]-Table256[[#This Row],[Cost of Goods Sold]]-Table256[[#This Row],[Total Operating Costs]]-Table256[[#This Row],[Finance Expense ]]</f>
        <v>-67.539999999999992</v>
      </c>
      <c r="L220" t="s">
        <v>156</v>
      </c>
    </row>
    <row r="221" spans="1:12" x14ac:dyDescent="0.45">
      <c r="A221" s="1">
        <v>44146</v>
      </c>
      <c r="B221" s="2">
        <v>143.72</v>
      </c>
      <c r="C221">
        <v>0.24</v>
      </c>
      <c r="D221" s="2">
        <v>696.33</v>
      </c>
      <c r="E221" s="2">
        <v>722.44</v>
      </c>
      <c r="F221" t="s">
        <v>151</v>
      </c>
      <c r="G221">
        <v>64</v>
      </c>
      <c r="H221">
        <v>23</v>
      </c>
      <c r="I221">
        <v>73</v>
      </c>
      <c r="J221">
        <v>85</v>
      </c>
      <c r="K221" s="2">
        <f>Table256[[#This Row],[net sales]]-Table256[[#This Row],[Cost of Goods Sold]]-Table256[[#This Row],[Total Operating Costs]]-Table256[[#This Row],[Finance Expense ]]</f>
        <v>-16.28</v>
      </c>
      <c r="L221" t="s">
        <v>156</v>
      </c>
    </row>
    <row r="222" spans="1:12" x14ac:dyDescent="0.45">
      <c r="A222" s="1">
        <v>44319</v>
      </c>
      <c r="B222" s="2">
        <v>143.94999999999999</v>
      </c>
      <c r="C222">
        <v>0.3</v>
      </c>
      <c r="D222" s="2">
        <v>633.51</v>
      </c>
      <c r="E222" s="2">
        <v>651.30999999999995</v>
      </c>
      <c r="F222" t="s">
        <v>151</v>
      </c>
      <c r="G222">
        <v>89</v>
      </c>
      <c r="H222">
        <v>32</v>
      </c>
      <c r="I222">
        <v>31</v>
      </c>
      <c r="J222">
        <v>20</v>
      </c>
      <c r="K222" s="2">
        <f>Table256[[#This Row],[net sales]]-Table256[[#This Row],[Cost of Goods Sold]]-Table256[[#This Row],[Total Operating Costs]]-Table256[[#This Row],[Finance Expense ]]</f>
        <v>-8.0500000000000114</v>
      </c>
      <c r="L222" t="s">
        <v>156</v>
      </c>
    </row>
    <row r="223" spans="1:12" x14ac:dyDescent="0.45">
      <c r="A223" s="1">
        <v>44197</v>
      </c>
      <c r="B223" s="2">
        <v>144.02000000000001</v>
      </c>
      <c r="C223">
        <v>0.24</v>
      </c>
      <c r="D223" s="2">
        <v>791.01</v>
      </c>
      <c r="E223" s="2">
        <v>627.08000000000004</v>
      </c>
      <c r="F223" t="s">
        <v>150</v>
      </c>
      <c r="G223">
        <v>60</v>
      </c>
      <c r="H223">
        <v>20</v>
      </c>
      <c r="I223">
        <v>19</v>
      </c>
      <c r="J223">
        <v>55</v>
      </c>
      <c r="K223" s="2">
        <f>Table256[[#This Row],[net sales]]-Table256[[#This Row],[Cost of Goods Sold]]-Table256[[#This Row],[Total Operating Costs]]-Table256[[#This Row],[Finance Expense ]]</f>
        <v>45.02000000000001</v>
      </c>
      <c r="L223" t="s">
        <v>150</v>
      </c>
    </row>
    <row r="224" spans="1:12" x14ac:dyDescent="0.45">
      <c r="A224" s="1">
        <v>44391</v>
      </c>
      <c r="B224" s="2">
        <v>144.94999999999999</v>
      </c>
      <c r="C224">
        <v>0.26</v>
      </c>
      <c r="D224" s="2">
        <v>538.87</v>
      </c>
      <c r="E224" s="2">
        <v>600.52</v>
      </c>
      <c r="F224" t="s">
        <v>151</v>
      </c>
      <c r="G224">
        <v>47</v>
      </c>
      <c r="H224">
        <v>75</v>
      </c>
      <c r="I224">
        <v>87</v>
      </c>
      <c r="J224">
        <v>22</v>
      </c>
      <c r="K224" s="2">
        <f>Table256[[#This Row],[net sales]]-Table256[[#This Row],[Cost of Goods Sold]]-Table256[[#This Row],[Total Operating Costs]]-Table256[[#This Row],[Finance Expense ]]</f>
        <v>-64.050000000000011</v>
      </c>
      <c r="L224" t="s">
        <v>156</v>
      </c>
    </row>
    <row r="225" spans="1:12" x14ac:dyDescent="0.45">
      <c r="A225" s="1">
        <v>44155</v>
      </c>
      <c r="B225" s="2">
        <v>145.74</v>
      </c>
      <c r="C225">
        <v>0.33</v>
      </c>
      <c r="D225" s="2">
        <v>540.71</v>
      </c>
      <c r="E225" s="2">
        <v>528.54999999999995</v>
      </c>
      <c r="F225" t="s">
        <v>150</v>
      </c>
      <c r="G225">
        <v>18</v>
      </c>
      <c r="H225">
        <v>70</v>
      </c>
      <c r="I225">
        <v>14</v>
      </c>
      <c r="J225">
        <v>28</v>
      </c>
      <c r="K225" s="2">
        <f>Table256[[#This Row],[net sales]]-Table256[[#This Row],[Cost of Goods Sold]]-Table256[[#This Row],[Total Operating Costs]]-Table256[[#This Row],[Finance Expense ]]</f>
        <v>43.740000000000009</v>
      </c>
      <c r="L225" t="s">
        <v>156</v>
      </c>
    </row>
    <row r="226" spans="1:12" x14ac:dyDescent="0.45">
      <c r="A226" s="1">
        <v>44423</v>
      </c>
      <c r="B226" s="2">
        <v>145.82</v>
      </c>
      <c r="C226">
        <v>0.32</v>
      </c>
      <c r="D226" s="2">
        <v>618.29</v>
      </c>
      <c r="E226" s="2">
        <v>635.35</v>
      </c>
      <c r="F226" t="s">
        <v>150</v>
      </c>
      <c r="G226">
        <v>41</v>
      </c>
      <c r="H226">
        <v>31</v>
      </c>
      <c r="I226">
        <v>10</v>
      </c>
      <c r="J226">
        <v>95</v>
      </c>
      <c r="K226" s="2">
        <f>Table256[[#This Row],[net sales]]-Table256[[#This Row],[Cost of Goods Sold]]-Table256[[#This Row],[Total Operating Costs]]-Table256[[#This Row],[Finance Expense ]]</f>
        <v>63.819999999999993</v>
      </c>
      <c r="L226" t="s">
        <v>150</v>
      </c>
    </row>
    <row r="227" spans="1:12" x14ac:dyDescent="0.45">
      <c r="A227" s="1">
        <v>44206</v>
      </c>
      <c r="B227" s="2">
        <v>146.25</v>
      </c>
      <c r="C227">
        <v>0.32</v>
      </c>
      <c r="D227" s="2">
        <v>596.29999999999995</v>
      </c>
      <c r="E227" s="2">
        <v>798.89</v>
      </c>
      <c r="F227" t="s">
        <v>151</v>
      </c>
      <c r="G227">
        <v>94</v>
      </c>
      <c r="H227">
        <v>55</v>
      </c>
      <c r="I227">
        <v>47</v>
      </c>
      <c r="J227">
        <v>64</v>
      </c>
      <c r="K227" s="2">
        <f>Table256[[#This Row],[net sales]]-Table256[[#This Row],[Cost of Goods Sold]]-Table256[[#This Row],[Total Operating Costs]]-Table256[[#This Row],[Finance Expense ]]</f>
        <v>-49.75</v>
      </c>
      <c r="L227" t="s">
        <v>151</v>
      </c>
    </row>
    <row r="228" spans="1:12" x14ac:dyDescent="0.45">
      <c r="A228" s="1">
        <v>44163</v>
      </c>
      <c r="B228" s="2">
        <v>146.69999999999999</v>
      </c>
      <c r="C228">
        <v>0.3</v>
      </c>
      <c r="D228" s="2">
        <v>780.67</v>
      </c>
      <c r="E228" s="2">
        <v>718.85</v>
      </c>
      <c r="F228" t="s">
        <v>150</v>
      </c>
      <c r="G228">
        <v>28</v>
      </c>
      <c r="H228">
        <v>15</v>
      </c>
      <c r="I228">
        <v>42</v>
      </c>
      <c r="J228">
        <v>64</v>
      </c>
      <c r="K228" s="2">
        <f>Table256[[#This Row],[net sales]]-Table256[[#This Row],[Cost of Goods Sold]]-Table256[[#This Row],[Total Operating Costs]]-Table256[[#This Row],[Finance Expense ]]</f>
        <v>61.699999999999989</v>
      </c>
      <c r="L228" t="s">
        <v>150</v>
      </c>
    </row>
    <row r="229" spans="1:12" x14ac:dyDescent="0.45">
      <c r="A229" s="1">
        <v>44262</v>
      </c>
      <c r="B229" s="2">
        <v>148.02000000000001</v>
      </c>
      <c r="C229">
        <v>0.21</v>
      </c>
      <c r="D229" s="2">
        <v>520.98</v>
      </c>
      <c r="E229" s="2">
        <v>511.46</v>
      </c>
      <c r="F229" t="s">
        <v>150</v>
      </c>
      <c r="G229">
        <v>70</v>
      </c>
      <c r="H229">
        <v>48</v>
      </c>
      <c r="I229">
        <v>17</v>
      </c>
      <c r="J229">
        <v>55</v>
      </c>
      <c r="K229" s="2">
        <f>Table256[[#This Row],[net sales]]-Table256[[#This Row],[Cost of Goods Sold]]-Table256[[#This Row],[Total Operating Costs]]-Table256[[#This Row],[Finance Expense ]]</f>
        <v>13.02000000000001</v>
      </c>
      <c r="L229" t="s">
        <v>156</v>
      </c>
    </row>
    <row r="230" spans="1:12" x14ac:dyDescent="0.45">
      <c r="A230" s="1">
        <v>44206</v>
      </c>
      <c r="B230" s="2">
        <v>148.33000000000001</v>
      </c>
      <c r="C230">
        <v>0.34</v>
      </c>
      <c r="D230" s="2">
        <v>722.69</v>
      </c>
      <c r="E230" s="2">
        <v>613.39</v>
      </c>
      <c r="F230" t="s">
        <v>151</v>
      </c>
      <c r="G230">
        <v>81</v>
      </c>
      <c r="H230">
        <v>89</v>
      </c>
      <c r="I230">
        <v>24</v>
      </c>
      <c r="J230">
        <v>92</v>
      </c>
      <c r="K230" s="2">
        <f>Table256[[#This Row],[net sales]]-Table256[[#This Row],[Cost of Goods Sold]]-Table256[[#This Row],[Total Operating Costs]]-Table256[[#This Row],[Finance Expense ]]</f>
        <v>-45.669999999999987</v>
      </c>
      <c r="L230" t="s">
        <v>156</v>
      </c>
    </row>
    <row r="231" spans="1:12" x14ac:dyDescent="0.45">
      <c r="A231" s="1">
        <v>44194</v>
      </c>
      <c r="B231" s="2">
        <v>148.62</v>
      </c>
      <c r="C231">
        <v>0.25</v>
      </c>
      <c r="D231" s="2">
        <v>580.51</v>
      </c>
      <c r="E231" s="2">
        <v>550.87</v>
      </c>
      <c r="F231" t="s">
        <v>151</v>
      </c>
      <c r="G231">
        <v>14</v>
      </c>
      <c r="H231">
        <v>95</v>
      </c>
      <c r="I231">
        <v>2</v>
      </c>
      <c r="J231">
        <v>29</v>
      </c>
      <c r="K231" s="2">
        <f>Table256[[#This Row],[net sales]]-Table256[[#This Row],[Cost of Goods Sold]]-Table256[[#This Row],[Total Operating Costs]]-Table256[[#This Row],[Finance Expense ]]</f>
        <v>37.620000000000005</v>
      </c>
      <c r="L231" t="s">
        <v>151</v>
      </c>
    </row>
    <row r="232" spans="1:12" x14ac:dyDescent="0.45">
      <c r="A232" s="1">
        <v>44547</v>
      </c>
      <c r="B232" s="2">
        <v>148.78</v>
      </c>
      <c r="C232">
        <v>0.2</v>
      </c>
      <c r="D232" s="2">
        <v>546.82000000000005</v>
      </c>
      <c r="E232" s="2">
        <v>564.46</v>
      </c>
      <c r="F232" t="s">
        <v>150</v>
      </c>
      <c r="G232">
        <v>4</v>
      </c>
      <c r="H232">
        <v>35</v>
      </c>
      <c r="I232">
        <v>92</v>
      </c>
      <c r="J232">
        <v>65</v>
      </c>
      <c r="K232" s="2">
        <f>Table256[[#This Row],[net sales]]-Table256[[#This Row],[Cost of Goods Sold]]-Table256[[#This Row],[Total Operating Costs]]-Table256[[#This Row],[Finance Expense ]]</f>
        <v>17.78</v>
      </c>
      <c r="L232" t="s">
        <v>150</v>
      </c>
    </row>
    <row r="233" spans="1:12" x14ac:dyDescent="0.45">
      <c r="A233" s="1">
        <v>44326</v>
      </c>
      <c r="B233" s="2">
        <v>149.65</v>
      </c>
      <c r="C233">
        <v>0.22</v>
      </c>
      <c r="D233" s="2">
        <v>733.27</v>
      </c>
      <c r="E233" s="2">
        <v>706.21</v>
      </c>
      <c r="F233" t="s">
        <v>151</v>
      </c>
      <c r="G233">
        <v>5</v>
      </c>
      <c r="H233">
        <v>13</v>
      </c>
      <c r="I233">
        <v>44</v>
      </c>
      <c r="J233">
        <v>88</v>
      </c>
      <c r="K233" s="2">
        <f>Table256[[#This Row],[net sales]]-Table256[[#This Row],[Cost of Goods Sold]]-Table256[[#This Row],[Total Operating Costs]]-Table256[[#This Row],[Finance Expense ]]</f>
        <v>87.65</v>
      </c>
      <c r="L233" t="s">
        <v>156</v>
      </c>
    </row>
    <row r="234" spans="1:12" x14ac:dyDescent="0.45">
      <c r="A234" s="1">
        <v>44409</v>
      </c>
      <c r="B234" s="2">
        <v>150.41</v>
      </c>
      <c r="C234">
        <v>0.32</v>
      </c>
      <c r="D234" s="2">
        <v>685.34</v>
      </c>
      <c r="E234" s="2">
        <v>714.95</v>
      </c>
      <c r="F234" t="s">
        <v>152</v>
      </c>
      <c r="G234">
        <v>38</v>
      </c>
      <c r="H234">
        <v>74</v>
      </c>
      <c r="I234">
        <v>15</v>
      </c>
      <c r="J234">
        <v>89</v>
      </c>
      <c r="K234" s="2">
        <f>Table256[[#This Row],[net sales]]-Table256[[#This Row],[Cost of Goods Sold]]-Table256[[#This Row],[Total Operating Costs]]-Table256[[#This Row],[Finance Expense ]]</f>
        <v>23.409999999999997</v>
      </c>
      <c r="L234" t="s">
        <v>152</v>
      </c>
    </row>
    <row r="235" spans="1:12" x14ac:dyDescent="0.45">
      <c r="A235" s="1">
        <v>44183</v>
      </c>
      <c r="B235" s="2">
        <v>150.41999999999999</v>
      </c>
      <c r="C235">
        <v>0.25</v>
      </c>
      <c r="D235" s="2">
        <v>769.19</v>
      </c>
      <c r="E235" s="2">
        <v>676.33</v>
      </c>
      <c r="F235" t="s">
        <v>151</v>
      </c>
      <c r="G235">
        <v>90</v>
      </c>
      <c r="H235">
        <v>96</v>
      </c>
      <c r="I235">
        <v>65</v>
      </c>
      <c r="J235">
        <v>89</v>
      </c>
      <c r="K235" s="2">
        <f>Table256[[#This Row],[net sales]]-Table256[[#This Row],[Cost of Goods Sold]]-Table256[[#This Row],[Total Operating Costs]]-Table256[[#This Row],[Finance Expense ]]</f>
        <v>-100.58000000000001</v>
      </c>
      <c r="L235" t="s">
        <v>151</v>
      </c>
    </row>
    <row r="236" spans="1:12" x14ac:dyDescent="0.45">
      <c r="A236" s="1">
        <v>44216</v>
      </c>
      <c r="B236" s="2">
        <v>150.86000000000001</v>
      </c>
      <c r="C236">
        <v>0.27</v>
      </c>
      <c r="D236" s="2">
        <v>512.37</v>
      </c>
      <c r="E236" s="2">
        <v>716.46</v>
      </c>
      <c r="F236" t="s">
        <v>151</v>
      </c>
      <c r="G236">
        <v>95</v>
      </c>
      <c r="H236">
        <v>79</v>
      </c>
      <c r="I236">
        <v>32</v>
      </c>
      <c r="J236">
        <v>69</v>
      </c>
      <c r="K236" s="2">
        <f>Table256[[#This Row],[net sales]]-Table256[[#This Row],[Cost of Goods Sold]]-Table256[[#This Row],[Total Operating Costs]]-Table256[[#This Row],[Finance Expense ]]</f>
        <v>-55.139999999999986</v>
      </c>
      <c r="L236" t="s">
        <v>151</v>
      </c>
    </row>
    <row r="237" spans="1:12" x14ac:dyDescent="0.45">
      <c r="A237" s="1">
        <v>44172</v>
      </c>
      <c r="B237" s="2">
        <v>150.94999999999999</v>
      </c>
      <c r="C237">
        <v>0.2</v>
      </c>
      <c r="D237" s="2">
        <v>686.52</v>
      </c>
      <c r="E237" s="2">
        <v>590.4</v>
      </c>
      <c r="F237" t="s">
        <v>152</v>
      </c>
      <c r="G237">
        <v>23</v>
      </c>
      <c r="H237">
        <v>29</v>
      </c>
      <c r="I237">
        <v>46</v>
      </c>
      <c r="J237">
        <v>19</v>
      </c>
      <c r="K237" s="2">
        <f>Table256[[#This Row],[net sales]]-Table256[[#This Row],[Cost of Goods Sold]]-Table256[[#This Row],[Total Operating Costs]]-Table256[[#This Row],[Finance Expense ]]</f>
        <v>52.949999999999989</v>
      </c>
      <c r="L237" t="s">
        <v>152</v>
      </c>
    </row>
    <row r="238" spans="1:12" x14ac:dyDescent="0.45">
      <c r="A238" s="1">
        <v>44318</v>
      </c>
      <c r="B238" s="2">
        <v>151.28</v>
      </c>
      <c r="C238">
        <v>0.34</v>
      </c>
      <c r="D238" s="2">
        <v>674.08</v>
      </c>
      <c r="E238" s="2">
        <v>746.44</v>
      </c>
      <c r="F238" t="s">
        <v>150</v>
      </c>
      <c r="G238">
        <v>88</v>
      </c>
      <c r="H238">
        <v>1</v>
      </c>
      <c r="I238">
        <v>33</v>
      </c>
      <c r="J238">
        <v>100</v>
      </c>
      <c r="K238" s="2">
        <f>Table256[[#This Row],[net sales]]-Table256[[#This Row],[Cost of Goods Sold]]-Table256[[#This Row],[Total Operating Costs]]-Table256[[#This Row],[Finance Expense ]]</f>
        <v>29.28</v>
      </c>
      <c r="L238" t="s">
        <v>156</v>
      </c>
    </row>
    <row r="239" spans="1:12" x14ac:dyDescent="0.45">
      <c r="A239" s="1">
        <v>44240</v>
      </c>
      <c r="B239" s="2">
        <v>151.46</v>
      </c>
      <c r="C239">
        <v>0.2</v>
      </c>
      <c r="D239" s="2">
        <v>688.38</v>
      </c>
      <c r="E239" s="2">
        <v>766.96</v>
      </c>
      <c r="F239" t="s">
        <v>150</v>
      </c>
      <c r="G239">
        <v>37</v>
      </c>
      <c r="H239">
        <v>97</v>
      </c>
      <c r="I239">
        <v>97</v>
      </c>
      <c r="J239">
        <v>52</v>
      </c>
      <c r="K239" s="2">
        <f>Table256[[#This Row],[net sales]]-Table256[[#This Row],[Cost of Goods Sold]]-Table256[[#This Row],[Total Operating Costs]]-Table256[[#This Row],[Finance Expense ]]</f>
        <v>-79.539999999999992</v>
      </c>
      <c r="L239" t="s">
        <v>156</v>
      </c>
    </row>
    <row r="240" spans="1:12" x14ac:dyDescent="0.45">
      <c r="A240" s="1">
        <v>44137</v>
      </c>
      <c r="B240" s="2">
        <v>152.05000000000001</v>
      </c>
      <c r="C240">
        <v>0.24</v>
      </c>
      <c r="D240" s="2">
        <v>553.19000000000005</v>
      </c>
      <c r="E240" s="2">
        <v>723.03</v>
      </c>
      <c r="F240" t="s">
        <v>151</v>
      </c>
      <c r="G240">
        <v>48</v>
      </c>
      <c r="H240">
        <v>49</v>
      </c>
      <c r="I240">
        <v>51</v>
      </c>
      <c r="J240">
        <v>60</v>
      </c>
      <c r="K240" s="2">
        <f>Table256[[#This Row],[net sales]]-Table256[[#This Row],[Cost of Goods Sold]]-Table256[[#This Row],[Total Operating Costs]]-Table256[[#This Row],[Finance Expense ]]</f>
        <v>4.0500000000000114</v>
      </c>
      <c r="L240" t="s">
        <v>156</v>
      </c>
    </row>
    <row r="241" spans="1:12" x14ac:dyDescent="0.45">
      <c r="A241" s="1">
        <v>44207</v>
      </c>
      <c r="B241" s="2">
        <v>152.77000000000001</v>
      </c>
      <c r="C241">
        <v>0.3</v>
      </c>
      <c r="D241" s="2">
        <v>605</v>
      </c>
      <c r="E241" s="2">
        <v>544.4</v>
      </c>
      <c r="F241" t="s">
        <v>151</v>
      </c>
      <c r="G241">
        <v>52</v>
      </c>
      <c r="H241">
        <v>63</v>
      </c>
      <c r="I241">
        <v>15</v>
      </c>
      <c r="J241">
        <v>64</v>
      </c>
      <c r="K241" s="2">
        <f>Table256[[#This Row],[net sales]]-Table256[[#This Row],[Cost of Goods Sold]]-Table256[[#This Row],[Total Operating Costs]]-Table256[[#This Row],[Finance Expense ]]</f>
        <v>22.77000000000001</v>
      </c>
      <c r="L241" t="s">
        <v>151</v>
      </c>
    </row>
    <row r="242" spans="1:12" x14ac:dyDescent="0.45">
      <c r="A242" s="1">
        <v>44097</v>
      </c>
      <c r="B242" s="2">
        <v>152.78</v>
      </c>
      <c r="C242">
        <v>0.32</v>
      </c>
      <c r="D242" s="2">
        <v>587.41999999999996</v>
      </c>
      <c r="E242" s="2">
        <v>561.77</v>
      </c>
      <c r="F242" t="s">
        <v>151</v>
      </c>
      <c r="G242">
        <v>6</v>
      </c>
      <c r="H242">
        <v>96</v>
      </c>
      <c r="I242">
        <v>15</v>
      </c>
      <c r="J242">
        <v>38</v>
      </c>
      <c r="K242" s="2">
        <f>Table256[[#This Row],[net sales]]-Table256[[#This Row],[Cost of Goods Sold]]-Table256[[#This Row],[Total Operating Costs]]-Table256[[#This Row],[Finance Expense ]]</f>
        <v>35.78</v>
      </c>
      <c r="L242" t="s">
        <v>151</v>
      </c>
    </row>
    <row r="243" spans="1:12" x14ac:dyDescent="0.45">
      <c r="A243" s="1">
        <v>44070</v>
      </c>
      <c r="B243" s="2">
        <v>153.35</v>
      </c>
      <c r="C243">
        <v>0.26</v>
      </c>
      <c r="D243" s="2">
        <v>519.70000000000005</v>
      </c>
      <c r="E243" s="2">
        <v>678.91</v>
      </c>
      <c r="F243" t="s">
        <v>150</v>
      </c>
      <c r="G243">
        <v>37</v>
      </c>
      <c r="H243">
        <v>43</v>
      </c>
      <c r="I243">
        <v>82</v>
      </c>
      <c r="J243">
        <v>37</v>
      </c>
      <c r="K243" s="2">
        <f>Table256[[#This Row],[net sales]]-Table256[[#This Row],[Cost of Goods Sold]]-Table256[[#This Row],[Total Operating Costs]]-Table256[[#This Row],[Finance Expense ]]</f>
        <v>-8.6500000000000057</v>
      </c>
      <c r="L243" t="s">
        <v>156</v>
      </c>
    </row>
    <row r="244" spans="1:12" x14ac:dyDescent="0.45">
      <c r="A244" s="1">
        <v>44415</v>
      </c>
      <c r="B244" s="2">
        <v>153.75</v>
      </c>
      <c r="C244">
        <v>0.21</v>
      </c>
      <c r="D244" s="2">
        <v>624.37</v>
      </c>
      <c r="E244" s="2">
        <v>644.07000000000005</v>
      </c>
      <c r="F244" t="s">
        <v>151</v>
      </c>
      <c r="G244">
        <v>8</v>
      </c>
      <c r="H244">
        <v>89</v>
      </c>
      <c r="I244">
        <v>70</v>
      </c>
      <c r="J244">
        <v>30</v>
      </c>
      <c r="K244" s="2">
        <f>Table256[[#This Row],[net sales]]-Table256[[#This Row],[Cost of Goods Sold]]-Table256[[#This Row],[Total Operating Costs]]-Table256[[#This Row],[Finance Expense ]]</f>
        <v>-13.25</v>
      </c>
      <c r="L244" t="s">
        <v>156</v>
      </c>
    </row>
    <row r="245" spans="1:12" x14ac:dyDescent="0.45">
      <c r="A245" s="1">
        <v>44354</v>
      </c>
      <c r="B245" s="2">
        <v>153.88999999999999</v>
      </c>
      <c r="C245">
        <v>0.24</v>
      </c>
      <c r="D245" s="2">
        <v>633.91999999999996</v>
      </c>
      <c r="E245" s="2">
        <v>742.82</v>
      </c>
      <c r="F245" t="s">
        <v>150</v>
      </c>
      <c r="G245">
        <v>38</v>
      </c>
      <c r="H245">
        <v>33</v>
      </c>
      <c r="I245">
        <v>96</v>
      </c>
      <c r="J245">
        <v>44</v>
      </c>
      <c r="K245" s="2">
        <f>Table256[[#This Row],[net sales]]-Table256[[#This Row],[Cost of Goods Sold]]-Table256[[#This Row],[Total Operating Costs]]-Table256[[#This Row],[Finance Expense ]]</f>
        <v>-13.110000000000014</v>
      </c>
      <c r="L245" t="s">
        <v>156</v>
      </c>
    </row>
    <row r="246" spans="1:12" x14ac:dyDescent="0.45">
      <c r="A246" s="1">
        <v>44262</v>
      </c>
      <c r="B246" s="2">
        <v>153.96</v>
      </c>
      <c r="C246">
        <v>0.27</v>
      </c>
      <c r="D246" s="2">
        <v>731.7</v>
      </c>
      <c r="E246" s="2">
        <v>703.6</v>
      </c>
      <c r="F246" t="s">
        <v>151</v>
      </c>
      <c r="G246">
        <v>4</v>
      </c>
      <c r="H246">
        <v>96</v>
      </c>
      <c r="I246">
        <v>11</v>
      </c>
      <c r="J246">
        <v>82</v>
      </c>
      <c r="K246" s="2">
        <f>Table256[[#This Row],[net sales]]-Table256[[#This Row],[Cost of Goods Sold]]-Table256[[#This Row],[Total Operating Costs]]-Table256[[#This Row],[Finance Expense ]]</f>
        <v>42.960000000000008</v>
      </c>
      <c r="L246" t="s">
        <v>151</v>
      </c>
    </row>
    <row r="247" spans="1:12" x14ac:dyDescent="0.45">
      <c r="A247" s="1">
        <v>44083</v>
      </c>
      <c r="B247" s="2">
        <v>154.65</v>
      </c>
      <c r="C247">
        <v>0.28999999999999998</v>
      </c>
      <c r="D247" s="2">
        <v>549.66999999999996</v>
      </c>
      <c r="E247" s="2">
        <v>791.96</v>
      </c>
      <c r="F247" t="s">
        <v>151</v>
      </c>
      <c r="G247">
        <v>69</v>
      </c>
      <c r="H247">
        <v>37</v>
      </c>
      <c r="I247">
        <v>13</v>
      </c>
      <c r="J247">
        <v>54</v>
      </c>
      <c r="K247" s="2">
        <f>Table256[[#This Row],[net sales]]-Table256[[#This Row],[Cost of Goods Sold]]-Table256[[#This Row],[Total Operating Costs]]-Table256[[#This Row],[Finance Expense ]]</f>
        <v>35.650000000000006</v>
      </c>
      <c r="L247" t="s">
        <v>156</v>
      </c>
    </row>
    <row r="248" spans="1:12" x14ac:dyDescent="0.45">
      <c r="A248" s="1">
        <v>44160</v>
      </c>
      <c r="B248" s="2">
        <v>155.27000000000001</v>
      </c>
      <c r="C248">
        <v>0.32</v>
      </c>
      <c r="D248" s="2">
        <v>511.15</v>
      </c>
      <c r="E248" s="2">
        <v>774.18</v>
      </c>
      <c r="F248" t="s">
        <v>150</v>
      </c>
      <c r="G248">
        <v>3</v>
      </c>
      <c r="H248">
        <v>18</v>
      </c>
      <c r="I248">
        <v>48</v>
      </c>
      <c r="J248">
        <v>33</v>
      </c>
      <c r="K248" s="2">
        <f>Table256[[#This Row],[net sales]]-Table256[[#This Row],[Cost of Goods Sold]]-Table256[[#This Row],[Total Operating Costs]]-Table256[[#This Row],[Finance Expense ]]</f>
        <v>86.27000000000001</v>
      </c>
      <c r="L248" t="s">
        <v>156</v>
      </c>
    </row>
    <row r="249" spans="1:12" x14ac:dyDescent="0.45">
      <c r="A249" s="1">
        <v>44227</v>
      </c>
      <c r="B249" s="2">
        <v>155.44</v>
      </c>
      <c r="C249">
        <v>0.25</v>
      </c>
      <c r="D249" s="2">
        <v>791.28</v>
      </c>
      <c r="E249" s="2">
        <v>702.86</v>
      </c>
      <c r="F249" t="s">
        <v>151</v>
      </c>
      <c r="G249">
        <v>55</v>
      </c>
      <c r="H249">
        <v>97</v>
      </c>
      <c r="I249">
        <v>47</v>
      </c>
      <c r="J249">
        <v>85</v>
      </c>
      <c r="K249" s="2">
        <f>Table256[[#This Row],[net sales]]-Table256[[#This Row],[Cost of Goods Sold]]-Table256[[#This Row],[Total Operating Costs]]-Table256[[#This Row],[Finance Expense ]]</f>
        <v>-43.56</v>
      </c>
      <c r="L249" t="s">
        <v>156</v>
      </c>
    </row>
    <row r="250" spans="1:12" x14ac:dyDescent="0.45">
      <c r="A250" s="1">
        <v>44370</v>
      </c>
      <c r="B250" s="2">
        <v>155.57</v>
      </c>
      <c r="C250">
        <v>0.21</v>
      </c>
      <c r="D250" s="2">
        <v>699.79</v>
      </c>
      <c r="E250" s="2">
        <v>510.19</v>
      </c>
      <c r="F250" t="s">
        <v>150</v>
      </c>
      <c r="G250">
        <v>94</v>
      </c>
      <c r="H250">
        <v>36</v>
      </c>
      <c r="I250">
        <v>91</v>
      </c>
      <c r="J250">
        <v>59</v>
      </c>
      <c r="K250" s="2">
        <f>Table256[[#This Row],[net sales]]-Table256[[#This Row],[Cost of Goods Sold]]-Table256[[#This Row],[Total Operating Costs]]-Table256[[#This Row],[Finance Expense ]]</f>
        <v>-65.430000000000007</v>
      </c>
      <c r="L250" t="s">
        <v>150</v>
      </c>
    </row>
    <row r="251" spans="1:12" x14ac:dyDescent="0.45">
      <c r="A251" s="1">
        <v>44363</v>
      </c>
      <c r="B251" s="2">
        <v>155.84</v>
      </c>
      <c r="C251">
        <v>0.32</v>
      </c>
      <c r="D251" s="2">
        <v>646.65</v>
      </c>
      <c r="E251" s="2">
        <v>533.27</v>
      </c>
      <c r="F251" t="s">
        <v>150</v>
      </c>
      <c r="G251">
        <v>42</v>
      </c>
      <c r="H251">
        <v>14</v>
      </c>
      <c r="I251">
        <v>45</v>
      </c>
      <c r="J251">
        <v>28</v>
      </c>
      <c r="K251" s="2">
        <f>Table256[[#This Row],[net sales]]-Table256[[#This Row],[Cost of Goods Sold]]-Table256[[#This Row],[Total Operating Costs]]-Table256[[#This Row],[Finance Expense ]]</f>
        <v>54.84</v>
      </c>
      <c r="L251" t="s">
        <v>156</v>
      </c>
    </row>
    <row r="252" spans="1:12" x14ac:dyDescent="0.45">
      <c r="A252" s="1">
        <v>44393</v>
      </c>
      <c r="B252" s="2">
        <v>156.28</v>
      </c>
      <c r="C252">
        <v>0.26</v>
      </c>
      <c r="D252" s="2">
        <v>529.78</v>
      </c>
      <c r="E252" s="2">
        <v>576.64</v>
      </c>
      <c r="F252" t="s">
        <v>150</v>
      </c>
      <c r="G252">
        <v>45</v>
      </c>
      <c r="H252">
        <v>86</v>
      </c>
      <c r="I252">
        <v>94</v>
      </c>
      <c r="J252">
        <v>11</v>
      </c>
      <c r="K252" s="2">
        <f>Table256[[#This Row],[net sales]]-Table256[[#This Row],[Cost of Goods Sold]]-Table256[[#This Row],[Total Operating Costs]]-Table256[[#This Row],[Finance Expense ]]</f>
        <v>-68.72</v>
      </c>
      <c r="L252" t="s">
        <v>150</v>
      </c>
    </row>
    <row r="253" spans="1:12" x14ac:dyDescent="0.45">
      <c r="A253" s="1">
        <v>44390</v>
      </c>
      <c r="B253" s="2">
        <v>156.34</v>
      </c>
      <c r="C253">
        <v>0.3</v>
      </c>
      <c r="D253" s="2">
        <v>525.30999999999995</v>
      </c>
      <c r="E253" s="2">
        <v>747.46</v>
      </c>
      <c r="F253" t="s">
        <v>151</v>
      </c>
      <c r="G253">
        <v>24</v>
      </c>
      <c r="H253">
        <v>47</v>
      </c>
      <c r="I253">
        <v>28</v>
      </c>
      <c r="J253">
        <v>33</v>
      </c>
      <c r="K253" s="2">
        <f>Table256[[#This Row],[net sales]]-Table256[[#This Row],[Cost of Goods Sold]]-Table256[[#This Row],[Total Operating Costs]]-Table256[[#This Row],[Finance Expense ]]</f>
        <v>57.34</v>
      </c>
      <c r="L253" t="s">
        <v>156</v>
      </c>
    </row>
    <row r="254" spans="1:12" x14ac:dyDescent="0.45">
      <c r="A254" s="1">
        <v>44094</v>
      </c>
      <c r="B254" s="2">
        <v>156.41999999999999</v>
      </c>
      <c r="C254">
        <v>0.28999999999999998</v>
      </c>
      <c r="D254" s="2">
        <v>573.09</v>
      </c>
      <c r="E254" s="2">
        <v>775.14</v>
      </c>
      <c r="F254" t="s">
        <v>151</v>
      </c>
      <c r="G254">
        <v>77</v>
      </c>
      <c r="H254">
        <v>85</v>
      </c>
      <c r="I254">
        <v>79</v>
      </c>
      <c r="J254">
        <v>88</v>
      </c>
      <c r="K254" s="2">
        <f>Table256[[#This Row],[net sales]]-Table256[[#This Row],[Cost of Goods Sold]]-Table256[[#This Row],[Total Operating Costs]]-Table256[[#This Row],[Finance Expense ]]</f>
        <v>-84.580000000000013</v>
      </c>
      <c r="L254" t="s">
        <v>151</v>
      </c>
    </row>
    <row r="255" spans="1:12" x14ac:dyDescent="0.45">
      <c r="A255" s="1">
        <v>44094</v>
      </c>
      <c r="B255" s="2">
        <v>157.04</v>
      </c>
      <c r="C255">
        <v>0.3</v>
      </c>
      <c r="D255" s="2">
        <v>657.11</v>
      </c>
      <c r="E255" s="2">
        <v>636.63</v>
      </c>
      <c r="F255" t="s">
        <v>152</v>
      </c>
      <c r="G255">
        <v>7</v>
      </c>
      <c r="H255">
        <v>44</v>
      </c>
      <c r="I255">
        <v>45</v>
      </c>
      <c r="J255">
        <v>43</v>
      </c>
      <c r="K255" s="2">
        <f>Table256[[#This Row],[net sales]]-Table256[[#This Row],[Cost of Goods Sold]]-Table256[[#This Row],[Total Operating Costs]]-Table256[[#This Row],[Finance Expense ]]</f>
        <v>61.039999999999992</v>
      </c>
      <c r="L255" t="s">
        <v>156</v>
      </c>
    </row>
    <row r="256" spans="1:12" x14ac:dyDescent="0.45">
      <c r="A256" s="1">
        <v>44084</v>
      </c>
      <c r="B256" s="2">
        <v>157.33000000000001</v>
      </c>
      <c r="C256">
        <v>0.2</v>
      </c>
      <c r="D256" s="2">
        <v>766.28</v>
      </c>
      <c r="E256" s="2">
        <v>659.23</v>
      </c>
      <c r="F256" t="s">
        <v>151</v>
      </c>
      <c r="G256">
        <v>93</v>
      </c>
      <c r="H256">
        <v>22</v>
      </c>
      <c r="I256">
        <v>80</v>
      </c>
      <c r="J256">
        <v>46</v>
      </c>
      <c r="K256" s="2">
        <f>Table256[[#This Row],[net sales]]-Table256[[#This Row],[Cost of Goods Sold]]-Table256[[#This Row],[Total Operating Costs]]-Table256[[#This Row],[Finance Expense ]]</f>
        <v>-37.669999999999987</v>
      </c>
      <c r="L256" t="s">
        <v>156</v>
      </c>
    </row>
    <row r="257" spans="1:12" x14ac:dyDescent="0.45">
      <c r="A257" s="1">
        <v>44289</v>
      </c>
      <c r="B257" s="2">
        <v>157.72</v>
      </c>
      <c r="C257">
        <v>0.28000000000000003</v>
      </c>
      <c r="D257" s="2">
        <v>737.41</v>
      </c>
      <c r="E257" s="2">
        <v>707.99</v>
      </c>
      <c r="F257" t="s">
        <v>150</v>
      </c>
      <c r="G257">
        <v>30</v>
      </c>
      <c r="H257">
        <v>70</v>
      </c>
      <c r="I257">
        <v>41</v>
      </c>
      <c r="J257">
        <v>22</v>
      </c>
      <c r="K257" s="2">
        <f>Table256[[#This Row],[net sales]]-Table256[[#This Row],[Cost of Goods Sold]]-Table256[[#This Row],[Total Operating Costs]]-Table256[[#This Row],[Finance Expense ]]</f>
        <v>16.72</v>
      </c>
      <c r="L257" t="s">
        <v>156</v>
      </c>
    </row>
    <row r="258" spans="1:12" x14ac:dyDescent="0.45">
      <c r="A258" s="1">
        <v>44194</v>
      </c>
      <c r="B258" s="2">
        <v>157.81</v>
      </c>
      <c r="C258">
        <v>0.21</v>
      </c>
      <c r="D258" s="2">
        <v>625.04999999999995</v>
      </c>
      <c r="E258" s="2">
        <v>698.71</v>
      </c>
      <c r="F258" t="s">
        <v>151</v>
      </c>
      <c r="G258">
        <v>25</v>
      </c>
      <c r="H258">
        <v>65</v>
      </c>
      <c r="I258">
        <v>59</v>
      </c>
      <c r="J258">
        <v>93</v>
      </c>
      <c r="K258" s="2">
        <f>Table256[[#This Row],[net sales]]-Table256[[#This Row],[Cost of Goods Sold]]-Table256[[#This Row],[Total Operating Costs]]-Table256[[#This Row],[Finance Expense ]]</f>
        <v>8.8100000000000023</v>
      </c>
      <c r="L258" t="s">
        <v>156</v>
      </c>
    </row>
    <row r="259" spans="1:12" x14ac:dyDescent="0.45">
      <c r="A259" s="1">
        <v>44101</v>
      </c>
      <c r="B259" s="2">
        <v>158.19999999999999</v>
      </c>
      <c r="C259">
        <v>0.33</v>
      </c>
      <c r="D259" s="2">
        <v>748.85</v>
      </c>
      <c r="E259" s="2">
        <v>588.91</v>
      </c>
      <c r="F259" t="s">
        <v>151</v>
      </c>
      <c r="G259">
        <v>60</v>
      </c>
      <c r="H259">
        <v>3</v>
      </c>
      <c r="I259">
        <v>8</v>
      </c>
      <c r="J259">
        <v>49</v>
      </c>
      <c r="K259" s="2">
        <f>Table256[[#This Row],[net sales]]-Table256[[#This Row],[Cost of Goods Sold]]-Table256[[#This Row],[Total Operating Costs]]-Table256[[#This Row],[Finance Expense ]]</f>
        <v>87.199999999999989</v>
      </c>
      <c r="L259" t="s">
        <v>156</v>
      </c>
    </row>
    <row r="260" spans="1:12" x14ac:dyDescent="0.45">
      <c r="A260" s="1">
        <v>44259</v>
      </c>
      <c r="B260" s="2">
        <v>158.61000000000001</v>
      </c>
      <c r="C260">
        <v>0.25</v>
      </c>
      <c r="D260" s="2">
        <v>582.32000000000005</v>
      </c>
      <c r="E260" s="2">
        <v>538.94000000000005</v>
      </c>
      <c r="F260" t="s">
        <v>152</v>
      </c>
      <c r="G260">
        <v>46</v>
      </c>
      <c r="H260">
        <v>43</v>
      </c>
      <c r="I260">
        <v>23</v>
      </c>
      <c r="J260">
        <v>56</v>
      </c>
      <c r="K260" s="2">
        <f>Table256[[#This Row],[net sales]]-Table256[[#This Row],[Cost of Goods Sold]]-Table256[[#This Row],[Total Operating Costs]]-Table256[[#This Row],[Finance Expense ]]</f>
        <v>46.610000000000014</v>
      </c>
      <c r="L260" t="s">
        <v>152</v>
      </c>
    </row>
    <row r="261" spans="1:12" x14ac:dyDescent="0.45">
      <c r="A261" s="1">
        <v>44271</v>
      </c>
      <c r="B261" s="2">
        <v>158.72999999999999</v>
      </c>
      <c r="C261">
        <v>0.27</v>
      </c>
      <c r="D261" s="2">
        <v>655.88</v>
      </c>
      <c r="E261" s="2">
        <v>552.66</v>
      </c>
      <c r="F261" t="s">
        <v>151</v>
      </c>
      <c r="G261">
        <v>28</v>
      </c>
      <c r="H261">
        <v>97</v>
      </c>
      <c r="I261">
        <v>41</v>
      </c>
      <c r="J261">
        <v>51</v>
      </c>
      <c r="K261" s="2">
        <f>Table256[[#This Row],[net sales]]-Table256[[#This Row],[Cost of Goods Sold]]-Table256[[#This Row],[Total Operating Costs]]-Table256[[#This Row],[Finance Expense ]]</f>
        <v>-7.2700000000000102</v>
      </c>
      <c r="L261" t="s">
        <v>151</v>
      </c>
    </row>
    <row r="262" spans="1:12" x14ac:dyDescent="0.45">
      <c r="A262" s="1">
        <v>44271</v>
      </c>
      <c r="B262" s="2">
        <v>158.87</v>
      </c>
      <c r="C262">
        <v>0.3</v>
      </c>
      <c r="D262" s="2">
        <v>516.54</v>
      </c>
      <c r="E262" s="2">
        <v>616.33000000000004</v>
      </c>
      <c r="F262" t="s">
        <v>151</v>
      </c>
      <c r="G262">
        <v>36</v>
      </c>
      <c r="H262">
        <v>88</v>
      </c>
      <c r="I262">
        <v>66</v>
      </c>
      <c r="J262">
        <v>25</v>
      </c>
      <c r="K262" s="2">
        <f>Table256[[#This Row],[net sales]]-Table256[[#This Row],[Cost of Goods Sold]]-Table256[[#This Row],[Total Operating Costs]]-Table256[[#This Row],[Finance Expense ]]</f>
        <v>-31.129999999999995</v>
      </c>
      <c r="L262" t="s">
        <v>156</v>
      </c>
    </row>
    <row r="263" spans="1:12" x14ac:dyDescent="0.45">
      <c r="A263" s="1">
        <v>44099</v>
      </c>
      <c r="B263" s="2">
        <v>159.21</v>
      </c>
      <c r="C263">
        <v>0.33</v>
      </c>
      <c r="D263" s="2">
        <v>608.17999999999995</v>
      </c>
      <c r="E263" s="2">
        <v>697.65</v>
      </c>
      <c r="F263" t="s">
        <v>150</v>
      </c>
      <c r="G263">
        <v>28</v>
      </c>
      <c r="H263">
        <v>95</v>
      </c>
      <c r="I263">
        <v>12</v>
      </c>
      <c r="J263">
        <v>100</v>
      </c>
      <c r="K263" s="2">
        <f>Table256[[#This Row],[net sales]]-Table256[[#This Row],[Cost of Goods Sold]]-Table256[[#This Row],[Total Operating Costs]]-Table256[[#This Row],[Finance Expense ]]</f>
        <v>24.210000000000008</v>
      </c>
      <c r="L263" t="s">
        <v>150</v>
      </c>
    </row>
    <row r="264" spans="1:12" x14ac:dyDescent="0.45">
      <c r="A264" s="1">
        <v>44411</v>
      </c>
      <c r="B264" s="2">
        <v>159.96</v>
      </c>
      <c r="C264">
        <v>0.23</v>
      </c>
      <c r="D264" s="2">
        <v>650.49</v>
      </c>
      <c r="E264" s="2">
        <v>553.76</v>
      </c>
      <c r="F264" t="s">
        <v>151</v>
      </c>
      <c r="G264">
        <v>57</v>
      </c>
      <c r="H264">
        <v>98</v>
      </c>
      <c r="I264">
        <v>31</v>
      </c>
      <c r="J264">
        <v>56</v>
      </c>
      <c r="K264" s="2">
        <f>Table256[[#This Row],[net sales]]-Table256[[#This Row],[Cost of Goods Sold]]-Table256[[#This Row],[Total Operating Costs]]-Table256[[#This Row],[Finance Expense ]]</f>
        <v>-26.039999999999992</v>
      </c>
      <c r="L264" t="s">
        <v>156</v>
      </c>
    </row>
    <row r="265" spans="1:12" x14ac:dyDescent="0.45">
      <c r="A265" s="1">
        <v>44373</v>
      </c>
      <c r="B265" s="2">
        <v>160.13999999999999</v>
      </c>
      <c r="C265">
        <v>0.28999999999999998</v>
      </c>
      <c r="D265" s="2">
        <v>620.64</v>
      </c>
      <c r="E265" s="2">
        <v>531.86</v>
      </c>
      <c r="F265" t="s">
        <v>151</v>
      </c>
      <c r="G265">
        <v>32</v>
      </c>
      <c r="H265">
        <v>97</v>
      </c>
      <c r="I265">
        <v>98</v>
      </c>
      <c r="J265">
        <v>89</v>
      </c>
      <c r="K265" s="2">
        <f>Table256[[#This Row],[net sales]]-Table256[[#This Row],[Cost of Goods Sold]]-Table256[[#This Row],[Total Operating Costs]]-Table256[[#This Row],[Finance Expense ]]</f>
        <v>-66.860000000000014</v>
      </c>
      <c r="L265" t="s">
        <v>156</v>
      </c>
    </row>
    <row r="266" spans="1:12" x14ac:dyDescent="0.45">
      <c r="A266" s="1">
        <v>44177</v>
      </c>
      <c r="B266" s="2">
        <v>161.62</v>
      </c>
      <c r="C266">
        <v>0.34</v>
      </c>
      <c r="D266" s="2">
        <v>592.29</v>
      </c>
      <c r="E266" s="2">
        <v>639.78</v>
      </c>
      <c r="F266" t="s">
        <v>151</v>
      </c>
      <c r="G266">
        <v>12</v>
      </c>
      <c r="H266">
        <v>16</v>
      </c>
      <c r="I266">
        <v>54</v>
      </c>
      <c r="J266">
        <v>91</v>
      </c>
      <c r="K266" s="2">
        <f>Table256[[#This Row],[net sales]]-Table256[[#This Row],[Cost of Goods Sold]]-Table256[[#This Row],[Total Operating Costs]]-Table256[[#This Row],[Finance Expense ]]</f>
        <v>79.62</v>
      </c>
      <c r="L266" t="s">
        <v>156</v>
      </c>
    </row>
    <row r="267" spans="1:12" x14ac:dyDescent="0.45">
      <c r="A267" s="1">
        <v>44188</v>
      </c>
      <c r="B267" s="2">
        <v>162.47</v>
      </c>
      <c r="C267">
        <v>0.35</v>
      </c>
      <c r="D267" s="2">
        <v>772.52</v>
      </c>
      <c r="E267" s="2">
        <v>520.20000000000005</v>
      </c>
      <c r="F267" t="s">
        <v>151</v>
      </c>
      <c r="G267">
        <v>47</v>
      </c>
      <c r="H267">
        <v>96</v>
      </c>
      <c r="I267">
        <v>39</v>
      </c>
      <c r="J267">
        <v>2</v>
      </c>
      <c r="K267" s="2">
        <f>Table256[[#This Row],[net sales]]-Table256[[#This Row],[Cost of Goods Sold]]-Table256[[#This Row],[Total Operating Costs]]-Table256[[#This Row],[Finance Expense ]]</f>
        <v>-19.53</v>
      </c>
      <c r="L267" t="s">
        <v>151</v>
      </c>
    </row>
    <row r="268" spans="1:12" x14ac:dyDescent="0.45">
      <c r="A268" s="1">
        <v>44208</v>
      </c>
      <c r="B268" s="2">
        <v>163.13999999999999</v>
      </c>
      <c r="C268">
        <v>0.19</v>
      </c>
      <c r="D268" s="2">
        <v>528.04999999999995</v>
      </c>
      <c r="E268" s="2">
        <v>781.51</v>
      </c>
      <c r="F268" t="s">
        <v>151</v>
      </c>
      <c r="G268">
        <v>30</v>
      </c>
      <c r="H268">
        <v>31</v>
      </c>
      <c r="I268">
        <v>58</v>
      </c>
      <c r="J268">
        <v>88</v>
      </c>
      <c r="K268" s="2">
        <f>Table256[[#This Row],[net sales]]-Table256[[#This Row],[Cost of Goods Sold]]-Table256[[#This Row],[Total Operating Costs]]-Table256[[#This Row],[Finance Expense ]]</f>
        <v>44.139999999999986</v>
      </c>
      <c r="L268" t="s">
        <v>151</v>
      </c>
    </row>
    <row r="269" spans="1:12" x14ac:dyDescent="0.45">
      <c r="A269" s="1">
        <v>44435</v>
      </c>
      <c r="B269" s="2">
        <v>163.6</v>
      </c>
      <c r="C269">
        <v>0.32</v>
      </c>
      <c r="D269" s="2">
        <v>741.02</v>
      </c>
      <c r="E269" s="2">
        <v>603.88</v>
      </c>
      <c r="F269" t="s">
        <v>151</v>
      </c>
      <c r="G269">
        <v>7</v>
      </c>
      <c r="H269">
        <v>61</v>
      </c>
      <c r="I269">
        <v>29</v>
      </c>
      <c r="J269">
        <v>98</v>
      </c>
      <c r="K269" s="2">
        <f>Table256[[#This Row],[net sales]]-Table256[[#This Row],[Cost of Goods Sold]]-Table256[[#This Row],[Total Operating Costs]]-Table256[[#This Row],[Finance Expense ]]</f>
        <v>66.599999999999994</v>
      </c>
      <c r="L269" t="s">
        <v>156</v>
      </c>
    </row>
    <row r="270" spans="1:12" x14ac:dyDescent="0.45">
      <c r="A270" s="1">
        <v>44246</v>
      </c>
      <c r="B270" s="2">
        <v>163.91</v>
      </c>
      <c r="C270">
        <v>0.28999999999999998</v>
      </c>
      <c r="D270" s="2">
        <v>791.65</v>
      </c>
      <c r="E270" s="2">
        <v>675.1</v>
      </c>
      <c r="F270" t="s">
        <v>151</v>
      </c>
      <c r="G270">
        <v>16</v>
      </c>
      <c r="H270">
        <v>11</v>
      </c>
      <c r="I270">
        <v>35</v>
      </c>
      <c r="J270">
        <v>42</v>
      </c>
      <c r="K270" s="2">
        <f>Table256[[#This Row],[net sales]]-Table256[[#This Row],[Cost of Goods Sold]]-Table256[[#This Row],[Total Operating Costs]]-Table256[[#This Row],[Finance Expense ]]</f>
        <v>101.91</v>
      </c>
      <c r="L270" t="s">
        <v>156</v>
      </c>
    </row>
    <row r="271" spans="1:12" x14ac:dyDescent="0.45">
      <c r="A271" s="1">
        <v>44325</v>
      </c>
      <c r="B271" s="2">
        <v>164.89</v>
      </c>
      <c r="C271">
        <v>0.27</v>
      </c>
      <c r="D271" s="2">
        <v>799.13</v>
      </c>
      <c r="E271" s="2">
        <v>575.70000000000005</v>
      </c>
      <c r="F271" t="s">
        <v>151</v>
      </c>
      <c r="G271">
        <v>38</v>
      </c>
      <c r="H271">
        <v>90</v>
      </c>
      <c r="I271">
        <v>46</v>
      </c>
      <c r="J271">
        <v>51</v>
      </c>
      <c r="K271" s="2">
        <f>Table256[[#This Row],[net sales]]-Table256[[#This Row],[Cost of Goods Sold]]-Table256[[#This Row],[Total Operating Costs]]-Table256[[#This Row],[Finance Expense ]]</f>
        <v>-9.1100000000000136</v>
      </c>
      <c r="L271" t="s">
        <v>156</v>
      </c>
    </row>
    <row r="272" spans="1:12" x14ac:dyDescent="0.45">
      <c r="A272" s="1">
        <v>44434</v>
      </c>
      <c r="B272" s="2">
        <v>165.01</v>
      </c>
      <c r="C272">
        <v>0.35</v>
      </c>
      <c r="D272" s="2">
        <v>672.97</v>
      </c>
      <c r="E272" s="2">
        <v>668.88</v>
      </c>
      <c r="F272" t="s">
        <v>151</v>
      </c>
      <c r="G272">
        <v>48</v>
      </c>
      <c r="H272">
        <v>90</v>
      </c>
      <c r="I272">
        <v>53</v>
      </c>
      <c r="J272">
        <v>44</v>
      </c>
      <c r="K272" s="2">
        <f>Table256[[#This Row],[net sales]]-Table256[[#This Row],[Cost of Goods Sold]]-Table256[[#This Row],[Total Operating Costs]]-Table256[[#This Row],[Finance Expense ]]</f>
        <v>-25.990000000000009</v>
      </c>
      <c r="L272" t="s">
        <v>156</v>
      </c>
    </row>
    <row r="273" spans="1:12" x14ac:dyDescent="0.45">
      <c r="A273" s="1">
        <v>44196</v>
      </c>
      <c r="B273" s="2">
        <v>165.02</v>
      </c>
      <c r="C273">
        <v>0.28999999999999998</v>
      </c>
      <c r="D273" s="2">
        <v>692.4</v>
      </c>
      <c r="E273" s="2">
        <v>613.5</v>
      </c>
      <c r="F273" t="s">
        <v>151</v>
      </c>
      <c r="G273">
        <v>43</v>
      </c>
      <c r="H273">
        <v>87</v>
      </c>
      <c r="I273">
        <v>42</v>
      </c>
      <c r="J273">
        <v>1</v>
      </c>
      <c r="K273" s="2">
        <f>Table256[[#This Row],[net sales]]-Table256[[#This Row],[Cost of Goods Sold]]-Table256[[#This Row],[Total Operating Costs]]-Table256[[#This Row],[Finance Expense ]]</f>
        <v>-6.9799999999999898</v>
      </c>
      <c r="L273" t="s">
        <v>156</v>
      </c>
    </row>
    <row r="274" spans="1:12" x14ac:dyDescent="0.45">
      <c r="A274" s="1">
        <v>44155</v>
      </c>
      <c r="B274" s="2">
        <v>165.38</v>
      </c>
      <c r="C274">
        <v>0.22</v>
      </c>
      <c r="D274" s="2">
        <v>744.71</v>
      </c>
      <c r="E274" s="2">
        <v>616.58000000000004</v>
      </c>
      <c r="F274" t="s">
        <v>150</v>
      </c>
      <c r="G274">
        <v>27</v>
      </c>
      <c r="H274">
        <v>4</v>
      </c>
      <c r="I274">
        <v>73</v>
      </c>
      <c r="J274">
        <v>37</v>
      </c>
      <c r="K274" s="2">
        <f>Table256[[#This Row],[net sales]]-Table256[[#This Row],[Cost of Goods Sold]]-Table256[[#This Row],[Total Operating Costs]]-Table256[[#This Row],[Finance Expense ]]</f>
        <v>61.379999999999995</v>
      </c>
      <c r="L274" t="s">
        <v>156</v>
      </c>
    </row>
    <row r="275" spans="1:12" x14ac:dyDescent="0.45">
      <c r="A275" s="1">
        <v>44275</v>
      </c>
      <c r="B275" s="2">
        <v>165.56</v>
      </c>
      <c r="C275">
        <v>0.23</v>
      </c>
      <c r="D275" s="2">
        <v>715.2</v>
      </c>
      <c r="E275" s="2">
        <v>693.96</v>
      </c>
      <c r="F275" t="s">
        <v>150</v>
      </c>
      <c r="G275">
        <v>15</v>
      </c>
      <c r="H275">
        <v>14</v>
      </c>
      <c r="I275">
        <v>58</v>
      </c>
      <c r="J275">
        <v>20</v>
      </c>
      <c r="K275" s="2">
        <f>Table256[[#This Row],[net sales]]-Table256[[#This Row],[Cost of Goods Sold]]-Table256[[#This Row],[Total Operating Costs]]-Table256[[#This Row],[Finance Expense ]]</f>
        <v>78.56</v>
      </c>
      <c r="L275" t="s">
        <v>150</v>
      </c>
    </row>
    <row r="276" spans="1:12" x14ac:dyDescent="0.45">
      <c r="A276" s="1">
        <v>44305</v>
      </c>
      <c r="B276" s="2">
        <v>165.87</v>
      </c>
      <c r="C276">
        <v>0.24</v>
      </c>
      <c r="D276" s="2">
        <v>765.81</v>
      </c>
      <c r="E276" s="2">
        <v>583.69000000000005</v>
      </c>
      <c r="F276" t="s">
        <v>151</v>
      </c>
      <c r="G276">
        <v>93</v>
      </c>
      <c r="H276">
        <v>27</v>
      </c>
      <c r="I276">
        <v>34</v>
      </c>
      <c r="J276">
        <v>8</v>
      </c>
      <c r="K276" s="2">
        <f>Table256[[#This Row],[net sales]]-Table256[[#This Row],[Cost of Goods Sold]]-Table256[[#This Row],[Total Operating Costs]]-Table256[[#This Row],[Finance Expense ]]</f>
        <v>11.870000000000005</v>
      </c>
      <c r="L276" t="s">
        <v>151</v>
      </c>
    </row>
    <row r="277" spans="1:12" x14ac:dyDescent="0.45">
      <c r="A277" s="1">
        <v>44270</v>
      </c>
      <c r="B277" s="2">
        <v>166.36</v>
      </c>
      <c r="C277">
        <v>0.21</v>
      </c>
      <c r="D277" s="2">
        <v>517.23</v>
      </c>
      <c r="E277" s="2">
        <v>732.54</v>
      </c>
      <c r="F277" t="s">
        <v>151</v>
      </c>
      <c r="G277">
        <v>10</v>
      </c>
      <c r="H277">
        <v>60</v>
      </c>
      <c r="I277">
        <v>35</v>
      </c>
      <c r="J277">
        <v>79</v>
      </c>
      <c r="K277" s="2">
        <f>Table256[[#This Row],[net sales]]-Table256[[#This Row],[Cost of Goods Sold]]-Table256[[#This Row],[Total Operating Costs]]-Table256[[#This Row],[Finance Expense ]]</f>
        <v>61.360000000000014</v>
      </c>
      <c r="L277" t="s">
        <v>156</v>
      </c>
    </row>
    <row r="278" spans="1:12" x14ac:dyDescent="0.45">
      <c r="A278" s="1">
        <v>44220</v>
      </c>
      <c r="B278" s="2">
        <v>166.99</v>
      </c>
      <c r="C278">
        <v>0.3</v>
      </c>
      <c r="D278" s="2">
        <v>660.59</v>
      </c>
      <c r="E278" s="2">
        <v>758.8</v>
      </c>
      <c r="F278" t="s">
        <v>151</v>
      </c>
      <c r="G278">
        <v>48</v>
      </c>
      <c r="H278">
        <v>60</v>
      </c>
      <c r="I278">
        <v>10</v>
      </c>
      <c r="J278">
        <v>14</v>
      </c>
      <c r="K278" s="2">
        <f>Table256[[#This Row],[net sales]]-Table256[[#This Row],[Cost of Goods Sold]]-Table256[[#This Row],[Total Operating Costs]]-Table256[[#This Row],[Finance Expense ]]</f>
        <v>48.990000000000009</v>
      </c>
      <c r="L278" t="s">
        <v>151</v>
      </c>
    </row>
    <row r="279" spans="1:12" x14ac:dyDescent="0.45">
      <c r="A279" s="1">
        <v>44319</v>
      </c>
      <c r="B279" s="2">
        <v>167.5</v>
      </c>
      <c r="C279">
        <v>0.31</v>
      </c>
      <c r="D279" s="2">
        <v>547.65</v>
      </c>
      <c r="E279" s="2">
        <v>567.92999999999995</v>
      </c>
      <c r="F279" t="s">
        <v>151</v>
      </c>
      <c r="G279">
        <v>66</v>
      </c>
      <c r="H279">
        <v>51</v>
      </c>
      <c r="I279">
        <v>13</v>
      </c>
      <c r="J279">
        <v>18</v>
      </c>
      <c r="K279" s="2">
        <f>Table256[[#This Row],[net sales]]-Table256[[#This Row],[Cost of Goods Sold]]-Table256[[#This Row],[Total Operating Costs]]-Table256[[#This Row],[Finance Expense ]]</f>
        <v>37.5</v>
      </c>
      <c r="L279" t="s">
        <v>151</v>
      </c>
    </row>
    <row r="280" spans="1:12" x14ac:dyDescent="0.45">
      <c r="A280" s="1">
        <v>44217</v>
      </c>
      <c r="B280" s="2">
        <v>167.63</v>
      </c>
      <c r="C280">
        <v>0.21</v>
      </c>
      <c r="D280" s="2">
        <v>636.49</v>
      </c>
      <c r="E280" s="2">
        <v>598.82000000000005</v>
      </c>
      <c r="F280" t="s">
        <v>151</v>
      </c>
      <c r="G280">
        <v>13</v>
      </c>
      <c r="H280">
        <v>73</v>
      </c>
      <c r="I280">
        <v>82</v>
      </c>
      <c r="J280">
        <v>44</v>
      </c>
      <c r="K280" s="2">
        <f>Table256[[#This Row],[net sales]]-Table256[[#This Row],[Cost of Goods Sold]]-Table256[[#This Row],[Total Operating Costs]]-Table256[[#This Row],[Finance Expense ]]</f>
        <v>-0.37000000000000455</v>
      </c>
      <c r="L280" t="s">
        <v>151</v>
      </c>
    </row>
    <row r="281" spans="1:12" x14ac:dyDescent="0.45">
      <c r="A281" s="1">
        <v>44163</v>
      </c>
      <c r="B281" s="2">
        <v>167.71</v>
      </c>
      <c r="C281">
        <v>0.35</v>
      </c>
      <c r="D281" s="2">
        <v>556.47</v>
      </c>
      <c r="E281" s="2">
        <v>506.29</v>
      </c>
      <c r="F281" t="s">
        <v>151</v>
      </c>
      <c r="G281">
        <v>76</v>
      </c>
      <c r="H281">
        <v>44</v>
      </c>
      <c r="I281">
        <v>30</v>
      </c>
      <c r="J281">
        <v>14</v>
      </c>
      <c r="K281" s="2">
        <f>Table256[[#This Row],[net sales]]-Table256[[#This Row],[Cost of Goods Sold]]-Table256[[#This Row],[Total Operating Costs]]-Table256[[#This Row],[Finance Expense ]]</f>
        <v>17.710000000000008</v>
      </c>
      <c r="L281" t="s">
        <v>151</v>
      </c>
    </row>
    <row r="282" spans="1:12" x14ac:dyDescent="0.45">
      <c r="A282" s="1">
        <v>44381</v>
      </c>
      <c r="B282" s="2">
        <v>167.97</v>
      </c>
      <c r="C282">
        <v>0.33</v>
      </c>
      <c r="D282" s="2">
        <v>799.09</v>
      </c>
      <c r="E282" s="2">
        <v>706.14</v>
      </c>
      <c r="F282" t="s">
        <v>151</v>
      </c>
      <c r="G282">
        <v>4</v>
      </c>
      <c r="H282">
        <v>19</v>
      </c>
      <c r="I282">
        <v>96</v>
      </c>
      <c r="J282">
        <v>50</v>
      </c>
      <c r="K282" s="2">
        <f>Table256[[#This Row],[net sales]]-Table256[[#This Row],[Cost of Goods Sold]]-Table256[[#This Row],[Total Operating Costs]]-Table256[[#This Row],[Finance Expense ]]</f>
        <v>48.97</v>
      </c>
      <c r="L282" t="s">
        <v>151</v>
      </c>
    </row>
    <row r="283" spans="1:12" x14ac:dyDescent="0.45">
      <c r="A283" s="1">
        <v>44339</v>
      </c>
      <c r="B283" s="2">
        <v>169.34</v>
      </c>
      <c r="C283">
        <v>0.23</v>
      </c>
      <c r="D283" s="2">
        <v>586.5</v>
      </c>
      <c r="E283" s="2">
        <v>624.33000000000004</v>
      </c>
      <c r="F283" t="s">
        <v>151</v>
      </c>
      <c r="G283">
        <v>21</v>
      </c>
      <c r="H283">
        <v>44</v>
      </c>
      <c r="I283">
        <v>23</v>
      </c>
      <c r="J283">
        <v>71</v>
      </c>
      <c r="K283" s="2">
        <f>Table256[[#This Row],[net sales]]-Table256[[#This Row],[Cost of Goods Sold]]-Table256[[#This Row],[Total Operating Costs]]-Table256[[#This Row],[Finance Expense ]]</f>
        <v>81.34</v>
      </c>
      <c r="L283" t="s">
        <v>156</v>
      </c>
    </row>
    <row r="284" spans="1:12" x14ac:dyDescent="0.45">
      <c r="A284" s="1">
        <v>44148</v>
      </c>
      <c r="B284" s="2">
        <v>169.43</v>
      </c>
      <c r="C284">
        <v>0.33</v>
      </c>
      <c r="D284" s="2">
        <v>563.36</v>
      </c>
      <c r="E284" s="2">
        <v>641.12</v>
      </c>
      <c r="F284" t="s">
        <v>151</v>
      </c>
      <c r="G284">
        <v>85</v>
      </c>
      <c r="H284">
        <v>2</v>
      </c>
      <c r="I284">
        <v>76</v>
      </c>
      <c r="J284">
        <v>59</v>
      </c>
      <c r="K284" s="2">
        <f>Table256[[#This Row],[net sales]]-Table256[[#This Row],[Cost of Goods Sold]]-Table256[[#This Row],[Total Operating Costs]]-Table256[[#This Row],[Finance Expense ]]</f>
        <v>6.4300000000000068</v>
      </c>
      <c r="L284" t="s">
        <v>156</v>
      </c>
    </row>
    <row r="285" spans="1:12" x14ac:dyDescent="0.45">
      <c r="A285" s="1">
        <v>44075</v>
      </c>
      <c r="B285" s="2">
        <v>169.44</v>
      </c>
      <c r="C285">
        <v>0.28000000000000003</v>
      </c>
      <c r="D285" s="2">
        <v>554.69000000000005</v>
      </c>
      <c r="E285" s="2">
        <v>718.47</v>
      </c>
      <c r="F285" t="s">
        <v>152</v>
      </c>
      <c r="G285">
        <v>97</v>
      </c>
      <c r="H285">
        <v>49</v>
      </c>
      <c r="I285">
        <v>15</v>
      </c>
      <c r="J285">
        <v>93</v>
      </c>
      <c r="K285" s="2">
        <f>Table256[[#This Row],[net sales]]-Table256[[#This Row],[Cost of Goods Sold]]-Table256[[#This Row],[Total Operating Costs]]-Table256[[#This Row],[Finance Expense ]]</f>
        <v>8.4399999999999977</v>
      </c>
      <c r="L285" t="s">
        <v>152</v>
      </c>
    </row>
    <row r="286" spans="1:12" x14ac:dyDescent="0.45">
      <c r="A286" s="1">
        <v>44211</v>
      </c>
      <c r="B286" s="2">
        <v>170.51</v>
      </c>
      <c r="C286">
        <v>0.27</v>
      </c>
      <c r="D286" s="2">
        <v>679.58</v>
      </c>
      <c r="E286" s="2">
        <v>749.3</v>
      </c>
      <c r="F286" t="s">
        <v>152</v>
      </c>
      <c r="G286">
        <v>4</v>
      </c>
      <c r="H286">
        <v>47</v>
      </c>
      <c r="I286">
        <v>97</v>
      </c>
      <c r="J286">
        <v>27</v>
      </c>
      <c r="K286" s="2">
        <f>Table256[[#This Row],[net sales]]-Table256[[#This Row],[Cost of Goods Sold]]-Table256[[#This Row],[Total Operating Costs]]-Table256[[#This Row],[Finance Expense ]]</f>
        <v>22.509999999999991</v>
      </c>
      <c r="L286" t="s">
        <v>156</v>
      </c>
    </row>
    <row r="287" spans="1:12" x14ac:dyDescent="0.45">
      <c r="A287" s="1">
        <v>44226</v>
      </c>
      <c r="B287" s="2">
        <v>170.57</v>
      </c>
      <c r="C287">
        <v>0.23</v>
      </c>
      <c r="D287" s="2">
        <v>775.77</v>
      </c>
      <c r="E287" s="2">
        <v>550.4</v>
      </c>
      <c r="F287" t="s">
        <v>151</v>
      </c>
      <c r="G287">
        <v>17</v>
      </c>
      <c r="H287">
        <v>66</v>
      </c>
      <c r="I287">
        <v>60</v>
      </c>
      <c r="J287">
        <v>61</v>
      </c>
      <c r="K287" s="2">
        <f>Table256[[#This Row],[net sales]]-Table256[[#This Row],[Cost of Goods Sold]]-Table256[[#This Row],[Total Operating Costs]]-Table256[[#This Row],[Finance Expense ]]</f>
        <v>27.569999999999993</v>
      </c>
      <c r="L287" t="s">
        <v>151</v>
      </c>
    </row>
    <row r="288" spans="1:12" x14ac:dyDescent="0.45">
      <c r="A288" s="1">
        <v>44191</v>
      </c>
      <c r="B288" s="2">
        <v>170.87</v>
      </c>
      <c r="C288">
        <v>0.2</v>
      </c>
      <c r="D288" s="2">
        <v>726.22</v>
      </c>
      <c r="E288" s="2">
        <v>664.22</v>
      </c>
      <c r="F288" t="s">
        <v>152</v>
      </c>
      <c r="G288">
        <v>63</v>
      </c>
      <c r="H288">
        <v>98</v>
      </c>
      <c r="I288">
        <v>49</v>
      </c>
      <c r="J288">
        <v>99</v>
      </c>
      <c r="K288" s="2">
        <f>Table256[[#This Row],[net sales]]-Table256[[#This Row],[Cost of Goods Sold]]-Table256[[#This Row],[Total Operating Costs]]-Table256[[#This Row],[Finance Expense ]]</f>
        <v>-39.129999999999995</v>
      </c>
      <c r="L288" t="s">
        <v>152</v>
      </c>
    </row>
    <row r="289" spans="1:12" x14ac:dyDescent="0.45">
      <c r="A289" s="1">
        <v>44250</v>
      </c>
      <c r="B289" s="2">
        <v>171.47</v>
      </c>
      <c r="C289">
        <v>0.3</v>
      </c>
      <c r="D289" s="2">
        <v>571.21</v>
      </c>
      <c r="E289" s="2">
        <v>735.58</v>
      </c>
      <c r="F289" t="s">
        <v>151</v>
      </c>
      <c r="G289">
        <v>5</v>
      </c>
      <c r="H289">
        <v>4</v>
      </c>
      <c r="I289">
        <v>96</v>
      </c>
      <c r="J289">
        <v>37</v>
      </c>
      <c r="K289" s="2">
        <f>Table256[[#This Row],[net sales]]-Table256[[#This Row],[Cost of Goods Sold]]-Table256[[#This Row],[Total Operating Costs]]-Table256[[#This Row],[Finance Expense ]]</f>
        <v>66.47</v>
      </c>
      <c r="L289" t="s">
        <v>156</v>
      </c>
    </row>
    <row r="290" spans="1:12" x14ac:dyDescent="0.45">
      <c r="A290" s="1">
        <v>44151</v>
      </c>
      <c r="B290" s="2">
        <v>171.64</v>
      </c>
      <c r="C290">
        <v>0.31</v>
      </c>
      <c r="D290" s="2">
        <v>749.8</v>
      </c>
      <c r="E290" s="2">
        <v>708.11</v>
      </c>
      <c r="F290" t="s">
        <v>151</v>
      </c>
      <c r="G290">
        <v>67</v>
      </c>
      <c r="H290">
        <v>22</v>
      </c>
      <c r="I290">
        <v>48</v>
      </c>
      <c r="J290">
        <v>81</v>
      </c>
      <c r="K290" s="2">
        <f>Table256[[#This Row],[net sales]]-Table256[[#This Row],[Cost of Goods Sold]]-Table256[[#This Row],[Total Operating Costs]]-Table256[[#This Row],[Finance Expense ]]</f>
        <v>34.639999999999986</v>
      </c>
      <c r="L290" t="s">
        <v>156</v>
      </c>
    </row>
    <row r="291" spans="1:12" x14ac:dyDescent="0.45">
      <c r="A291" s="1">
        <v>44297</v>
      </c>
      <c r="B291" s="2">
        <v>171.97</v>
      </c>
      <c r="C291">
        <v>0.28000000000000003</v>
      </c>
      <c r="D291" s="2">
        <v>578.99</v>
      </c>
      <c r="E291" s="2">
        <v>714.24</v>
      </c>
      <c r="F291" t="s">
        <v>151</v>
      </c>
      <c r="G291">
        <v>94</v>
      </c>
      <c r="H291">
        <v>62</v>
      </c>
      <c r="I291">
        <v>18</v>
      </c>
      <c r="J291">
        <v>40</v>
      </c>
      <c r="K291" s="2">
        <f>Table256[[#This Row],[net sales]]-Table256[[#This Row],[Cost of Goods Sold]]-Table256[[#This Row],[Total Operating Costs]]-Table256[[#This Row],[Finance Expense ]]</f>
        <v>-2.0300000000000011</v>
      </c>
      <c r="L291" t="s">
        <v>151</v>
      </c>
    </row>
    <row r="292" spans="1:12" x14ac:dyDescent="0.45">
      <c r="A292" s="1">
        <v>44327</v>
      </c>
      <c r="B292" s="2">
        <v>172.66</v>
      </c>
      <c r="C292">
        <v>0.22</v>
      </c>
      <c r="D292" s="2">
        <v>689.3</v>
      </c>
      <c r="E292" s="2">
        <v>532.53</v>
      </c>
      <c r="F292" t="s">
        <v>151</v>
      </c>
      <c r="G292">
        <v>78</v>
      </c>
      <c r="H292">
        <v>70</v>
      </c>
      <c r="I292">
        <v>7</v>
      </c>
      <c r="J292">
        <v>28</v>
      </c>
      <c r="K292" s="2">
        <f>Table256[[#This Row],[net sales]]-Table256[[#This Row],[Cost of Goods Sold]]-Table256[[#This Row],[Total Operating Costs]]-Table256[[#This Row],[Finance Expense ]]</f>
        <v>17.659999999999997</v>
      </c>
      <c r="L292" t="s">
        <v>156</v>
      </c>
    </row>
    <row r="293" spans="1:12" x14ac:dyDescent="0.45">
      <c r="A293" s="1">
        <v>44296</v>
      </c>
      <c r="B293" s="2">
        <v>172.76</v>
      </c>
      <c r="C293">
        <v>0.24</v>
      </c>
      <c r="D293" s="2">
        <v>692.79</v>
      </c>
      <c r="E293" s="2">
        <v>748.04</v>
      </c>
      <c r="F293" t="s">
        <v>151</v>
      </c>
      <c r="G293">
        <v>4</v>
      </c>
      <c r="H293">
        <v>13</v>
      </c>
      <c r="I293">
        <v>63</v>
      </c>
      <c r="J293">
        <v>33</v>
      </c>
      <c r="K293" s="2">
        <f>Table256[[#This Row],[net sales]]-Table256[[#This Row],[Cost of Goods Sold]]-Table256[[#This Row],[Total Operating Costs]]-Table256[[#This Row],[Finance Expense ]]</f>
        <v>92.759999999999991</v>
      </c>
      <c r="L293" t="s">
        <v>156</v>
      </c>
    </row>
    <row r="294" spans="1:12" x14ac:dyDescent="0.45">
      <c r="A294" s="1">
        <v>44392</v>
      </c>
      <c r="B294" s="2">
        <v>172.87</v>
      </c>
      <c r="C294">
        <v>0.2</v>
      </c>
      <c r="D294" s="2">
        <v>693.24</v>
      </c>
      <c r="E294" s="2">
        <v>628.17999999999995</v>
      </c>
      <c r="F294" t="s">
        <v>151</v>
      </c>
      <c r="G294">
        <v>83</v>
      </c>
      <c r="H294">
        <v>6</v>
      </c>
      <c r="I294">
        <v>76</v>
      </c>
      <c r="J294">
        <v>38</v>
      </c>
      <c r="K294" s="2">
        <f>Table256[[#This Row],[net sales]]-Table256[[#This Row],[Cost of Goods Sold]]-Table256[[#This Row],[Total Operating Costs]]-Table256[[#This Row],[Finance Expense ]]</f>
        <v>7.8700000000000045</v>
      </c>
      <c r="L294" t="s">
        <v>156</v>
      </c>
    </row>
    <row r="295" spans="1:12" x14ac:dyDescent="0.45">
      <c r="A295" s="1">
        <v>44093</v>
      </c>
      <c r="B295" s="2">
        <v>173.53</v>
      </c>
      <c r="C295">
        <v>0.26</v>
      </c>
      <c r="D295" s="2">
        <v>617.04</v>
      </c>
      <c r="E295" s="2">
        <v>597.77</v>
      </c>
      <c r="F295" t="s">
        <v>151</v>
      </c>
      <c r="G295">
        <v>17</v>
      </c>
      <c r="H295">
        <v>24</v>
      </c>
      <c r="I295">
        <v>28</v>
      </c>
      <c r="J295">
        <v>3</v>
      </c>
      <c r="K295" s="2">
        <f>Table256[[#This Row],[net sales]]-Table256[[#This Row],[Cost of Goods Sold]]-Table256[[#This Row],[Total Operating Costs]]-Table256[[#This Row],[Finance Expense ]]</f>
        <v>104.53</v>
      </c>
      <c r="L295" t="s">
        <v>151</v>
      </c>
    </row>
    <row r="296" spans="1:12" x14ac:dyDescent="0.45">
      <c r="A296" s="1">
        <v>44247</v>
      </c>
      <c r="B296" s="2">
        <v>175.93</v>
      </c>
      <c r="C296">
        <v>0.33</v>
      </c>
      <c r="D296" s="2">
        <v>536.77</v>
      </c>
      <c r="E296" s="2">
        <v>611.75</v>
      </c>
      <c r="F296" t="s">
        <v>150</v>
      </c>
      <c r="G296">
        <v>20</v>
      </c>
      <c r="H296">
        <v>35</v>
      </c>
      <c r="I296">
        <v>17</v>
      </c>
      <c r="J296">
        <v>71</v>
      </c>
      <c r="K296" s="2">
        <f>Table256[[#This Row],[net sales]]-Table256[[#This Row],[Cost of Goods Sold]]-Table256[[#This Row],[Total Operating Costs]]-Table256[[#This Row],[Finance Expense ]]</f>
        <v>103.93</v>
      </c>
      <c r="L296" t="s">
        <v>156</v>
      </c>
    </row>
    <row r="297" spans="1:12" x14ac:dyDescent="0.45">
      <c r="A297" s="1">
        <v>44324</v>
      </c>
      <c r="B297" s="2">
        <v>176.26</v>
      </c>
      <c r="C297">
        <v>0.28000000000000003</v>
      </c>
      <c r="D297" s="2">
        <v>711.74</v>
      </c>
      <c r="E297" s="2">
        <v>534.82000000000005</v>
      </c>
      <c r="F297" t="s">
        <v>151</v>
      </c>
      <c r="G297">
        <v>43</v>
      </c>
      <c r="H297">
        <v>4</v>
      </c>
      <c r="I297">
        <v>52</v>
      </c>
      <c r="J297">
        <v>100</v>
      </c>
      <c r="K297" s="2">
        <f>Table256[[#This Row],[net sales]]-Table256[[#This Row],[Cost of Goods Sold]]-Table256[[#This Row],[Total Operating Costs]]-Table256[[#This Row],[Finance Expense ]]</f>
        <v>77.259999999999991</v>
      </c>
      <c r="L297" t="s">
        <v>156</v>
      </c>
    </row>
    <row r="298" spans="1:12" x14ac:dyDescent="0.45">
      <c r="A298" s="1">
        <v>44384</v>
      </c>
      <c r="B298" s="2">
        <v>176.54</v>
      </c>
      <c r="C298">
        <v>0.23</v>
      </c>
      <c r="D298" s="2">
        <v>655.12</v>
      </c>
      <c r="E298" s="2">
        <v>558.74</v>
      </c>
      <c r="F298" t="s">
        <v>150</v>
      </c>
      <c r="G298">
        <v>73</v>
      </c>
      <c r="H298">
        <v>37</v>
      </c>
      <c r="I298">
        <v>38</v>
      </c>
      <c r="J298">
        <v>22</v>
      </c>
      <c r="K298" s="2">
        <f>Table256[[#This Row],[net sales]]-Table256[[#This Row],[Cost of Goods Sold]]-Table256[[#This Row],[Total Operating Costs]]-Table256[[#This Row],[Finance Expense ]]</f>
        <v>28.539999999999992</v>
      </c>
      <c r="L298" t="s">
        <v>156</v>
      </c>
    </row>
    <row r="299" spans="1:12" x14ac:dyDescent="0.45">
      <c r="A299" s="1">
        <v>44221</v>
      </c>
      <c r="B299" s="2">
        <v>177.34</v>
      </c>
      <c r="C299">
        <v>0.25</v>
      </c>
      <c r="D299" s="2">
        <v>648.11</v>
      </c>
      <c r="E299" s="2">
        <v>599.41999999999996</v>
      </c>
      <c r="F299" t="s">
        <v>151</v>
      </c>
      <c r="G299">
        <v>74</v>
      </c>
      <c r="H299">
        <v>66</v>
      </c>
      <c r="I299">
        <v>83</v>
      </c>
      <c r="J299">
        <v>33</v>
      </c>
      <c r="K299" s="2">
        <f>Table256[[#This Row],[net sales]]-Table256[[#This Row],[Cost of Goods Sold]]-Table256[[#This Row],[Total Operating Costs]]-Table256[[#This Row],[Finance Expense ]]</f>
        <v>-45.66</v>
      </c>
      <c r="L299" t="s">
        <v>151</v>
      </c>
    </row>
    <row r="300" spans="1:12" x14ac:dyDescent="0.45">
      <c r="A300" s="1">
        <v>44313</v>
      </c>
      <c r="B300" s="2">
        <v>179.07</v>
      </c>
      <c r="C300">
        <v>0.35</v>
      </c>
      <c r="D300" s="2">
        <v>560.29</v>
      </c>
      <c r="E300" s="2">
        <v>767.46</v>
      </c>
      <c r="F300" t="s">
        <v>151</v>
      </c>
      <c r="G300">
        <v>97</v>
      </c>
      <c r="H300">
        <v>66</v>
      </c>
      <c r="I300">
        <v>70</v>
      </c>
      <c r="J300">
        <v>88</v>
      </c>
      <c r="K300" s="2">
        <f>Table256[[#This Row],[net sales]]-Table256[[#This Row],[Cost of Goods Sold]]-Table256[[#This Row],[Total Operating Costs]]-Table256[[#This Row],[Finance Expense ]]</f>
        <v>-53.930000000000007</v>
      </c>
      <c r="L300" t="s">
        <v>156</v>
      </c>
    </row>
    <row r="301" spans="1:12" x14ac:dyDescent="0.45">
      <c r="A301" s="1">
        <v>44137</v>
      </c>
      <c r="B301" s="2">
        <v>179.59</v>
      </c>
      <c r="C301">
        <v>0.3</v>
      </c>
      <c r="D301" s="2">
        <v>682.25</v>
      </c>
      <c r="E301" s="2">
        <v>655.4</v>
      </c>
      <c r="F301" t="s">
        <v>151</v>
      </c>
      <c r="G301">
        <v>26</v>
      </c>
      <c r="H301">
        <v>100</v>
      </c>
      <c r="I301">
        <v>37</v>
      </c>
      <c r="J301">
        <v>7</v>
      </c>
      <c r="K301" s="2">
        <f>Table256[[#This Row],[net sales]]-Table256[[#This Row],[Cost of Goods Sold]]-Table256[[#This Row],[Total Operating Costs]]-Table256[[#This Row],[Finance Expense ]]</f>
        <v>16.590000000000003</v>
      </c>
      <c r="L301" t="s">
        <v>156</v>
      </c>
    </row>
    <row r="302" spans="1:12" x14ac:dyDescent="0.45">
      <c r="A302" s="1">
        <v>44291</v>
      </c>
      <c r="B302" s="2">
        <v>179.76</v>
      </c>
      <c r="C302">
        <v>0.2</v>
      </c>
      <c r="D302" s="2">
        <v>630.65</v>
      </c>
      <c r="E302" s="2">
        <v>742.43</v>
      </c>
      <c r="F302" t="s">
        <v>151</v>
      </c>
      <c r="G302">
        <v>72</v>
      </c>
      <c r="H302">
        <v>69</v>
      </c>
      <c r="I302">
        <v>29</v>
      </c>
      <c r="J302">
        <v>60</v>
      </c>
      <c r="K302" s="2">
        <f>Table256[[#This Row],[net sales]]-Table256[[#This Row],[Cost of Goods Sold]]-Table256[[#This Row],[Total Operating Costs]]-Table256[[#This Row],[Finance Expense ]]</f>
        <v>9.7599999999999909</v>
      </c>
      <c r="L302" t="s">
        <v>156</v>
      </c>
    </row>
    <row r="303" spans="1:12" x14ac:dyDescent="0.45">
      <c r="A303" s="1">
        <v>44228</v>
      </c>
      <c r="B303" s="2">
        <v>179.88</v>
      </c>
      <c r="C303">
        <v>0.32</v>
      </c>
      <c r="D303" s="2">
        <v>636.30999999999995</v>
      </c>
      <c r="E303" s="2">
        <v>571.29999999999995</v>
      </c>
      <c r="F303" t="s">
        <v>150</v>
      </c>
      <c r="G303">
        <v>12</v>
      </c>
      <c r="H303">
        <v>93</v>
      </c>
      <c r="I303">
        <v>9</v>
      </c>
      <c r="J303">
        <v>18</v>
      </c>
      <c r="K303" s="2">
        <f>Table256[[#This Row],[net sales]]-Table256[[#This Row],[Cost of Goods Sold]]-Table256[[#This Row],[Total Operating Costs]]-Table256[[#This Row],[Finance Expense ]]</f>
        <v>65.88</v>
      </c>
      <c r="L303" t="s">
        <v>156</v>
      </c>
    </row>
    <row r="304" spans="1:12" x14ac:dyDescent="0.45">
      <c r="A304" s="1">
        <v>44329</v>
      </c>
      <c r="B304" s="2">
        <v>180.08</v>
      </c>
      <c r="C304">
        <v>0.2</v>
      </c>
      <c r="D304" s="2">
        <v>525.38</v>
      </c>
      <c r="E304" s="2">
        <v>549.05999999999995</v>
      </c>
      <c r="F304" t="s">
        <v>151</v>
      </c>
      <c r="G304">
        <v>91</v>
      </c>
      <c r="H304">
        <v>30</v>
      </c>
      <c r="I304">
        <v>27</v>
      </c>
      <c r="J304">
        <v>18</v>
      </c>
      <c r="K304" s="2">
        <f>Table256[[#This Row],[net sales]]-Table256[[#This Row],[Cost of Goods Sold]]-Table256[[#This Row],[Total Operating Costs]]-Table256[[#This Row],[Finance Expense ]]</f>
        <v>32.080000000000013</v>
      </c>
      <c r="L304" t="s">
        <v>156</v>
      </c>
    </row>
    <row r="305" spans="1:12" x14ac:dyDescent="0.45">
      <c r="A305" s="1">
        <v>44293</v>
      </c>
      <c r="B305" s="2">
        <v>180.15</v>
      </c>
      <c r="C305">
        <v>0.25</v>
      </c>
      <c r="D305" s="2">
        <v>561.24</v>
      </c>
      <c r="E305" s="2">
        <v>656.61</v>
      </c>
      <c r="F305" t="s">
        <v>152</v>
      </c>
      <c r="G305">
        <v>55</v>
      </c>
      <c r="H305">
        <v>8</v>
      </c>
      <c r="I305">
        <v>7</v>
      </c>
      <c r="J305">
        <v>91</v>
      </c>
      <c r="K305" s="2">
        <f>Table256[[#This Row],[net sales]]-Table256[[#This Row],[Cost of Goods Sold]]-Table256[[#This Row],[Total Operating Costs]]-Table256[[#This Row],[Finance Expense ]]</f>
        <v>110.15</v>
      </c>
      <c r="L305" t="s">
        <v>156</v>
      </c>
    </row>
    <row r="306" spans="1:12" x14ac:dyDescent="0.45">
      <c r="A306" s="1">
        <v>44236</v>
      </c>
      <c r="B306" s="2">
        <v>181.32</v>
      </c>
      <c r="C306">
        <v>0.2</v>
      </c>
      <c r="D306" s="2">
        <v>698.22</v>
      </c>
      <c r="E306" s="2">
        <v>778.23</v>
      </c>
      <c r="F306" t="s">
        <v>150</v>
      </c>
      <c r="G306">
        <v>61</v>
      </c>
      <c r="H306">
        <v>58</v>
      </c>
      <c r="I306">
        <v>37</v>
      </c>
      <c r="J306">
        <v>35</v>
      </c>
      <c r="K306" s="2">
        <f>Table256[[#This Row],[net sales]]-Table256[[#This Row],[Cost of Goods Sold]]-Table256[[#This Row],[Total Operating Costs]]-Table256[[#This Row],[Finance Expense ]]</f>
        <v>25.319999999999993</v>
      </c>
      <c r="L306" t="s">
        <v>156</v>
      </c>
    </row>
    <row r="307" spans="1:12" x14ac:dyDescent="0.45">
      <c r="A307" s="1">
        <v>44542</v>
      </c>
      <c r="B307" s="2">
        <v>181.55</v>
      </c>
      <c r="C307">
        <v>0.28999999999999998</v>
      </c>
      <c r="D307" s="2">
        <v>727.14</v>
      </c>
      <c r="E307" s="2">
        <v>693.69</v>
      </c>
      <c r="F307" t="s">
        <v>151</v>
      </c>
      <c r="G307">
        <v>47</v>
      </c>
      <c r="H307">
        <v>63</v>
      </c>
      <c r="I307">
        <v>40</v>
      </c>
      <c r="J307">
        <v>58</v>
      </c>
      <c r="K307" s="2">
        <f>Table256[[#This Row],[net sales]]-Table256[[#This Row],[Cost of Goods Sold]]-Table256[[#This Row],[Total Operating Costs]]-Table256[[#This Row],[Finance Expense ]]</f>
        <v>31.550000000000011</v>
      </c>
      <c r="L307" t="s">
        <v>151</v>
      </c>
    </row>
    <row r="308" spans="1:12" x14ac:dyDescent="0.45">
      <c r="A308" s="1">
        <v>44284</v>
      </c>
      <c r="B308" s="2">
        <v>182.15</v>
      </c>
      <c r="C308">
        <v>0.35</v>
      </c>
      <c r="D308" s="2">
        <v>627.29</v>
      </c>
      <c r="E308" s="2">
        <v>646.12</v>
      </c>
      <c r="F308" t="s">
        <v>150</v>
      </c>
      <c r="G308">
        <v>2</v>
      </c>
      <c r="H308">
        <v>22</v>
      </c>
      <c r="I308">
        <v>10</v>
      </c>
      <c r="J308">
        <v>98</v>
      </c>
      <c r="K308" s="2">
        <f>Table256[[#This Row],[net sales]]-Table256[[#This Row],[Cost of Goods Sold]]-Table256[[#This Row],[Total Operating Costs]]-Table256[[#This Row],[Finance Expense ]]</f>
        <v>148.15</v>
      </c>
      <c r="L308" t="s">
        <v>150</v>
      </c>
    </row>
    <row r="309" spans="1:12" x14ac:dyDescent="0.45">
      <c r="A309" s="1">
        <v>44188</v>
      </c>
      <c r="B309" s="2">
        <v>182.48</v>
      </c>
      <c r="C309">
        <v>0.32</v>
      </c>
      <c r="D309" s="2">
        <v>563.73</v>
      </c>
      <c r="E309" s="2">
        <v>584.74</v>
      </c>
      <c r="F309" t="s">
        <v>151</v>
      </c>
      <c r="G309">
        <v>78</v>
      </c>
      <c r="H309">
        <v>77</v>
      </c>
      <c r="I309">
        <v>12</v>
      </c>
      <c r="J309">
        <v>13</v>
      </c>
      <c r="K309" s="2">
        <f>Table256[[#This Row],[net sales]]-Table256[[#This Row],[Cost of Goods Sold]]-Table256[[#This Row],[Total Operating Costs]]-Table256[[#This Row],[Finance Expense ]]</f>
        <v>15.47999999999999</v>
      </c>
      <c r="L309" t="s">
        <v>156</v>
      </c>
    </row>
    <row r="310" spans="1:12" x14ac:dyDescent="0.45">
      <c r="A310" s="1">
        <v>44550</v>
      </c>
      <c r="B310" s="2">
        <v>182.8</v>
      </c>
      <c r="C310">
        <v>0.24</v>
      </c>
      <c r="D310" s="2">
        <v>788.16</v>
      </c>
      <c r="E310" s="2">
        <v>537.02</v>
      </c>
      <c r="F310" t="s">
        <v>151</v>
      </c>
      <c r="G310">
        <v>18</v>
      </c>
      <c r="H310">
        <v>35</v>
      </c>
      <c r="I310">
        <v>68</v>
      </c>
      <c r="J310">
        <v>61</v>
      </c>
      <c r="K310" s="2">
        <f>Table256[[#This Row],[net sales]]-Table256[[#This Row],[Cost of Goods Sold]]-Table256[[#This Row],[Total Operating Costs]]-Table256[[#This Row],[Finance Expense ]]</f>
        <v>61.800000000000011</v>
      </c>
      <c r="L310" t="s">
        <v>151</v>
      </c>
    </row>
    <row r="311" spans="1:12" x14ac:dyDescent="0.45">
      <c r="A311" s="1">
        <v>44344</v>
      </c>
      <c r="B311" s="2">
        <v>183.26</v>
      </c>
      <c r="C311">
        <v>0.24</v>
      </c>
      <c r="D311" s="2">
        <v>550.04</v>
      </c>
      <c r="E311" s="2">
        <v>667.48</v>
      </c>
      <c r="F311" t="s">
        <v>151</v>
      </c>
      <c r="G311">
        <v>54</v>
      </c>
      <c r="H311">
        <v>88</v>
      </c>
      <c r="I311">
        <v>55</v>
      </c>
      <c r="J311">
        <v>48</v>
      </c>
      <c r="K311" s="2">
        <f>Table256[[#This Row],[net sales]]-Table256[[#This Row],[Cost of Goods Sold]]-Table256[[#This Row],[Total Operating Costs]]-Table256[[#This Row],[Finance Expense ]]</f>
        <v>-13.740000000000009</v>
      </c>
      <c r="L311" t="s">
        <v>151</v>
      </c>
    </row>
    <row r="312" spans="1:12" x14ac:dyDescent="0.45">
      <c r="A312" s="1">
        <v>44372</v>
      </c>
      <c r="B312" s="2">
        <v>183.28</v>
      </c>
      <c r="C312">
        <v>0.33</v>
      </c>
      <c r="D312" s="2">
        <v>594.05999999999995</v>
      </c>
      <c r="E312" s="2">
        <v>763.57</v>
      </c>
      <c r="F312" t="s">
        <v>151</v>
      </c>
      <c r="G312">
        <v>45</v>
      </c>
      <c r="H312">
        <v>27</v>
      </c>
      <c r="I312">
        <v>99</v>
      </c>
      <c r="J312">
        <v>54</v>
      </c>
      <c r="K312" s="2">
        <f>Table256[[#This Row],[net sales]]-Table256[[#This Row],[Cost of Goods Sold]]-Table256[[#This Row],[Total Operating Costs]]-Table256[[#This Row],[Finance Expense ]]</f>
        <v>12.280000000000001</v>
      </c>
      <c r="L312" t="s">
        <v>151</v>
      </c>
    </row>
    <row r="313" spans="1:12" x14ac:dyDescent="0.45">
      <c r="A313" s="1">
        <v>44265</v>
      </c>
      <c r="B313" s="2">
        <v>183.29</v>
      </c>
      <c r="C313">
        <v>0.26</v>
      </c>
      <c r="D313" s="2">
        <v>640.70000000000005</v>
      </c>
      <c r="E313" s="2">
        <v>702.34</v>
      </c>
      <c r="F313" t="s">
        <v>151</v>
      </c>
      <c r="G313">
        <v>25</v>
      </c>
      <c r="H313">
        <v>83</v>
      </c>
      <c r="I313">
        <v>87</v>
      </c>
      <c r="J313">
        <v>5</v>
      </c>
      <c r="K313" s="2">
        <f>Table256[[#This Row],[net sales]]-Table256[[#This Row],[Cost of Goods Sold]]-Table256[[#This Row],[Total Operating Costs]]-Table256[[#This Row],[Finance Expense ]]</f>
        <v>-11.710000000000008</v>
      </c>
      <c r="L313" t="s">
        <v>156</v>
      </c>
    </row>
    <row r="314" spans="1:12" x14ac:dyDescent="0.45">
      <c r="A314" s="1">
        <v>44145</v>
      </c>
      <c r="B314" s="2">
        <v>183.52</v>
      </c>
      <c r="C314">
        <v>0.35</v>
      </c>
      <c r="D314" s="2">
        <v>622.91</v>
      </c>
      <c r="E314" s="2">
        <v>516.20000000000005</v>
      </c>
      <c r="F314" t="s">
        <v>152</v>
      </c>
      <c r="G314">
        <v>5</v>
      </c>
      <c r="H314">
        <v>83</v>
      </c>
      <c r="I314">
        <v>37</v>
      </c>
      <c r="J314">
        <v>42</v>
      </c>
      <c r="K314" s="2">
        <f>Table256[[#This Row],[net sales]]-Table256[[#This Row],[Cost of Goods Sold]]-Table256[[#This Row],[Total Operating Costs]]-Table256[[#This Row],[Finance Expense ]]</f>
        <v>58.52000000000001</v>
      </c>
      <c r="L314" t="s">
        <v>156</v>
      </c>
    </row>
    <row r="315" spans="1:12" x14ac:dyDescent="0.45">
      <c r="A315" s="1">
        <v>44380</v>
      </c>
      <c r="B315" s="2">
        <v>183.75</v>
      </c>
      <c r="C315">
        <v>0.28999999999999998</v>
      </c>
      <c r="D315" s="2">
        <v>538.89</v>
      </c>
      <c r="E315" s="2">
        <v>755.41</v>
      </c>
      <c r="F315" t="s">
        <v>150</v>
      </c>
      <c r="G315">
        <v>34</v>
      </c>
      <c r="H315">
        <v>41</v>
      </c>
      <c r="I315">
        <v>54</v>
      </c>
      <c r="J315">
        <v>43</v>
      </c>
      <c r="K315" s="2">
        <f>Table256[[#This Row],[net sales]]-Table256[[#This Row],[Cost of Goods Sold]]-Table256[[#This Row],[Total Operating Costs]]-Table256[[#This Row],[Finance Expense ]]</f>
        <v>54.75</v>
      </c>
      <c r="L315" t="s">
        <v>156</v>
      </c>
    </row>
    <row r="316" spans="1:12" x14ac:dyDescent="0.45">
      <c r="A316" s="1">
        <v>44337</v>
      </c>
      <c r="B316" s="2">
        <v>184.31</v>
      </c>
      <c r="C316">
        <v>0.28999999999999998</v>
      </c>
      <c r="D316" s="2">
        <v>533.58000000000004</v>
      </c>
      <c r="E316" s="2">
        <v>623.80999999999995</v>
      </c>
      <c r="F316" t="s">
        <v>151</v>
      </c>
      <c r="G316">
        <v>58</v>
      </c>
      <c r="H316">
        <v>57</v>
      </c>
      <c r="I316">
        <v>33</v>
      </c>
      <c r="J316">
        <v>38</v>
      </c>
      <c r="K316" s="2">
        <f>Table256[[#This Row],[net sales]]-Table256[[#This Row],[Cost of Goods Sold]]-Table256[[#This Row],[Total Operating Costs]]-Table256[[#This Row],[Finance Expense ]]</f>
        <v>36.31</v>
      </c>
      <c r="L316" t="s">
        <v>156</v>
      </c>
    </row>
    <row r="317" spans="1:12" x14ac:dyDescent="0.45">
      <c r="A317" s="1">
        <v>44306</v>
      </c>
      <c r="B317" s="2">
        <v>184.47</v>
      </c>
      <c r="C317">
        <v>0.2</v>
      </c>
      <c r="D317" s="2">
        <v>772.63</v>
      </c>
      <c r="E317" s="2">
        <v>595.1</v>
      </c>
      <c r="F317" t="s">
        <v>151</v>
      </c>
      <c r="G317">
        <v>19</v>
      </c>
      <c r="H317">
        <v>92</v>
      </c>
      <c r="I317">
        <v>54</v>
      </c>
      <c r="J317">
        <v>5</v>
      </c>
      <c r="K317" s="2">
        <f>Table256[[#This Row],[net sales]]-Table256[[#This Row],[Cost of Goods Sold]]-Table256[[#This Row],[Total Operating Costs]]-Table256[[#This Row],[Finance Expense ]]</f>
        <v>19.47</v>
      </c>
      <c r="L317" t="s">
        <v>156</v>
      </c>
    </row>
    <row r="318" spans="1:12" x14ac:dyDescent="0.45">
      <c r="A318" s="1">
        <v>44143</v>
      </c>
      <c r="B318" s="2">
        <v>184.88</v>
      </c>
      <c r="C318">
        <v>0.21</v>
      </c>
      <c r="D318" s="2">
        <v>756.46</v>
      </c>
      <c r="E318" s="2">
        <v>639.20000000000005</v>
      </c>
      <c r="F318" t="s">
        <v>151</v>
      </c>
      <c r="G318">
        <v>54</v>
      </c>
      <c r="H318">
        <v>49</v>
      </c>
      <c r="I318">
        <v>86</v>
      </c>
      <c r="J318">
        <v>22</v>
      </c>
      <c r="K318" s="2">
        <f>Table256[[#This Row],[net sales]]-Table256[[#This Row],[Cost of Goods Sold]]-Table256[[#This Row],[Total Operating Costs]]-Table256[[#This Row],[Finance Expense ]]</f>
        <v>-4.1200000000000045</v>
      </c>
      <c r="L318" t="s">
        <v>156</v>
      </c>
    </row>
    <row r="319" spans="1:12" x14ac:dyDescent="0.45">
      <c r="A319" s="1">
        <v>44385</v>
      </c>
      <c r="B319" s="2">
        <v>185.64</v>
      </c>
      <c r="C319">
        <v>0.35</v>
      </c>
      <c r="D319" s="2">
        <v>619.61</v>
      </c>
      <c r="E319" s="2">
        <v>599.29</v>
      </c>
      <c r="F319" t="s">
        <v>150</v>
      </c>
      <c r="G319">
        <v>5</v>
      </c>
      <c r="H319">
        <v>71</v>
      </c>
      <c r="I319">
        <v>87</v>
      </c>
      <c r="J319">
        <v>60</v>
      </c>
      <c r="K319" s="2">
        <f>Table256[[#This Row],[net sales]]-Table256[[#This Row],[Cost of Goods Sold]]-Table256[[#This Row],[Total Operating Costs]]-Table256[[#This Row],[Finance Expense ]]</f>
        <v>22.639999999999986</v>
      </c>
      <c r="L319" t="s">
        <v>150</v>
      </c>
    </row>
    <row r="320" spans="1:12" x14ac:dyDescent="0.45">
      <c r="A320" s="1">
        <v>44354</v>
      </c>
      <c r="B320" s="2">
        <v>186.15</v>
      </c>
      <c r="C320">
        <v>0.28000000000000003</v>
      </c>
      <c r="D320" s="2">
        <v>721.76</v>
      </c>
      <c r="E320" s="2">
        <v>531.73</v>
      </c>
      <c r="F320" t="s">
        <v>150</v>
      </c>
      <c r="G320">
        <v>47</v>
      </c>
      <c r="H320">
        <v>79</v>
      </c>
      <c r="I320">
        <v>66</v>
      </c>
      <c r="J320">
        <v>7</v>
      </c>
      <c r="K320" s="2">
        <f>Table256[[#This Row],[net sales]]-Table256[[#This Row],[Cost of Goods Sold]]-Table256[[#This Row],[Total Operating Costs]]-Table256[[#This Row],[Finance Expense ]]</f>
        <v>-5.8499999999999943</v>
      </c>
      <c r="L320" t="s">
        <v>156</v>
      </c>
    </row>
    <row r="321" spans="1:12" x14ac:dyDescent="0.45">
      <c r="A321" s="1">
        <v>44386</v>
      </c>
      <c r="B321" s="2">
        <v>186.33</v>
      </c>
      <c r="C321">
        <v>0.21</v>
      </c>
      <c r="D321" s="2">
        <v>603.03</v>
      </c>
      <c r="E321" s="2">
        <v>618.03</v>
      </c>
      <c r="F321" t="s">
        <v>151</v>
      </c>
      <c r="G321">
        <v>36</v>
      </c>
      <c r="H321">
        <v>29</v>
      </c>
      <c r="I321">
        <v>31</v>
      </c>
      <c r="J321">
        <v>34</v>
      </c>
      <c r="K321" s="2">
        <f>Table256[[#This Row],[net sales]]-Table256[[#This Row],[Cost of Goods Sold]]-Table256[[#This Row],[Total Operating Costs]]-Table256[[#This Row],[Finance Expense ]]</f>
        <v>90.330000000000013</v>
      </c>
      <c r="L321" t="s">
        <v>156</v>
      </c>
    </row>
    <row r="322" spans="1:12" x14ac:dyDescent="0.45">
      <c r="A322" s="1">
        <v>44098</v>
      </c>
      <c r="B322" s="2">
        <v>187.18</v>
      </c>
      <c r="C322">
        <v>0.34</v>
      </c>
      <c r="D322" s="2">
        <v>668.1</v>
      </c>
      <c r="E322" s="2">
        <v>674.51</v>
      </c>
      <c r="F322" t="s">
        <v>151</v>
      </c>
      <c r="G322">
        <v>29</v>
      </c>
      <c r="H322">
        <v>24</v>
      </c>
      <c r="I322">
        <v>7</v>
      </c>
      <c r="J322">
        <v>42</v>
      </c>
      <c r="K322" s="2">
        <f>Table256[[#This Row],[net sales]]-Table256[[#This Row],[Cost of Goods Sold]]-Table256[[#This Row],[Total Operating Costs]]-Table256[[#This Row],[Finance Expense ]]</f>
        <v>127.18</v>
      </c>
      <c r="L322" t="s">
        <v>151</v>
      </c>
    </row>
    <row r="323" spans="1:12" x14ac:dyDescent="0.45">
      <c r="A323" s="1">
        <v>44242</v>
      </c>
      <c r="B323" s="2">
        <v>187.74</v>
      </c>
      <c r="C323">
        <v>0.28000000000000003</v>
      </c>
      <c r="D323" s="2">
        <v>619.76</v>
      </c>
      <c r="E323" s="2">
        <v>569.22</v>
      </c>
      <c r="F323" t="s">
        <v>150</v>
      </c>
      <c r="G323">
        <v>21</v>
      </c>
      <c r="H323">
        <v>73</v>
      </c>
      <c r="I323">
        <v>45</v>
      </c>
      <c r="J323">
        <v>71</v>
      </c>
      <c r="K323" s="2">
        <f>Table256[[#This Row],[net sales]]-Table256[[#This Row],[Cost of Goods Sold]]-Table256[[#This Row],[Total Operating Costs]]-Table256[[#This Row],[Finance Expense ]]</f>
        <v>48.740000000000009</v>
      </c>
      <c r="L323" t="s">
        <v>150</v>
      </c>
    </row>
    <row r="324" spans="1:12" x14ac:dyDescent="0.45">
      <c r="A324" s="1">
        <v>44318</v>
      </c>
      <c r="B324" s="2">
        <v>187.77</v>
      </c>
      <c r="C324">
        <v>0.22</v>
      </c>
      <c r="D324" s="2">
        <v>606.07000000000005</v>
      </c>
      <c r="E324" s="2">
        <v>778.22</v>
      </c>
      <c r="F324" t="s">
        <v>151</v>
      </c>
      <c r="G324">
        <v>29</v>
      </c>
      <c r="H324">
        <v>47</v>
      </c>
      <c r="I324">
        <v>39</v>
      </c>
      <c r="J324">
        <v>50</v>
      </c>
      <c r="K324" s="2">
        <f>Table256[[#This Row],[net sales]]-Table256[[#This Row],[Cost of Goods Sold]]-Table256[[#This Row],[Total Operating Costs]]-Table256[[#This Row],[Finance Expense ]]</f>
        <v>72.77000000000001</v>
      </c>
      <c r="L324" t="s">
        <v>151</v>
      </c>
    </row>
    <row r="325" spans="1:12" x14ac:dyDescent="0.45">
      <c r="A325" s="1">
        <v>44539</v>
      </c>
      <c r="B325" s="2">
        <v>188.52</v>
      </c>
      <c r="C325">
        <v>0.28000000000000003</v>
      </c>
      <c r="D325" s="2">
        <v>795.26</v>
      </c>
      <c r="E325" s="2">
        <v>672.77</v>
      </c>
      <c r="F325" t="s">
        <v>151</v>
      </c>
      <c r="G325">
        <v>83</v>
      </c>
      <c r="H325">
        <v>81</v>
      </c>
      <c r="I325">
        <v>53</v>
      </c>
      <c r="J325">
        <v>65</v>
      </c>
      <c r="K325" s="2">
        <f>Table256[[#This Row],[net sales]]-Table256[[#This Row],[Cost of Goods Sold]]-Table256[[#This Row],[Total Operating Costs]]-Table256[[#This Row],[Finance Expense ]]</f>
        <v>-28.47999999999999</v>
      </c>
      <c r="L325" t="s">
        <v>151</v>
      </c>
    </row>
    <row r="326" spans="1:12" x14ac:dyDescent="0.45">
      <c r="A326" s="1">
        <v>44292</v>
      </c>
      <c r="B326" s="2">
        <v>188.86</v>
      </c>
      <c r="C326">
        <v>0.23</v>
      </c>
      <c r="D326" s="2">
        <v>784.24</v>
      </c>
      <c r="E326" s="2">
        <v>638.85</v>
      </c>
      <c r="F326" t="s">
        <v>151</v>
      </c>
      <c r="G326">
        <v>78</v>
      </c>
      <c r="H326">
        <v>83</v>
      </c>
      <c r="I326">
        <v>11</v>
      </c>
      <c r="J326">
        <v>32</v>
      </c>
      <c r="K326" s="2">
        <f>Table256[[#This Row],[net sales]]-Table256[[#This Row],[Cost of Goods Sold]]-Table256[[#This Row],[Total Operating Costs]]-Table256[[#This Row],[Finance Expense ]]</f>
        <v>16.860000000000014</v>
      </c>
      <c r="L326" t="s">
        <v>151</v>
      </c>
    </row>
    <row r="327" spans="1:12" x14ac:dyDescent="0.45">
      <c r="A327" s="1">
        <v>44385</v>
      </c>
      <c r="B327" s="2">
        <v>189.26</v>
      </c>
      <c r="C327">
        <v>0.21</v>
      </c>
      <c r="D327" s="2">
        <v>688.13</v>
      </c>
      <c r="E327" s="2">
        <v>605.89</v>
      </c>
      <c r="F327" t="s">
        <v>151</v>
      </c>
      <c r="G327">
        <v>36</v>
      </c>
      <c r="H327">
        <v>42</v>
      </c>
      <c r="I327">
        <v>26</v>
      </c>
      <c r="J327">
        <v>33</v>
      </c>
      <c r="K327" s="2">
        <f>Table256[[#This Row],[net sales]]-Table256[[#This Row],[Cost of Goods Sold]]-Table256[[#This Row],[Total Operating Costs]]-Table256[[#This Row],[Finance Expense ]]</f>
        <v>85.259999999999991</v>
      </c>
      <c r="L327" t="s">
        <v>156</v>
      </c>
    </row>
    <row r="328" spans="1:12" x14ac:dyDescent="0.45">
      <c r="A328" s="1">
        <v>44234</v>
      </c>
      <c r="B328" s="2">
        <v>189.77</v>
      </c>
      <c r="C328">
        <v>0.24</v>
      </c>
      <c r="D328" s="2">
        <v>736.5</v>
      </c>
      <c r="E328" s="2">
        <v>695.8</v>
      </c>
      <c r="F328" t="s">
        <v>151</v>
      </c>
      <c r="G328">
        <v>89</v>
      </c>
      <c r="H328">
        <v>48</v>
      </c>
      <c r="I328">
        <v>48</v>
      </c>
      <c r="J328">
        <v>38</v>
      </c>
      <c r="K328" s="2">
        <f>Table256[[#This Row],[net sales]]-Table256[[#This Row],[Cost of Goods Sold]]-Table256[[#This Row],[Total Operating Costs]]-Table256[[#This Row],[Finance Expense ]]</f>
        <v>4.7700000000000102</v>
      </c>
      <c r="L328" t="s">
        <v>151</v>
      </c>
    </row>
    <row r="329" spans="1:12" x14ac:dyDescent="0.45">
      <c r="A329" s="1">
        <v>44273</v>
      </c>
      <c r="B329" s="2">
        <v>190.18</v>
      </c>
      <c r="C329">
        <v>0.3</v>
      </c>
      <c r="D329" s="2">
        <v>637.20000000000005</v>
      </c>
      <c r="E329" s="2">
        <v>564.87</v>
      </c>
      <c r="F329" t="s">
        <v>151</v>
      </c>
      <c r="G329">
        <v>97</v>
      </c>
      <c r="H329">
        <v>40</v>
      </c>
      <c r="I329">
        <v>72</v>
      </c>
      <c r="J329">
        <v>71</v>
      </c>
      <c r="K329" s="2">
        <f>Table256[[#This Row],[net sales]]-Table256[[#This Row],[Cost of Goods Sold]]-Table256[[#This Row],[Total Operating Costs]]-Table256[[#This Row],[Finance Expense ]]</f>
        <v>-18.819999999999993</v>
      </c>
      <c r="L329" t="s">
        <v>156</v>
      </c>
    </row>
    <row r="330" spans="1:12" hidden="1" x14ac:dyDescent="0.45">
      <c r="A330" s="1">
        <v>44142</v>
      </c>
      <c r="B330" s="2">
        <v>266.58999999999997</v>
      </c>
      <c r="C330">
        <v>0.2</v>
      </c>
      <c r="D330" s="2">
        <v>500.83</v>
      </c>
      <c r="E330" s="2">
        <v>541.11</v>
      </c>
      <c r="F330" t="s">
        <v>151</v>
      </c>
      <c r="G330">
        <v>40</v>
      </c>
      <c r="H330">
        <v>1</v>
      </c>
      <c r="I330">
        <v>89</v>
      </c>
      <c r="J330">
        <v>28</v>
      </c>
      <c r="K330" s="2">
        <f>Table256[[#This Row],[net sales]]-Table256[[#This Row],[Cost of Goods Sold]]-Table256[[#This Row],[Total Operating Costs]]-Table256[[#This Row],[Finance Expense ]]</f>
        <v>136.58999999999997</v>
      </c>
      <c r="L330" t="s">
        <v>156</v>
      </c>
    </row>
    <row r="331" spans="1:12" x14ac:dyDescent="0.45">
      <c r="A331" s="1">
        <v>44214</v>
      </c>
      <c r="B331" s="2">
        <v>191.47</v>
      </c>
      <c r="C331">
        <v>0.35</v>
      </c>
      <c r="D331" s="2">
        <v>747.09</v>
      </c>
      <c r="E331" s="2">
        <v>712.89</v>
      </c>
      <c r="F331" t="s">
        <v>151</v>
      </c>
      <c r="G331">
        <v>65</v>
      </c>
      <c r="H331">
        <v>30</v>
      </c>
      <c r="I331">
        <v>10</v>
      </c>
      <c r="J331">
        <v>25</v>
      </c>
      <c r="K331" s="2">
        <f>Table256[[#This Row],[net sales]]-Table256[[#This Row],[Cost of Goods Sold]]-Table256[[#This Row],[Total Operating Costs]]-Table256[[#This Row],[Finance Expense ]]</f>
        <v>86.47</v>
      </c>
      <c r="L331" t="s">
        <v>151</v>
      </c>
    </row>
    <row r="332" spans="1:12" x14ac:dyDescent="0.45">
      <c r="A332" s="1">
        <v>44364</v>
      </c>
      <c r="B332" s="2">
        <v>191.49</v>
      </c>
      <c r="C332">
        <v>0.34</v>
      </c>
      <c r="D332" s="2">
        <v>778.92</v>
      </c>
      <c r="E332" s="2">
        <v>769.67</v>
      </c>
      <c r="F332" t="s">
        <v>150</v>
      </c>
      <c r="G332">
        <v>11</v>
      </c>
      <c r="H332">
        <v>91</v>
      </c>
      <c r="I332">
        <v>60</v>
      </c>
      <c r="J332">
        <v>100</v>
      </c>
      <c r="K332" s="2">
        <f>Table256[[#This Row],[net sales]]-Table256[[#This Row],[Cost of Goods Sold]]-Table256[[#This Row],[Total Operating Costs]]-Table256[[#This Row],[Finance Expense ]]</f>
        <v>29.490000000000009</v>
      </c>
      <c r="L332" t="s">
        <v>150</v>
      </c>
    </row>
    <row r="333" spans="1:12" x14ac:dyDescent="0.45">
      <c r="A333" s="1">
        <v>44258</v>
      </c>
      <c r="B333" s="2">
        <v>191.57</v>
      </c>
      <c r="C333">
        <v>0.3</v>
      </c>
      <c r="D333" s="2">
        <v>583.24</v>
      </c>
      <c r="E333" s="2">
        <v>587.71</v>
      </c>
      <c r="F333" t="s">
        <v>152</v>
      </c>
      <c r="G333">
        <v>35</v>
      </c>
      <c r="H333">
        <v>27</v>
      </c>
      <c r="I333">
        <v>59</v>
      </c>
      <c r="J333">
        <v>75</v>
      </c>
      <c r="K333" s="2">
        <f>Table256[[#This Row],[net sales]]-Table256[[#This Row],[Cost of Goods Sold]]-Table256[[#This Row],[Total Operating Costs]]-Table256[[#This Row],[Finance Expense ]]</f>
        <v>70.569999999999993</v>
      </c>
      <c r="L333" t="s">
        <v>152</v>
      </c>
    </row>
    <row r="334" spans="1:12" x14ac:dyDescent="0.45">
      <c r="A334" s="1">
        <v>44084</v>
      </c>
      <c r="B334" s="2">
        <v>191.82</v>
      </c>
      <c r="C334">
        <v>0.22</v>
      </c>
      <c r="D334" s="2">
        <v>641.30999999999995</v>
      </c>
      <c r="E334" s="2">
        <v>616.03</v>
      </c>
      <c r="F334" t="s">
        <v>150</v>
      </c>
      <c r="G334">
        <v>31</v>
      </c>
      <c r="H334">
        <v>19</v>
      </c>
      <c r="I334">
        <v>38</v>
      </c>
      <c r="J334">
        <v>77</v>
      </c>
      <c r="K334" s="2">
        <f>Table256[[#This Row],[net sales]]-Table256[[#This Row],[Cost of Goods Sold]]-Table256[[#This Row],[Total Operating Costs]]-Table256[[#This Row],[Finance Expense ]]</f>
        <v>103.82</v>
      </c>
      <c r="L334" t="s">
        <v>156</v>
      </c>
    </row>
    <row r="335" spans="1:12" x14ac:dyDescent="0.45">
      <c r="A335" s="1">
        <v>44304</v>
      </c>
      <c r="B335" s="2">
        <v>191.93</v>
      </c>
      <c r="C335">
        <v>0.28999999999999998</v>
      </c>
      <c r="D335" s="2">
        <v>695.68</v>
      </c>
      <c r="E335" s="2">
        <v>737.73</v>
      </c>
      <c r="F335" t="s">
        <v>151</v>
      </c>
      <c r="G335">
        <v>63</v>
      </c>
      <c r="H335">
        <v>69</v>
      </c>
      <c r="I335">
        <v>16</v>
      </c>
      <c r="J335">
        <v>69</v>
      </c>
      <c r="K335" s="2">
        <f>Table256[[#This Row],[net sales]]-Table256[[#This Row],[Cost of Goods Sold]]-Table256[[#This Row],[Total Operating Costs]]-Table256[[#This Row],[Finance Expense ]]</f>
        <v>43.930000000000007</v>
      </c>
      <c r="L335" t="s">
        <v>151</v>
      </c>
    </row>
    <row r="336" spans="1:12" x14ac:dyDescent="0.45">
      <c r="A336" s="1">
        <v>44144</v>
      </c>
      <c r="B336" s="2">
        <v>192.58</v>
      </c>
      <c r="C336">
        <v>0.3</v>
      </c>
      <c r="D336" s="2">
        <v>741.3</v>
      </c>
      <c r="E336" s="2">
        <v>786.66</v>
      </c>
      <c r="F336" t="s">
        <v>150</v>
      </c>
      <c r="G336">
        <v>85</v>
      </c>
      <c r="H336">
        <v>78</v>
      </c>
      <c r="I336">
        <v>83</v>
      </c>
      <c r="J336">
        <v>68</v>
      </c>
      <c r="K336" s="2">
        <f>Table256[[#This Row],[net sales]]-Table256[[#This Row],[Cost of Goods Sold]]-Table256[[#This Row],[Total Operating Costs]]-Table256[[#This Row],[Finance Expense ]]</f>
        <v>-53.419999999999987</v>
      </c>
      <c r="L336" t="s">
        <v>156</v>
      </c>
    </row>
    <row r="337" spans="1:12" x14ac:dyDescent="0.45">
      <c r="A337" s="1">
        <v>44391</v>
      </c>
      <c r="B337" s="2">
        <v>192.76</v>
      </c>
      <c r="C337">
        <v>0.25</v>
      </c>
      <c r="D337" s="2">
        <v>733.69</v>
      </c>
      <c r="E337" s="2">
        <v>635.33000000000004</v>
      </c>
      <c r="F337" t="s">
        <v>151</v>
      </c>
      <c r="G337">
        <v>18</v>
      </c>
      <c r="H337">
        <v>64</v>
      </c>
      <c r="I337">
        <v>75</v>
      </c>
      <c r="J337">
        <v>100</v>
      </c>
      <c r="K337" s="2">
        <f>Table256[[#This Row],[net sales]]-Table256[[#This Row],[Cost of Goods Sold]]-Table256[[#This Row],[Total Operating Costs]]-Table256[[#This Row],[Finance Expense ]]</f>
        <v>35.759999999999991</v>
      </c>
      <c r="L337" t="s">
        <v>156</v>
      </c>
    </row>
    <row r="338" spans="1:12" x14ac:dyDescent="0.45">
      <c r="A338" s="1">
        <v>44168</v>
      </c>
      <c r="B338" s="2">
        <v>192.92</v>
      </c>
      <c r="C338">
        <v>0.27</v>
      </c>
      <c r="D338" s="2">
        <v>551.14</v>
      </c>
      <c r="E338" s="2">
        <v>795.69</v>
      </c>
      <c r="F338" t="s">
        <v>151</v>
      </c>
      <c r="G338">
        <v>18</v>
      </c>
      <c r="H338">
        <v>39</v>
      </c>
      <c r="I338">
        <v>68</v>
      </c>
      <c r="J338">
        <v>45</v>
      </c>
      <c r="K338" s="2">
        <f>Table256[[#This Row],[net sales]]-Table256[[#This Row],[Cost of Goods Sold]]-Table256[[#This Row],[Total Operating Costs]]-Table256[[#This Row],[Finance Expense ]]</f>
        <v>67.919999999999987</v>
      </c>
      <c r="L338" t="s">
        <v>156</v>
      </c>
    </row>
    <row r="339" spans="1:12" x14ac:dyDescent="0.45">
      <c r="A339" s="1">
        <v>44138</v>
      </c>
      <c r="B339" s="2">
        <v>193.07</v>
      </c>
      <c r="C339">
        <v>0.24</v>
      </c>
      <c r="D339" s="2">
        <v>547.04999999999995</v>
      </c>
      <c r="E339" s="2">
        <v>537.95000000000005</v>
      </c>
      <c r="F339" t="s">
        <v>150</v>
      </c>
      <c r="G339">
        <v>85</v>
      </c>
      <c r="H339">
        <v>73</v>
      </c>
      <c r="I339">
        <v>82</v>
      </c>
      <c r="J339">
        <v>6</v>
      </c>
      <c r="K339" s="2">
        <f>Table256[[#This Row],[net sales]]-Table256[[#This Row],[Cost of Goods Sold]]-Table256[[#This Row],[Total Operating Costs]]-Table256[[#This Row],[Finance Expense ]]</f>
        <v>-46.930000000000007</v>
      </c>
      <c r="L339" t="s">
        <v>150</v>
      </c>
    </row>
    <row r="340" spans="1:12" x14ac:dyDescent="0.45">
      <c r="A340" s="1">
        <v>44385</v>
      </c>
      <c r="B340" s="2">
        <v>194.44</v>
      </c>
      <c r="C340">
        <v>0.25</v>
      </c>
      <c r="D340" s="2">
        <v>655.7</v>
      </c>
      <c r="E340" s="2">
        <v>771.3</v>
      </c>
      <c r="F340" t="s">
        <v>150</v>
      </c>
      <c r="G340">
        <v>65</v>
      </c>
      <c r="H340">
        <v>46</v>
      </c>
      <c r="I340">
        <v>15</v>
      </c>
      <c r="J340">
        <v>1</v>
      </c>
      <c r="K340" s="2">
        <f>Table256[[#This Row],[net sales]]-Table256[[#This Row],[Cost of Goods Sold]]-Table256[[#This Row],[Total Operating Costs]]-Table256[[#This Row],[Finance Expense ]]</f>
        <v>68.44</v>
      </c>
      <c r="L340" t="s">
        <v>156</v>
      </c>
    </row>
    <row r="341" spans="1:12" x14ac:dyDescent="0.45">
      <c r="A341" s="1">
        <v>44299</v>
      </c>
      <c r="B341" s="2">
        <v>195.26</v>
      </c>
      <c r="C341">
        <v>0.31</v>
      </c>
      <c r="D341" s="2">
        <v>592.13</v>
      </c>
      <c r="E341" s="2">
        <v>553.26</v>
      </c>
      <c r="F341" t="s">
        <v>150</v>
      </c>
      <c r="G341">
        <v>53</v>
      </c>
      <c r="H341">
        <v>98</v>
      </c>
      <c r="I341">
        <v>56</v>
      </c>
      <c r="J341">
        <v>99</v>
      </c>
      <c r="K341" s="2">
        <f>Table256[[#This Row],[net sales]]-Table256[[#This Row],[Cost of Goods Sold]]-Table256[[#This Row],[Total Operating Costs]]-Table256[[#This Row],[Finance Expense ]]</f>
        <v>-11.740000000000009</v>
      </c>
      <c r="L341" t="s">
        <v>150</v>
      </c>
    </row>
    <row r="342" spans="1:12" x14ac:dyDescent="0.45">
      <c r="A342" s="1">
        <v>44310</v>
      </c>
      <c r="B342" s="2">
        <v>195.35</v>
      </c>
      <c r="C342">
        <v>0.28999999999999998</v>
      </c>
      <c r="D342" s="2">
        <v>552.4</v>
      </c>
      <c r="E342" s="2">
        <v>798.7</v>
      </c>
      <c r="F342" t="s">
        <v>151</v>
      </c>
      <c r="G342">
        <v>5</v>
      </c>
      <c r="H342">
        <v>56</v>
      </c>
      <c r="I342">
        <v>22</v>
      </c>
      <c r="J342">
        <v>77</v>
      </c>
      <c r="K342" s="2">
        <f>Table256[[#This Row],[net sales]]-Table256[[#This Row],[Cost of Goods Sold]]-Table256[[#This Row],[Total Operating Costs]]-Table256[[#This Row],[Finance Expense ]]</f>
        <v>112.35</v>
      </c>
      <c r="L342" t="s">
        <v>156</v>
      </c>
    </row>
    <row r="343" spans="1:12" x14ac:dyDescent="0.45">
      <c r="A343" s="1">
        <v>44357</v>
      </c>
      <c r="B343" s="2">
        <v>196.33</v>
      </c>
      <c r="C343">
        <v>0.34</v>
      </c>
      <c r="D343" s="2">
        <v>631.05999999999995</v>
      </c>
      <c r="E343" s="2">
        <v>503.15</v>
      </c>
      <c r="F343" t="s">
        <v>150</v>
      </c>
      <c r="G343">
        <v>9</v>
      </c>
      <c r="H343">
        <v>6</v>
      </c>
      <c r="I343">
        <v>38</v>
      </c>
      <c r="J343">
        <v>11</v>
      </c>
      <c r="K343" s="2">
        <f>Table256[[#This Row],[net sales]]-Table256[[#This Row],[Cost of Goods Sold]]-Table256[[#This Row],[Total Operating Costs]]-Table256[[#This Row],[Finance Expense ]]</f>
        <v>143.33000000000001</v>
      </c>
      <c r="L343" t="s">
        <v>156</v>
      </c>
    </row>
    <row r="344" spans="1:12" x14ac:dyDescent="0.45">
      <c r="A344" s="1">
        <v>44536</v>
      </c>
      <c r="B344" s="2">
        <v>196.57</v>
      </c>
      <c r="C344">
        <v>0.3</v>
      </c>
      <c r="D344" s="2">
        <v>510.56</v>
      </c>
      <c r="E344" s="2">
        <v>723.98</v>
      </c>
      <c r="F344" t="s">
        <v>150</v>
      </c>
      <c r="G344">
        <v>67</v>
      </c>
      <c r="H344">
        <v>46</v>
      </c>
      <c r="I344">
        <v>85</v>
      </c>
      <c r="J344">
        <v>53</v>
      </c>
      <c r="K344" s="2">
        <f>Table256[[#This Row],[net sales]]-Table256[[#This Row],[Cost of Goods Sold]]-Table256[[#This Row],[Total Operating Costs]]-Table256[[#This Row],[Finance Expense ]]</f>
        <v>-1.4300000000000068</v>
      </c>
      <c r="L344" t="s">
        <v>150</v>
      </c>
    </row>
    <row r="345" spans="1:12" x14ac:dyDescent="0.45">
      <c r="A345" s="1">
        <v>44084</v>
      </c>
      <c r="B345" s="2">
        <v>196.63</v>
      </c>
      <c r="C345">
        <v>0.26</v>
      </c>
      <c r="D345" s="2">
        <v>789.8</v>
      </c>
      <c r="E345" s="2">
        <v>610.47</v>
      </c>
      <c r="F345" t="s">
        <v>151</v>
      </c>
      <c r="G345">
        <v>47</v>
      </c>
      <c r="H345">
        <v>33</v>
      </c>
      <c r="I345">
        <v>64</v>
      </c>
      <c r="J345">
        <v>2</v>
      </c>
      <c r="K345" s="2">
        <f>Table256[[#This Row],[net sales]]-Table256[[#This Row],[Cost of Goods Sold]]-Table256[[#This Row],[Total Operating Costs]]-Table256[[#This Row],[Finance Expense ]]</f>
        <v>52.629999999999995</v>
      </c>
      <c r="L345" t="s">
        <v>156</v>
      </c>
    </row>
    <row r="346" spans="1:12" x14ac:dyDescent="0.45">
      <c r="A346" s="1">
        <v>44384</v>
      </c>
      <c r="B346" s="2">
        <v>197.14</v>
      </c>
      <c r="C346">
        <v>0.31</v>
      </c>
      <c r="D346" s="2">
        <v>627.69000000000005</v>
      </c>
      <c r="E346" s="2">
        <v>552.71</v>
      </c>
      <c r="F346" t="s">
        <v>151</v>
      </c>
      <c r="G346">
        <v>66</v>
      </c>
      <c r="H346">
        <v>55</v>
      </c>
      <c r="I346">
        <v>36</v>
      </c>
      <c r="J346">
        <v>57</v>
      </c>
      <c r="K346" s="2">
        <f>Table256[[#This Row],[net sales]]-Table256[[#This Row],[Cost of Goods Sold]]-Table256[[#This Row],[Total Operating Costs]]-Table256[[#This Row],[Finance Expense ]]</f>
        <v>40.139999999999986</v>
      </c>
      <c r="L346" t="s">
        <v>156</v>
      </c>
    </row>
    <row r="347" spans="1:12" x14ac:dyDescent="0.45">
      <c r="A347" s="1">
        <v>44164</v>
      </c>
      <c r="B347" s="2">
        <v>198.05</v>
      </c>
      <c r="C347">
        <v>0.21</v>
      </c>
      <c r="D347" s="2">
        <v>643.38</v>
      </c>
      <c r="E347" s="2">
        <v>573.57000000000005</v>
      </c>
      <c r="F347" t="s">
        <v>152</v>
      </c>
      <c r="G347">
        <v>52</v>
      </c>
      <c r="H347">
        <v>69</v>
      </c>
      <c r="I347">
        <v>85</v>
      </c>
      <c r="J347">
        <v>87</v>
      </c>
      <c r="K347" s="2">
        <f>Table256[[#This Row],[net sales]]-Table256[[#This Row],[Cost of Goods Sold]]-Table256[[#This Row],[Total Operating Costs]]-Table256[[#This Row],[Finance Expense ]]</f>
        <v>-7.9499999999999886</v>
      </c>
      <c r="L347" t="s">
        <v>152</v>
      </c>
    </row>
    <row r="348" spans="1:12" x14ac:dyDescent="0.45">
      <c r="A348" s="1">
        <v>44184</v>
      </c>
      <c r="B348" s="2">
        <v>198.16</v>
      </c>
      <c r="C348">
        <v>0.23</v>
      </c>
      <c r="D348" s="2">
        <v>731.16</v>
      </c>
      <c r="E348" s="2">
        <v>648.23</v>
      </c>
      <c r="F348" t="s">
        <v>151</v>
      </c>
      <c r="G348">
        <v>89</v>
      </c>
      <c r="H348">
        <v>47</v>
      </c>
      <c r="I348">
        <v>30</v>
      </c>
      <c r="J348">
        <v>54</v>
      </c>
      <c r="K348" s="2">
        <f>Table256[[#This Row],[net sales]]-Table256[[#This Row],[Cost of Goods Sold]]-Table256[[#This Row],[Total Operating Costs]]-Table256[[#This Row],[Finance Expense ]]</f>
        <v>32.159999999999997</v>
      </c>
      <c r="L348" t="s">
        <v>156</v>
      </c>
    </row>
    <row r="349" spans="1:12" x14ac:dyDescent="0.45">
      <c r="A349" s="1">
        <v>44367</v>
      </c>
      <c r="B349" s="2">
        <v>198.53</v>
      </c>
      <c r="C349">
        <v>0.3</v>
      </c>
      <c r="D349" s="2">
        <v>525.87</v>
      </c>
      <c r="E349" s="2">
        <v>674</v>
      </c>
      <c r="F349" t="s">
        <v>151</v>
      </c>
      <c r="G349">
        <v>81</v>
      </c>
      <c r="H349">
        <v>35</v>
      </c>
      <c r="I349">
        <v>41</v>
      </c>
      <c r="J349">
        <v>83</v>
      </c>
      <c r="K349" s="2">
        <f>Table256[[#This Row],[net sales]]-Table256[[#This Row],[Cost of Goods Sold]]-Table256[[#This Row],[Total Operating Costs]]-Table256[[#This Row],[Finance Expense ]]</f>
        <v>41.53</v>
      </c>
      <c r="L349" t="s">
        <v>151</v>
      </c>
    </row>
    <row r="350" spans="1:12" x14ac:dyDescent="0.45">
      <c r="A350" s="1">
        <v>44076</v>
      </c>
      <c r="B350" s="2">
        <v>198.59</v>
      </c>
      <c r="C350">
        <v>0.21</v>
      </c>
      <c r="D350" s="2">
        <v>669.52</v>
      </c>
      <c r="E350" s="2">
        <v>642.75</v>
      </c>
      <c r="F350" t="s">
        <v>151</v>
      </c>
      <c r="G350">
        <v>40</v>
      </c>
      <c r="H350">
        <v>19</v>
      </c>
      <c r="I350">
        <v>29</v>
      </c>
      <c r="J350">
        <v>6</v>
      </c>
      <c r="K350" s="2">
        <f>Table256[[#This Row],[net sales]]-Table256[[#This Row],[Cost of Goods Sold]]-Table256[[#This Row],[Total Operating Costs]]-Table256[[#This Row],[Finance Expense ]]</f>
        <v>110.59</v>
      </c>
      <c r="L350" t="s">
        <v>156</v>
      </c>
    </row>
    <row r="351" spans="1:12" x14ac:dyDescent="0.45">
      <c r="A351" s="1">
        <v>44093</v>
      </c>
      <c r="B351" s="2">
        <v>199.01</v>
      </c>
      <c r="C351">
        <v>0.3</v>
      </c>
      <c r="D351" s="2">
        <v>767.89</v>
      </c>
      <c r="E351" s="2">
        <v>517.19000000000005</v>
      </c>
      <c r="F351" t="s">
        <v>151</v>
      </c>
      <c r="G351">
        <v>77</v>
      </c>
      <c r="H351">
        <v>65</v>
      </c>
      <c r="I351">
        <v>94</v>
      </c>
      <c r="J351">
        <v>87</v>
      </c>
      <c r="K351" s="2">
        <f>Table256[[#This Row],[net sales]]-Table256[[#This Row],[Cost of Goods Sold]]-Table256[[#This Row],[Total Operating Costs]]-Table256[[#This Row],[Finance Expense ]]</f>
        <v>-36.990000000000009</v>
      </c>
      <c r="L351" t="s">
        <v>156</v>
      </c>
    </row>
    <row r="352" spans="1:12" x14ac:dyDescent="0.45">
      <c r="A352" s="1">
        <v>44149</v>
      </c>
      <c r="B352" s="2">
        <v>199.08</v>
      </c>
      <c r="C352">
        <v>0.33</v>
      </c>
      <c r="D352" s="2">
        <v>711.25</v>
      </c>
      <c r="E352" s="2">
        <v>601.33000000000004</v>
      </c>
      <c r="F352" t="s">
        <v>151</v>
      </c>
      <c r="G352">
        <v>71</v>
      </c>
      <c r="H352">
        <v>68</v>
      </c>
      <c r="I352">
        <v>47</v>
      </c>
      <c r="J352">
        <v>67</v>
      </c>
      <c r="K352" s="2">
        <f>Table256[[#This Row],[net sales]]-Table256[[#This Row],[Cost of Goods Sold]]-Table256[[#This Row],[Total Operating Costs]]-Table256[[#This Row],[Finance Expense ]]</f>
        <v>13.080000000000013</v>
      </c>
      <c r="L352" t="s">
        <v>151</v>
      </c>
    </row>
    <row r="353" spans="1:12" x14ac:dyDescent="0.45">
      <c r="A353" s="1">
        <v>44189</v>
      </c>
      <c r="B353" s="2">
        <v>200.06</v>
      </c>
      <c r="C353">
        <v>0.2</v>
      </c>
      <c r="D353" s="2">
        <v>660.15</v>
      </c>
      <c r="E353" s="2">
        <v>547.80999999999995</v>
      </c>
      <c r="F353" t="s">
        <v>150</v>
      </c>
      <c r="G353">
        <v>78</v>
      </c>
      <c r="H353">
        <v>6</v>
      </c>
      <c r="I353">
        <v>42</v>
      </c>
      <c r="J353">
        <v>95</v>
      </c>
      <c r="K353" s="2">
        <f>Table256[[#This Row],[net sales]]-Table256[[#This Row],[Cost of Goods Sold]]-Table256[[#This Row],[Total Operating Costs]]-Table256[[#This Row],[Finance Expense ]]</f>
        <v>74.06</v>
      </c>
      <c r="L353" t="s">
        <v>150</v>
      </c>
    </row>
    <row r="354" spans="1:12" x14ac:dyDescent="0.45">
      <c r="A354" s="1">
        <v>44278</v>
      </c>
      <c r="B354" s="2">
        <v>200.42</v>
      </c>
      <c r="C354">
        <v>0.33</v>
      </c>
      <c r="D354" s="2">
        <v>539.9</v>
      </c>
      <c r="E354" s="2">
        <v>519.59</v>
      </c>
      <c r="F354" t="s">
        <v>150</v>
      </c>
      <c r="G354">
        <v>97</v>
      </c>
      <c r="H354">
        <v>86</v>
      </c>
      <c r="I354">
        <v>42</v>
      </c>
      <c r="J354">
        <v>83</v>
      </c>
      <c r="K354" s="2">
        <f>Table256[[#This Row],[net sales]]-Table256[[#This Row],[Cost of Goods Sold]]-Table256[[#This Row],[Total Operating Costs]]-Table256[[#This Row],[Finance Expense ]]</f>
        <v>-24.580000000000013</v>
      </c>
      <c r="L354" t="s">
        <v>156</v>
      </c>
    </row>
    <row r="355" spans="1:12" x14ac:dyDescent="0.45">
      <c r="A355" s="1">
        <v>44071</v>
      </c>
      <c r="B355" s="2">
        <v>200.48</v>
      </c>
      <c r="C355">
        <v>0.21</v>
      </c>
      <c r="D355" s="2">
        <v>719.57</v>
      </c>
      <c r="E355" s="2">
        <v>516.35</v>
      </c>
      <c r="F355" t="s">
        <v>151</v>
      </c>
      <c r="G355">
        <v>37</v>
      </c>
      <c r="H355">
        <v>95</v>
      </c>
      <c r="I355">
        <v>33</v>
      </c>
      <c r="J355">
        <v>47</v>
      </c>
      <c r="K355" s="2">
        <f>Table256[[#This Row],[net sales]]-Table256[[#This Row],[Cost of Goods Sold]]-Table256[[#This Row],[Total Operating Costs]]-Table256[[#This Row],[Finance Expense ]]</f>
        <v>35.47999999999999</v>
      </c>
      <c r="L355" t="s">
        <v>156</v>
      </c>
    </row>
    <row r="356" spans="1:12" x14ac:dyDescent="0.45">
      <c r="A356" s="1">
        <v>44219</v>
      </c>
      <c r="B356" s="2">
        <v>200.7</v>
      </c>
      <c r="C356">
        <v>0.28999999999999998</v>
      </c>
      <c r="D356" s="2">
        <v>763.9</v>
      </c>
      <c r="E356" s="2">
        <v>654.48</v>
      </c>
      <c r="F356" t="s">
        <v>151</v>
      </c>
      <c r="G356">
        <v>99</v>
      </c>
      <c r="H356">
        <v>67</v>
      </c>
      <c r="I356">
        <v>75</v>
      </c>
      <c r="J356">
        <v>32</v>
      </c>
      <c r="K356" s="2">
        <f>Table256[[#This Row],[net sales]]-Table256[[#This Row],[Cost of Goods Sold]]-Table256[[#This Row],[Total Operating Costs]]-Table256[[#This Row],[Finance Expense ]]</f>
        <v>-40.300000000000011</v>
      </c>
      <c r="L356" t="s">
        <v>151</v>
      </c>
    </row>
    <row r="357" spans="1:12" x14ac:dyDescent="0.45">
      <c r="A357" s="1">
        <v>44151</v>
      </c>
      <c r="B357" s="2">
        <v>201.35</v>
      </c>
      <c r="C357">
        <v>0.19</v>
      </c>
      <c r="D357" s="2">
        <v>727.58</v>
      </c>
      <c r="E357" s="2">
        <v>590.07000000000005</v>
      </c>
      <c r="F357" t="s">
        <v>151</v>
      </c>
      <c r="G357">
        <v>86</v>
      </c>
      <c r="H357">
        <v>62</v>
      </c>
      <c r="I357">
        <v>51</v>
      </c>
      <c r="J357">
        <v>65</v>
      </c>
      <c r="K357" s="2">
        <f>Table256[[#This Row],[net sales]]-Table256[[#This Row],[Cost of Goods Sold]]-Table256[[#This Row],[Total Operating Costs]]-Table256[[#This Row],[Finance Expense ]]</f>
        <v>2.3499999999999943</v>
      </c>
      <c r="L357" t="s">
        <v>156</v>
      </c>
    </row>
    <row r="358" spans="1:12" x14ac:dyDescent="0.45">
      <c r="A358" s="1">
        <v>44295</v>
      </c>
      <c r="B358" s="2">
        <v>202.45</v>
      </c>
      <c r="C358">
        <v>0.24</v>
      </c>
      <c r="D358" s="2">
        <v>716.88</v>
      </c>
      <c r="E358" s="2">
        <v>667.01</v>
      </c>
      <c r="F358" t="s">
        <v>151</v>
      </c>
      <c r="G358">
        <v>55</v>
      </c>
      <c r="H358">
        <v>99</v>
      </c>
      <c r="I358">
        <v>61</v>
      </c>
      <c r="J358">
        <v>97</v>
      </c>
      <c r="K358" s="2">
        <f>Table256[[#This Row],[net sales]]-Table256[[#This Row],[Cost of Goods Sold]]-Table256[[#This Row],[Total Operating Costs]]-Table256[[#This Row],[Finance Expense ]]</f>
        <v>-12.550000000000011</v>
      </c>
      <c r="L358" t="s">
        <v>151</v>
      </c>
    </row>
    <row r="359" spans="1:12" x14ac:dyDescent="0.45">
      <c r="A359" s="1">
        <v>44089</v>
      </c>
      <c r="B359" s="2">
        <v>202.76</v>
      </c>
      <c r="C359">
        <v>0.23</v>
      </c>
      <c r="D359" s="2">
        <v>626.33000000000004</v>
      </c>
      <c r="E359" s="2">
        <v>613</v>
      </c>
      <c r="F359" t="s">
        <v>151</v>
      </c>
      <c r="G359">
        <v>57</v>
      </c>
      <c r="H359">
        <v>33</v>
      </c>
      <c r="I359">
        <v>83</v>
      </c>
      <c r="J359">
        <v>40</v>
      </c>
      <c r="K359" s="2">
        <f>Table256[[#This Row],[net sales]]-Table256[[#This Row],[Cost of Goods Sold]]-Table256[[#This Row],[Total Operating Costs]]-Table256[[#This Row],[Finance Expense ]]</f>
        <v>29.759999999999991</v>
      </c>
      <c r="L359" t="s">
        <v>156</v>
      </c>
    </row>
    <row r="360" spans="1:12" x14ac:dyDescent="0.45">
      <c r="A360" s="1">
        <v>44562</v>
      </c>
      <c r="B360" s="2">
        <v>202.89</v>
      </c>
      <c r="C360">
        <v>0.32</v>
      </c>
      <c r="D360" s="2">
        <v>526.59</v>
      </c>
      <c r="E360" s="2">
        <v>569.6</v>
      </c>
      <c r="F360" t="s">
        <v>150</v>
      </c>
      <c r="G360">
        <v>70</v>
      </c>
      <c r="H360">
        <v>38</v>
      </c>
      <c r="I360">
        <v>29</v>
      </c>
      <c r="J360">
        <v>63</v>
      </c>
      <c r="K360" s="2">
        <f>Table256[[#This Row],[net sales]]-Table256[[#This Row],[Cost of Goods Sold]]-Table256[[#This Row],[Total Operating Costs]]-Table256[[#This Row],[Finance Expense ]]</f>
        <v>65.889999999999986</v>
      </c>
      <c r="L360" t="s">
        <v>150</v>
      </c>
    </row>
    <row r="361" spans="1:12" x14ac:dyDescent="0.45">
      <c r="A361" s="1">
        <v>44386</v>
      </c>
      <c r="B361" s="2">
        <v>203.47</v>
      </c>
      <c r="C361">
        <v>0.23</v>
      </c>
      <c r="D361" s="2">
        <v>572.27</v>
      </c>
      <c r="E361" s="2">
        <v>792.47</v>
      </c>
      <c r="F361" t="s">
        <v>151</v>
      </c>
      <c r="G361">
        <v>69</v>
      </c>
      <c r="H361">
        <v>66</v>
      </c>
      <c r="I361">
        <v>74</v>
      </c>
      <c r="J361">
        <v>92</v>
      </c>
      <c r="K361" s="2">
        <f>Table256[[#This Row],[net sales]]-Table256[[#This Row],[Cost of Goods Sold]]-Table256[[#This Row],[Total Operating Costs]]-Table256[[#This Row],[Finance Expense ]]</f>
        <v>-5.5300000000000011</v>
      </c>
      <c r="L361" t="s">
        <v>151</v>
      </c>
    </row>
    <row r="362" spans="1:12" x14ac:dyDescent="0.45">
      <c r="A362" s="1">
        <v>44250</v>
      </c>
      <c r="B362" s="2">
        <v>203.51</v>
      </c>
      <c r="C362">
        <v>0.28000000000000003</v>
      </c>
      <c r="D362" s="2">
        <v>690.8</v>
      </c>
      <c r="E362" s="2">
        <v>599.39</v>
      </c>
      <c r="F362" t="s">
        <v>151</v>
      </c>
      <c r="G362">
        <v>44</v>
      </c>
      <c r="H362">
        <v>77</v>
      </c>
      <c r="I362">
        <v>15</v>
      </c>
      <c r="J362">
        <v>79</v>
      </c>
      <c r="K362" s="2">
        <f>Table256[[#This Row],[net sales]]-Table256[[#This Row],[Cost of Goods Sold]]-Table256[[#This Row],[Total Operating Costs]]-Table256[[#This Row],[Finance Expense ]]</f>
        <v>67.509999999999991</v>
      </c>
      <c r="L362" t="s">
        <v>151</v>
      </c>
    </row>
    <row r="363" spans="1:12" x14ac:dyDescent="0.45">
      <c r="A363" s="1">
        <v>44350</v>
      </c>
      <c r="B363" s="2">
        <v>204.3</v>
      </c>
      <c r="C363">
        <v>0.3</v>
      </c>
      <c r="D363" s="2">
        <v>698.36</v>
      </c>
      <c r="E363" s="2">
        <v>703.95</v>
      </c>
      <c r="F363" t="s">
        <v>151</v>
      </c>
      <c r="G363">
        <v>60</v>
      </c>
      <c r="H363">
        <v>27</v>
      </c>
      <c r="I363">
        <v>39</v>
      </c>
      <c r="J363">
        <v>18</v>
      </c>
      <c r="K363" s="2">
        <f>Table256[[#This Row],[net sales]]-Table256[[#This Row],[Cost of Goods Sold]]-Table256[[#This Row],[Total Operating Costs]]-Table256[[#This Row],[Finance Expense ]]</f>
        <v>78.300000000000011</v>
      </c>
      <c r="L363" t="s">
        <v>156</v>
      </c>
    </row>
    <row r="364" spans="1:12" x14ac:dyDescent="0.45">
      <c r="A364" s="1">
        <v>44202</v>
      </c>
      <c r="B364" s="2">
        <v>205.23</v>
      </c>
      <c r="C364">
        <v>0.31</v>
      </c>
      <c r="D364" s="2">
        <v>737.24</v>
      </c>
      <c r="E364" s="2">
        <v>652.89</v>
      </c>
      <c r="F364" t="s">
        <v>151</v>
      </c>
      <c r="G364">
        <v>80</v>
      </c>
      <c r="H364">
        <v>70</v>
      </c>
      <c r="I364">
        <v>10</v>
      </c>
      <c r="J364">
        <v>33</v>
      </c>
      <c r="K364" s="2">
        <f>Table256[[#This Row],[net sales]]-Table256[[#This Row],[Cost of Goods Sold]]-Table256[[#This Row],[Total Operating Costs]]-Table256[[#This Row],[Finance Expense ]]</f>
        <v>45.22999999999999</v>
      </c>
      <c r="L364" t="s">
        <v>151</v>
      </c>
    </row>
    <row r="365" spans="1:12" x14ac:dyDescent="0.45">
      <c r="A365" s="1">
        <v>44367</v>
      </c>
      <c r="B365" s="2">
        <v>205.28</v>
      </c>
      <c r="C365">
        <v>0.34</v>
      </c>
      <c r="D365" s="2">
        <v>510.57</v>
      </c>
      <c r="E365" s="2">
        <v>521.89</v>
      </c>
      <c r="F365" t="s">
        <v>151</v>
      </c>
      <c r="G365">
        <v>69</v>
      </c>
      <c r="H365">
        <v>72</v>
      </c>
      <c r="I365">
        <v>75</v>
      </c>
      <c r="J365">
        <v>55</v>
      </c>
      <c r="K365" s="2">
        <f>Table256[[#This Row],[net sales]]-Table256[[#This Row],[Cost of Goods Sold]]-Table256[[#This Row],[Total Operating Costs]]-Table256[[#This Row],[Finance Expense ]]</f>
        <v>-10.719999999999999</v>
      </c>
      <c r="L365" t="s">
        <v>156</v>
      </c>
    </row>
    <row r="366" spans="1:12" x14ac:dyDescent="0.45">
      <c r="A366" s="1">
        <v>44220</v>
      </c>
      <c r="B366" s="2">
        <v>205.99</v>
      </c>
      <c r="C366">
        <v>0.25</v>
      </c>
      <c r="D366" s="2">
        <v>796.09</v>
      </c>
      <c r="E366" s="2">
        <v>608.80999999999995</v>
      </c>
      <c r="F366" t="s">
        <v>150</v>
      </c>
      <c r="G366">
        <v>77</v>
      </c>
      <c r="H366">
        <v>24</v>
      </c>
      <c r="I366">
        <v>48</v>
      </c>
      <c r="J366">
        <v>38</v>
      </c>
      <c r="K366" s="2">
        <f>Table256[[#This Row],[net sales]]-Table256[[#This Row],[Cost of Goods Sold]]-Table256[[#This Row],[Total Operating Costs]]-Table256[[#This Row],[Finance Expense ]]</f>
        <v>56.990000000000009</v>
      </c>
      <c r="L366" t="s">
        <v>150</v>
      </c>
    </row>
    <row r="367" spans="1:12" x14ac:dyDescent="0.45">
      <c r="A367" s="1">
        <v>44320</v>
      </c>
      <c r="B367" s="2">
        <v>206.93</v>
      </c>
      <c r="C367">
        <v>0.22</v>
      </c>
      <c r="D367" s="2">
        <v>544.62</v>
      </c>
      <c r="E367" s="2">
        <v>556.53</v>
      </c>
      <c r="F367" t="s">
        <v>151</v>
      </c>
      <c r="G367">
        <v>2</v>
      </c>
      <c r="H367">
        <v>35</v>
      </c>
      <c r="I367">
        <v>85</v>
      </c>
      <c r="J367">
        <v>13</v>
      </c>
      <c r="K367" s="2">
        <f>Table256[[#This Row],[net sales]]-Table256[[#This Row],[Cost of Goods Sold]]-Table256[[#This Row],[Total Operating Costs]]-Table256[[#This Row],[Finance Expense ]]</f>
        <v>84.93</v>
      </c>
      <c r="L367" t="s">
        <v>151</v>
      </c>
    </row>
    <row r="368" spans="1:12" x14ac:dyDescent="0.45">
      <c r="A368" s="1">
        <v>44068</v>
      </c>
      <c r="B368" s="2">
        <v>207.17</v>
      </c>
      <c r="C368">
        <v>0.32</v>
      </c>
      <c r="D368" s="2">
        <v>603.95000000000005</v>
      </c>
      <c r="E368" s="2">
        <v>780.94</v>
      </c>
      <c r="F368" t="s">
        <v>151</v>
      </c>
      <c r="G368">
        <v>99</v>
      </c>
      <c r="H368">
        <v>11</v>
      </c>
      <c r="I368">
        <v>72</v>
      </c>
      <c r="J368">
        <v>92</v>
      </c>
      <c r="K368" s="2">
        <f>Table256[[#This Row],[net sales]]-Table256[[#This Row],[Cost of Goods Sold]]-Table256[[#This Row],[Total Operating Costs]]-Table256[[#This Row],[Finance Expense ]]</f>
        <v>25.169999999999987</v>
      </c>
      <c r="L368" t="s">
        <v>151</v>
      </c>
    </row>
    <row r="369" spans="1:12" x14ac:dyDescent="0.45">
      <c r="A369" s="1">
        <v>44209</v>
      </c>
      <c r="B369" s="2">
        <v>207.27</v>
      </c>
      <c r="C369">
        <v>0.23</v>
      </c>
      <c r="D369" s="2">
        <v>588.15</v>
      </c>
      <c r="E369" s="2">
        <v>635.17999999999995</v>
      </c>
      <c r="F369" t="s">
        <v>150</v>
      </c>
      <c r="G369">
        <v>90</v>
      </c>
      <c r="H369">
        <v>76</v>
      </c>
      <c r="I369">
        <v>71</v>
      </c>
      <c r="J369">
        <v>8</v>
      </c>
      <c r="K369" s="2">
        <f>Table256[[#This Row],[net sales]]-Table256[[#This Row],[Cost of Goods Sold]]-Table256[[#This Row],[Total Operating Costs]]-Table256[[#This Row],[Finance Expense ]]</f>
        <v>-29.72999999999999</v>
      </c>
      <c r="L369" t="s">
        <v>156</v>
      </c>
    </row>
    <row r="370" spans="1:12" x14ac:dyDescent="0.45">
      <c r="A370" s="1">
        <v>44235</v>
      </c>
      <c r="B370" s="2">
        <v>207.54</v>
      </c>
      <c r="C370">
        <v>0.19</v>
      </c>
      <c r="D370" s="2">
        <v>636.6</v>
      </c>
      <c r="E370" s="2">
        <v>686.65</v>
      </c>
      <c r="F370" t="s">
        <v>150</v>
      </c>
      <c r="G370">
        <v>36</v>
      </c>
      <c r="H370">
        <v>32</v>
      </c>
      <c r="I370">
        <v>82</v>
      </c>
      <c r="J370">
        <v>39</v>
      </c>
      <c r="K370" s="2">
        <f>Table256[[#This Row],[net sales]]-Table256[[#This Row],[Cost of Goods Sold]]-Table256[[#This Row],[Total Operating Costs]]-Table256[[#This Row],[Finance Expense ]]</f>
        <v>57.539999999999992</v>
      </c>
      <c r="L370" t="s">
        <v>150</v>
      </c>
    </row>
    <row r="371" spans="1:12" x14ac:dyDescent="0.45">
      <c r="A371" s="1">
        <v>44324</v>
      </c>
      <c r="B371" s="2">
        <v>207.6</v>
      </c>
      <c r="C371">
        <v>0.23</v>
      </c>
      <c r="D371" s="2">
        <v>662.5</v>
      </c>
      <c r="E371" s="2">
        <v>643.62</v>
      </c>
      <c r="F371" t="s">
        <v>152</v>
      </c>
      <c r="G371">
        <v>42</v>
      </c>
      <c r="H371">
        <v>71</v>
      </c>
      <c r="I371">
        <v>10</v>
      </c>
      <c r="J371">
        <v>35</v>
      </c>
      <c r="K371" s="2">
        <f>Table256[[#This Row],[net sales]]-Table256[[#This Row],[Cost of Goods Sold]]-Table256[[#This Row],[Total Operating Costs]]-Table256[[#This Row],[Finance Expense ]]</f>
        <v>84.6</v>
      </c>
      <c r="L371" t="s">
        <v>152</v>
      </c>
    </row>
    <row r="372" spans="1:12" x14ac:dyDescent="0.45">
      <c r="A372" s="1">
        <v>44208</v>
      </c>
      <c r="B372" s="2">
        <v>208.17</v>
      </c>
      <c r="C372">
        <v>0.28999999999999998</v>
      </c>
      <c r="D372" s="2">
        <v>509.03</v>
      </c>
      <c r="E372" s="2">
        <v>756.07</v>
      </c>
      <c r="F372" t="s">
        <v>150</v>
      </c>
      <c r="G372">
        <v>40</v>
      </c>
      <c r="H372">
        <v>39</v>
      </c>
      <c r="I372">
        <v>19</v>
      </c>
      <c r="J372">
        <v>22</v>
      </c>
      <c r="K372" s="2">
        <f>Table256[[#This Row],[net sales]]-Table256[[#This Row],[Cost of Goods Sold]]-Table256[[#This Row],[Total Operating Costs]]-Table256[[#This Row],[Finance Expense ]]</f>
        <v>110.16999999999999</v>
      </c>
      <c r="L372" t="s">
        <v>150</v>
      </c>
    </row>
    <row r="373" spans="1:12" x14ac:dyDescent="0.45">
      <c r="A373" s="1">
        <v>44213</v>
      </c>
      <c r="B373" s="2">
        <v>208.31</v>
      </c>
      <c r="C373">
        <v>0.27</v>
      </c>
      <c r="D373" s="2">
        <v>517.91</v>
      </c>
      <c r="E373" s="2">
        <v>624.03</v>
      </c>
      <c r="F373" t="s">
        <v>151</v>
      </c>
      <c r="G373">
        <v>14</v>
      </c>
      <c r="H373">
        <v>65</v>
      </c>
      <c r="I373">
        <v>27</v>
      </c>
      <c r="J373">
        <v>62</v>
      </c>
      <c r="K373" s="2">
        <f>Table256[[#This Row],[net sales]]-Table256[[#This Row],[Cost of Goods Sold]]-Table256[[#This Row],[Total Operating Costs]]-Table256[[#This Row],[Finance Expense ]]</f>
        <v>102.31</v>
      </c>
      <c r="L373" t="s">
        <v>156</v>
      </c>
    </row>
    <row r="374" spans="1:12" x14ac:dyDescent="0.45">
      <c r="A374" s="1">
        <v>44240</v>
      </c>
      <c r="B374" s="2">
        <v>208.44</v>
      </c>
      <c r="C374">
        <v>0.3</v>
      </c>
      <c r="D374" s="2">
        <v>735.75</v>
      </c>
      <c r="E374" s="2">
        <v>657.39</v>
      </c>
      <c r="F374" t="s">
        <v>150</v>
      </c>
      <c r="G374">
        <v>81</v>
      </c>
      <c r="H374">
        <v>28</v>
      </c>
      <c r="I374">
        <v>81</v>
      </c>
      <c r="J374">
        <v>29</v>
      </c>
      <c r="K374" s="2">
        <f>Table256[[#This Row],[net sales]]-Table256[[#This Row],[Cost of Goods Sold]]-Table256[[#This Row],[Total Operating Costs]]-Table256[[#This Row],[Finance Expense ]]</f>
        <v>18.439999999999998</v>
      </c>
      <c r="L374" t="s">
        <v>156</v>
      </c>
    </row>
    <row r="375" spans="1:12" x14ac:dyDescent="0.45">
      <c r="A375" s="1">
        <v>44139</v>
      </c>
      <c r="B375" s="2">
        <v>208.66</v>
      </c>
      <c r="C375">
        <v>0.32</v>
      </c>
      <c r="D375" s="2">
        <v>664.07</v>
      </c>
      <c r="E375" s="2">
        <v>700.45</v>
      </c>
      <c r="F375" t="s">
        <v>152</v>
      </c>
      <c r="G375">
        <v>9</v>
      </c>
      <c r="H375">
        <v>48</v>
      </c>
      <c r="I375">
        <v>61</v>
      </c>
      <c r="J375">
        <v>72</v>
      </c>
      <c r="K375" s="2">
        <f>Table256[[#This Row],[net sales]]-Table256[[#This Row],[Cost of Goods Sold]]-Table256[[#This Row],[Total Operating Costs]]-Table256[[#This Row],[Finance Expense ]]</f>
        <v>90.66</v>
      </c>
      <c r="L375" t="s">
        <v>152</v>
      </c>
    </row>
    <row r="376" spans="1:12" x14ac:dyDescent="0.45">
      <c r="A376" s="1">
        <v>44208</v>
      </c>
      <c r="B376" s="2">
        <v>208.88</v>
      </c>
      <c r="C376">
        <v>0.27</v>
      </c>
      <c r="D376" s="2">
        <v>631.74</v>
      </c>
      <c r="E376" s="2">
        <v>655.82</v>
      </c>
      <c r="F376" t="s">
        <v>150</v>
      </c>
      <c r="G376">
        <v>83</v>
      </c>
      <c r="H376">
        <v>81</v>
      </c>
      <c r="I376">
        <v>17</v>
      </c>
      <c r="J376">
        <v>92</v>
      </c>
      <c r="K376" s="2">
        <f>Table256[[#This Row],[net sales]]-Table256[[#This Row],[Cost of Goods Sold]]-Table256[[#This Row],[Total Operating Costs]]-Table256[[#This Row],[Finance Expense ]]</f>
        <v>27.879999999999995</v>
      </c>
      <c r="L376" t="s">
        <v>150</v>
      </c>
    </row>
    <row r="377" spans="1:12" x14ac:dyDescent="0.45">
      <c r="A377" s="1">
        <v>44246</v>
      </c>
      <c r="B377" s="2">
        <v>208.95</v>
      </c>
      <c r="C377">
        <v>0.26</v>
      </c>
      <c r="D377" s="2">
        <v>564.96</v>
      </c>
      <c r="E377" s="2">
        <v>616.48</v>
      </c>
      <c r="F377" t="s">
        <v>150</v>
      </c>
      <c r="G377">
        <v>67</v>
      </c>
      <c r="H377">
        <v>29</v>
      </c>
      <c r="I377">
        <v>100</v>
      </c>
      <c r="J377">
        <v>32</v>
      </c>
      <c r="K377" s="2">
        <f>Table256[[#This Row],[net sales]]-Table256[[#This Row],[Cost of Goods Sold]]-Table256[[#This Row],[Total Operating Costs]]-Table256[[#This Row],[Finance Expense ]]</f>
        <v>12.949999999999989</v>
      </c>
      <c r="L377" t="s">
        <v>156</v>
      </c>
    </row>
    <row r="378" spans="1:12" x14ac:dyDescent="0.45">
      <c r="A378" s="1">
        <v>44247</v>
      </c>
      <c r="B378" s="2">
        <v>208.96</v>
      </c>
      <c r="C378">
        <v>0.22</v>
      </c>
      <c r="D378" s="2">
        <v>607.63</v>
      </c>
      <c r="E378" s="2">
        <v>601.78</v>
      </c>
      <c r="F378" t="s">
        <v>151</v>
      </c>
      <c r="G378">
        <v>56</v>
      </c>
      <c r="H378">
        <v>10</v>
      </c>
      <c r="I378">
        <v>50</v>
      </c>
      <c r="J378">
        <v>35</v>
      </c>
      <c r="K378" s="2">
        <f>Table256[[#This Row],[net sales]]-Table256[[#This Row],[Cost of Goods Sold]]-Table256[[#This Row],[Total Operating Costs]]-Table256[[#This Row],[Finance Expense ]]</f>
        <v>92.960000000000008</v>
      </c>
      <c r="L378" t="s">
        <v>151</v>
      </c>
    </row>
    <row r="379" spans="1:12" x14ac:dyDescent="0.45">
      <c r="A379" s="1">
        <v>44081</v>
      </c>
      <c r="B379" s="2">
        <v>209.44</v>
      </c>
      <c r="C379">
        <v>0.34</v>
      </c>
      <c r="D379" s="2">
        <v>726.06</v>
      </c>
      <c r="E379" s="2">
        <v>738.37</v>
      </c>
      <c r="F379" t="s">
        <v>150</v>
      </c>
      <c r="G379">
        <v>18</v>
      </c>
      <c r="H379">
        <v>68</v>
      </c>
      <c r="I379">
        <v>39</v>
      </c>
      <c r="J379">
        <v>37</v>
      </c>
      <c r="K379" s="2">
        <f>Table256[[#This Row],[net sales]]-Table256[[#This Row],[Cost of Goods Sold]]-Table256[[#This Row],[Total Operating Costs]]-Table256[[#This Row],[Finance Expense ]]</f>
        <v>84.44</v>
      </c>
      <c r="L379" t="s">
        <v>156</v>
      </c>
    </row>
    <row r="380" spans="1:12" x14ac:dyDescent="0.45">
      <c r="A380" s="1">
        <v>44153</v>
      </c>
      <c r="B380" s="2">
        <v>210.06</v>
      </c>
      <c r="C380">
        <v>0.21</v>
      </c>
      <c r="D380" s="2">
        <v>614.63</v>
      </c>
      <c r="E380" s="2">
        <v>543.14</v>
      </c>
      <c r="F380" t="s">
        <v>150</v>
      </c>
      <c r="G380">
        <v>95</v>
      </c>
      <c r="H380">
        <v>7</v>
      </c>
      <c r="I380">
        <v>65</v>
      </c>
      <c r="J380">
        <v>15</v>
      </c>
      <c r="K380" s="2">
        <f>Table256[[#This Row],[net sales]]-Table256[[#This Row],[Cost of Goods Sold]]-Table256[[#This Row],[Total Operating Costs]]-Table256[[#This Row],[Finance Expense ]]</f>
        <v>43.06</v>
      </c>
      <c r="L380" t="s">
        <v>150</v>
      </c>
    </row>
    <row r="381" spans="1:12" x14ac:dyDescent="0.45">
      <c r="A381" s="1">
        <v>44292</v>
      </c>
      <c r="B381" s="2">
        <v>210.79</v>
      </c>
      <c r="C381">
        <v>0.21</v>
      </c>
      <c r="D381" s="2">
        <v>625.38</v>
      </c>
      <c r="E381" s="2">
        <v>519.44000000000005</v>
      </c>
      <c r="F381" t="s">
        <v>151</v>
      </c>
      <c r="G381">
        <v>66</v>
      </c>
      <c r="H381">
        <v>24</v>
      </c>
      <c r="I381">
        <v>98</v>
      </c>
      <c r="J381">
        <v>39</v>
      </c>
      <c r="K381" s="2">
        <f>Table256[[#This Row],[net sales]]-Table256[[#This Row],[Cost of Goods Sold]]-Table256[[#This Row],[Total Operating Costs]]-Table256[[#This Row],[Finance Expense ]]</f>
        <v>22.789999999999992</v>
      </c>
      <c r="L381" t="s">
        <v>156</v>
      </c>
    </row>
    <row r="382" spans="1:12" x14ac:dyDescent="0.45">
      <c r="A382" s="1">
        <v>44321</v>
      </c>
      <c r="B382" s="2">
        <v>211.93</v>
      </c>
      <c r="C382">
        <v>0.33</v>
      </c>
      <c r="D382" s="2">
        <v>576.15</v>
      </c>
      <c r="E382" s="2">
        <v>671.36</v>
      </c>
      <c r="F382" t="s">
        <v>151</v>
      </c>
      <c r="G382">
        <v>90</v>
      </c>
      <c r="H382">
        <v>77</v>
      </c>
      <c r="I382">
        <v>45</v>
      </c>
      <c r="J382">
        <v>48</v>
      </c>
      <c r="K382" s="2">
        <f>Table256[[#This Row],[net sales]]-Table256[[#This Row],[Cost of Goods Sold]]-Table256[[#This Row],[Total Operating Costs]]-Table256[[#This Row],[Finance Expense ]]</f>
        <v>-6.9999999999993179E-2</v>
      </c>
      <c r="L382" t="s">
        <v>156</v>
      </c>
    </row>
    <row r="383" spans="1:12" x14ac:dyDescent="0.45">
      <c r="A383" s="1">
        <v>44207</v>
      </c>
      <c r="B383" s="2">
        <v>212.18</v>
      </c>
      <c r="C383">
        <v>0.34</v>
      </c>
      <c r="D383" s="2">
        <v>583.85</v>
      </c>
      <c r="E383" s="2">
        <v>595.36</v>
      </c>
      <c r="F383" t="s">
        <v>150</v>
      </c>
      <c r="G383">
        <v>87</v>
      </c>
      <c r="H383">
        <v>39</v>
      </c>
      <c r="I383">
        <v>48</v>
      </c>
      <c r="J383">
        <v>46</v>
      </c>
      <c r="K383" s="2">
        <f>Table256[[#This Row],[net sales]]-Table256[[#This Row],[Cost of Goods Sold]]-Table256[[#This Row],[Total Operating Costs]]-Table256[[#This Row],[Finance Expense ]]</f>
        <v>38.180000000000007</v>
      </c>
      <c r="L383" t="s">
        <v>150</v>
      </c>
    </row>
    <row r="384" spans="1:12" x14ac:dyDescent="0.45">
      <c r="A384" s="1">
        <v>44420</v>
      </c>
      <c r="B384" s="2">
        <v>213.07</v>
      </c>
      <c r="C384">
        <v>0.27</v>
      </c>
      <c r="D384" s="2">
        <v>744.88</v>
      </c>
      <c r="E384" s="2">
        <v>695.93</v>
      </c>
      <c r="F384" t="s">
        <v>151</v>
      </c>
      <c r="G384">
        <v>71</v>
      </c>
      <c r="H384">
        <v>26</v>
      </c>
      <c r="I384">
        <v>10</v>
      </c>
      <c r="J384">
        <v>39</v>
      </c>
      <c r="K384" s="2">
        <f>Table256[[#This Row],[net sales]]-Table256[[#This Row],[Cost of Goods Sold]]-Table256[[#This Row],[Total Operating Costs]]-Table256[[#This Row],[Finance Expense ]]</f>
        <v>106.07</v>
      </c>
      <c r="L384" t="s">
        <v>156</v>
      </c>
    </row>
    <row r="385" spans="1:12" x14ac:dyDescent="0.45">
      <c r="A385" s="1">
        <v>44291</v>
      </c>
      <c r="B385" s="2">
        <v>213.67</v>
      </c>
      <c r="C385">
        <v>0.32</v>
      </c>
      <c r="D385" s="2">
        <v>573.24</v>
      </c>
      <c r="E385" s="2">
        <v>735.51</v>
      </c>
      <c r="F385" t="s">
        <v>151</v>
      </c>
      <c r="G385">
        <v>94</v>
      </c>
      <c r="H385">
        <v>22</v>
      </c>
      <c r="I385">
        <v>42</v>
      </c>
      <c r="J385">
        <v>97</v>
      </c>
      <c r="K385" s="2">
        <f>Table256[[#This Row],[net sales]]-Table256[[#This Row],[Cost of Goods Sold]]-Table256[[#This Row],[Total Operating Costs]]-Table256[[#This Row],[Finance Expense ]]</f>
        <v>55.669999999999987</v>
      </c>
      <c r="L385" t="s">
        <v>151</v>
      </c>
    </row>
    <row r="386" spans="1:12" x14ac:dyDescent="0.45">
      <c r="A386" s="1">
        <v>44286</v>
      </c>
      <c r="B386" s="2">
        <v>214.69</v>
      </c>
      <c r="C386">
        <v>0.21</v>
      </c>
      <c r="D386" s="2">
        <v>566.41</v>
      </c>
      <c r="E386" s="2">
        <v>545.61</v>
      </c>
      <c r="F386" t="s">
        <v>151</v>
      </c>
      <c r="G386">
        <v>62</v>
      </c>
      <c r="H386">
        <v>47</v>
      </c>
      <c r="I386">
        <v>66</v>
      </c>
      <c r="J386">
        <v>88</v>
      </c>
      <c r="K386" s="2">
        <f>Table256[[#This Row],[net sales]]-Table256[[#This Row],[Cost of Goods Sold]]-Table256[[#This Row],[Total Operating Costs]]-Table256[[#This Row],[Finance Expense ]]</f>
        <v>39.69</v>
      </c>
      <c r="L386" t="s">
        <v>151</v>
      </c>
    </row>
    <row r="387" spans="1:12" x14ac:dyDescent="0.45">
      <c r="A387" s="1">
        <v>44281</v>
      </c>
      <c r="B387" s="2">
        <v>214.91</v>
      </c>
      <c r="C387">
        <v>0.24</v>
      </c>
      <c r="D387" s="2">
        <v>673.52</v>
      </c>
      <c r="E387" s="2">
        <v>639.64</v>
      </c>
      <c r="F387" t="s">
        <v>151</v>
      </c>
      <c r="G387">
        <v>96</v>
      </c>
      <c r="H387">
        <v>78</v>
      </c>
      <c r="I387">
        <v>92</v>
      </c>
      <c r="J387">
        <v>47</v>
      </c>
      <c r="K387" s="2">
        <f>Table256[[#This Row],[net sales]]-Table256[[#This Row],[Cost of Goods Sold]]-Table256[[#This Row],[Total Operating Costs]]-Table256[[#This Row],[Finance Expense ]]</f>
        <v>-51.09</v>
      </c>
      <c r="L387" t="s">
        <v>156</v>
      </c>
    </row>
    <row r="388" spans="1:12" x14ac:dyDescent="0.45">
      <c r="A388" s="1">
        <v>44422</v>
      </c>
      <c r="B388" s="2">
        <v>215.01</v>
      </c>
      <c r="C388">
        <v>0.24</v>
      </c>
      <c r="D388" s="2">
        <v>613.26</v>
      </c>
      <c r="E388" s="2">
        <v>666.7</v>
      </c>
      <c r="F388" t="s">
        <v>151</v>
      </c>
      <c r="G388">
        <v>71</v>
      </c>
      <c r="H388">
        <v>66</v>
      </c>
      <c r="I388">
        <v>61</v>
      </c>
      <c r="J388">
        <v>28</v>
      </c>
      <c r="K388" s="2">
        <f>Table256[[#This Row],[net sales]]-Table256[[#This Row],[Cost of Goods Sold]]-Table256[[#This Row],[Total Operating Costs]]-Table256[[#This Row],[Finance Expense ]]</f>
        <v>17.009999999999991</v>
      </c>
      <c r="L388" t="s">
        <v>151</v>
      </c>
    </row>
    <row r="389" spans="1:12" x14ac:dyDescent="0.45">
      <c r="A389" s="1">
        <v>44372</v>
      </c>
      <c r="B389" s="2">
        <v>215.13</v>
      </c>
      <c r="C389">
        <v>0.2</v>
      </c>
      <c r="D389" s="2">
        <v>789.16</v>
      </c>
      <c r="E389" s="2">
        <v>587.91</v>
      </c>
      <c r="F389" t="s">
        <v>151</v>
      </c>
      <c r="G389">
        <v>23</v>
      </c>
      <c r="H389">
        <v>96</v>
      </c>
      <c r="I389">
        <v>28</v>
      </c>
      <c r="J389">
        <v>50</v>
      </c>
      <c r="K389" s="2">
        <f>Table256[[#This Row],[net sales]]-Table256[[#This Row],[Cost of Goods Sold]]-Table256[[#This Row],[Total Operating Costs]]-Table256[[#This Row],[Finance Expense ]]</f>
        <v>68.13</v>
      </c>
      <c r="L389" t="s">
        <v>151</v>
      </c>
    </row>
    <row r="390" spans="1:12" x14ac:dyDescent="0.45">
      <c r="A390" s="1">
        <v>44236</v>
      </c>
      <c r="B390" s="2">
        <v>216.05</v>
      </c>
      <c r="C390">
        <v>0.3</v>
      </c>
      <c r="D390" s="2">
        <v>652.21</v>
      </c>
      <c r="E390" s="2">
        <v>669.85</v>
      </c>
      <c r="F390" t="s">
        <v>152</v>
      </c>
      <c r="G390">
        <v>87</v>
      </c>
      <c r="H390">
        <v>31</v>
      </c>
      <c r="I390">
        <v>54</v>
      </c>
      <c r="J390">
        <v>28</v>
      </c>
      <c r="K390" s="2">
        <f>Table256[[#This Row],[net sales]]-Table256[[#This Row],[Cost of Goods Sold]]-Table256[[#This Row],[Total Operating Costs]]-Table256[[#This Row],[Finance Expense ]]</f>
        <v>44.050000000000011</v>
      </c>
      <c r="L390" t="s">
        <v>152</v>
      </c>
    </row>
    <row r="391" spans="1:12" x14ac:dyDescent="0.45">
      <c r="A391" s="1">
        <v>44339</v>
      </c>
      <c r="B391" s="2">
        <v>216.7</v>
      </c>
      <c r="C391">
        <v>0.34</v>
      </c>
      <c r="D391" s="2">
        <v>627.91999999999996</v>
      </c>
      <c r="E391" s="2">
        <v>710.95</v>
      </c>
      <c r="F391" t="s">
        <v>150</v>
      </c>
      <c r="G391">
        <v>76</v>
      </c>
      <c r="H391">
        <v>95</v>
      </c>
      <c r="I391">
        <v>47</v>
      </c>
      <c r="J391">
        <v>85</v>
      </c>
      <c r="K391" s="2">
        <f>Table256[[#This Row],[net sales]]-Table256[[#This Row],[Cost of Goods Sold]]-Table256[[#This Row],[Total Operating Costs]]-Table256[[#This Row],[Finance Expense ]]</f>
        <v>-1.3000000000000114</v>
      </c>
      <c r="L391" t="s">
        <v>150</v>
      </c>
    </row>
    <row r="392" spans="1:12" x14ac:dyDescent="0.45">
      <c r="A392" s="1">
        <v>44068</v>
      </c>
      <c r="B392" s="2">
        <v>217.98</v>
      </c>
      <c r="C392">
        <v>0.25</v>
      </c>
      <c r="D392" s="2">
        <v>768.81</v>
      </c>
      <c r="E392" s="2">
        <v>552.77</v>
      </c>
      <c r="F392" t="s">
        <v>152</v>
      </c>
      <c r="G392">
        <v>99</v>
      </c>
      <c r="H392">
        <v>77</v>
      </c>
      <c r="I392">
        <v>67</v>
      </c>
      <c r="J392">
        <v>50</v>
      </c>
      <c r="K392" s="2">
        <f>Table256[[#This Row],[net sales]]-Table256[[#This Row],[Cost of Goods Sold]]-Table256[[#This Row],[Total Operating Costs]]-Table256[[#This Row],[Finance Expense ]]</f>
        <v>-25.02000000000001</v>
      </c>
      <c r="L392" t="s">
        <v>156</v>
      </c>
    </row>
    <row r="393" spans="1:12" x14ac:dyDescent="0.45">
      <c r="A393" s="1">
        <v>44207</v>
      </c>
      <c r="B393" s="2">
        <v>218.37</v>
      </c>
      <c r="C393">
        <v>0.3</v>
      </c>
      <c r="D393" s="2">
        <v>670.1</v>
      </c>
      <c r="E393" s="2">
        <v>706.4</v>
      </c>
      <c r="F393" t="s">
        <v>151</v>
      </c>
      <c r="G393">
        <v>1</v>
      </c>
      <c r="H393">
        <v>94</v>
      </c>
      <c r="I393">
        <v>55</v>
      </c>
      <c r="J393">
        <v>35</v>
      </c>
      <c r="K393" s="2">
        <f>Table256[[#This Row],[net sales]]-Table256[[#This Row],[Cost of Goods Sold]]-Table256[[#This Row],[Total Operating Costs]]-Table256[[#This Row],[Finance Expense ]]</f>
        <v>68.37</v>
      </c>
      <c r="L393" t="s">
        <v>151</v>
      </c>
    </row>
    <row r="394" spans="1:12" x14ac:dyDescent="0.45">
      <c r="A394" s="1">
        <v>44224</v>
      </c>
      <c r="B394" s="2">
        <v>218.57</v>
      </c>
      <c r="C394">
        <v>0.25</v>
      </c>
      <c r="D394" s="2">
        <v>589.37</v>
      </c>
      <c r="E394" s="2">
        <v>551.62</v>
      </c>
      <c r="F394" t="s">
        <v>151</v>
      </c>
      <c r="G394">
        <v>58</v>
      </c>
      <c r="H394">
        <v>84</v>
      </c>
      <c r="I394">
        <v>73</v>
      </c>
      <c r="J394">
        <v>68</v>
      </c>
      <c r="K394" s="2">
        <f>Table256[[#This Row],[net sales]]-Table256[[#This Row],[Cost of Goods Sold]]-Table256[[#This Row],[Total Operating Costs]]-Table256[[#This Row],[Finance Expense ]]</f>
        <v>3.5699999999999932</v>
      </c>
      <c r="L394" t="s">
        <v>156</v>
      </c>
    </row>
    <row r="395" spans="1:12" x14ac:dyDescent="0.45">
      <c r="A395" s="1">
        <v>44194</v>
      </c>
      <c r="B395" s="2">
        <v>218.64</v>
      </c>
      <c r="C395">
        <v>0.22</v>
      </c>
      <c r="D395" s="2">
        <v>634.03</v>
      </c>
      <c r="E395" s="2">
        <v>702.74</v>
      </c>
      <c r="F395" t="s">
        <v>150</v>
      </c>
      <c r="G395">
        <v>75</v>
      </c>
      <c r="H395">
        <v>18</v>
      </c>
      <c r="I395">
        <v>14</v>
      </c>
      <c r="J395">
        <v>64</v>
      </c>
      <c r="K395" s="2">
        <f>Table256[[#This Row],[net sales]]-Table256[[#This Row],[Cost of Goods Sold]]-Table256[[#This Row],[Total Operating Costs]]-Table256[[#This Row],[Finance Expense ]]</f>
        <v>111.63999999999999</v>
      </c>
      <c r="L395" t="s">
        <v>150</v>
      </c>
    </row>
    <row r="396" spans="1:12" x14ac:dyDescent="0.45">
      <c r="A396" s="1">
        <v>44351</v>
      </c>
      <c r="B396" s="2">
        <v>218.97</v>
      </c>
      <c r="C396">
        <v>0.33</v>
      </c>
      <c r="D396" s="2">
        <v>516.45000000000005</v>
      </c>
      <c r="E396" s="2">
        <v>670.63</v>
      </c>
      <c r="F396" t="s">
        <v>151</v>
      </c>
      <c r="G396">
        <v>60</v>
      </c>
      <c r="H396">
        <v>37</v>
      </c>
      <c r="I396">
        <v>59</v>
      </c>
      <c r="J396">
        <v>91</v>
      </c>
      <c r="K396" s="2">
        <f>Table256[[#This Row],[net sales]]-Table256[[#This Row],[Cost of Goods Sold]]-Table256[[#This Row],[Total Operating Costs]]-Table256[[#This Row],[Finance Expense ]]</f>
        <v>62.97</v>
      </c>
      <c r="L396" t="s">
        <v>151</v>
      </c>
    </row>
    <row r="397" spans="1:12" x14ac:dyDescent="0.45">
      <c r="A397" s="1">
        <v>44229</v>
      </c>
      <c r="B397" s="2">
        <v>220.38</v>
      </c>
      <c r="C397">
        <v>0.2</v>
      </c>
      <c r="D397" s="2">
        <v>680.45</v>
      </c>
      <c r="E397" s="2">
        <v>696.95</v>
      </c>
      <c r="F397" t="s">
        <v>152</v>
      </c>
      <c r="G397">
        <v>66</v>
      </c>
      <c r="H397">
        <v>95</v>
      </c>
      <c r="I397">
        <v>35</v>
      </c>
      <c r="J397">
        <v>5</v>
      </c>
      <c r="K397" s="2">
        <f>Table256[[#This Row],[net sales]]-Table256[[#This Row],[Cost of Goods Sold]]-Table256[[#This Row],[Total Operating Costs]]-Table256[[#This Row],[Finance Expense ]]</f>
        <v>24.379999999999995</v>
      </c>
      <c r="L397" t="s">
        <v>156</v>
      </c>
    </row>
    <row r="398" spans="1:12" x14ac:dyDescent="0.45">
      <c r="A398" s="1">
        <v>44322</v>
      </c>
      <c r="B398" s="2">
        <v>220.83</v>
      </c>
      <c r="C398">
        <v>0.28999999999999998</v>
      </c>
      <c r="D398" s="2">
        <v>652.79</v>
      </c>
      <c r="E398" s="2">
        <v>780.17</v>
      </c>
      <c r="F398" t="s">
        <v>151</v>
      </c>
      <c r="G398">
        <v>82</v>
      </c>
      <c r="H398">
        <v>52</v>
      </c>
      <c r="I398">
        <v>3</v>
      </c>
      <c r="J398">
        <v>69</v>
      </c>
      <c r="K398" s="2">
        <f>Table256[[#This Row],[net sales]]-Table256[[#This Row],[Cost of Goods Sold]]-Table256[[#This Row],[Total Operating Costs]]-Table256[[#This Row],[Finance Expense ]]</f>
        <v>83.830000000000013</v>
      </c>
      <c r="L398" t="s">
        <v>151</v>
      </c>
    </row>
    <row r="399" spans="1:12" x14ac:dyDescent="0.45">
      <c r="A399" s="1">
        <v>44341</v>
      </c>
      <c r="B399" s="2">
        <v>221.52</v>
      </c>
      <c r="C399">
        <v>0.31</v>
      </c>
      <c r="D399" s="2">
        <v>782.05</v>
      </c>
      <c r="E399" s="2">
        <v>516.01</v>
      </c>
      <c r="F399" t="s">
        <v>151</v>
      </c>
      <c r="G399">
        <v>50</v>
      </c>
      <c r="H399">
        <v>59</v>
      </c>
      <c r="I399">
        <v>4</v>
      </c>
      <c r="J399">
        <v>96</v>
      </c>
      <c r="K399" s="2">
        <f>Table256[[#This Row],[net sales]]-Table256[[#This Row],[Cost of Goods Sold]]-Table256[[#This Row],[Total Operating Costs]]-Table256[[#This Row],[Finance Expense ]]</f>
        <v>108.52000000000001</v>
      </c>
      <c r="L399" t="s">
        <v>156</v>
      </c>
    </row>
    <row r="400" spans="1:12" x14ac:dyDescent="0.45">
      <c r="A400" s="1">
        <v>44395</v>
      </c>
      <c r="B400" s="2">
        <v>221.68</v>
      </c>
      <c r="C400">
        <v>0.32</v>
      </c>
      <c r="D400" s="2">
        <v>529.01</v>
      </c>
      <c r="E400" s="2">
        <v>715.77</v>
      </c>
      <c r="F400" t="s">
        <v>151</v>
      </c>
      <c r="G400">
        <v>22</v>
      </c>
      <c r="H400">
        <v>59</v>
      </c>
      <c r="I400">
        <v>48</v>
      </c>
      <c r="J400">
        <v>10</v>
      </c>
      <c r="K400" s="2">
        <f>Table256[[#This Row],[net sales]]-Table256[[#This Row],[Cost of Goods Sold]]-Table256[[#This Row],[Total Operating Costs]]-Table256[[#This Row],[Finance Expense ]]</f>
        <v>92.68</v>
      </c>
      <c r="L400" t="s">
        <v>151</v>
      </c>
    </row>
    <row r="401" spans="1:12" x14ac:dyDescent="0.45">
      <c r="A401" s="1">
        <v>44308</v>
      </c>
      <c r="B401" s="2">
        <v>221.75</v>
      </c>
      <c r="C401">
        <v>0.32</v>
      </c>
      <c r="D401" s="2">
        <v>526.42999999999995</v>
      </c>
      <c r="E401" s="2">
        <v>734.66</v>
      </c>
      <c r="F401" t="s">
        <v>151</v>
      </c>
      <c r="G401">
        <v>98</v>
      </c>
      <c r="H401">
        <v>19</v>
      </c>
      <c r="I401">
        <v>28</v>
      </c>
      <c r="J401">
        <v>33</v>
      </c>
      <c r="K401" s="2">
        <f>Table256[[#This Row],[net sales]]-Table256[[#This Row],[Cost of Goods Sold]]-Table256[[#This Row],[Total Operating Costs]]-Table256[[#This Row],[Finance Expense ]]</f>
        <v>76.75</v>
      </c>
      <c r="L401" t="s">
        <v>156</v>
      </c>
    </row>
    <row r="402" spans="1:12" x14ac:dyDescent="0.45">
      <c r="A402" s="1">
        <v>44246</v>
      </c>
      <c r="B402" s="2">
        <v>223.17</v>
      </c>
      <c r="C402">
        <v>0.34</v>
      </c>
      <c r="D402" s="2">
        <v>557.25</v>
      </c>
      <c r="E402" s="2">
        <v>602.70000000000005</v>
      </c>
      <c r="F402" t="s">
        <v>151</v>
      </c>
      <c r="G402">
        <v>5</v>
      </c>
      <c r="H402">
        <v>97</v>
      </c>
      <c r="I402">
        <v>12</v>
      </c>
      <c r="J402">
        <v>45</v>
      </c>
      <c r="K402" s="2">
        <f>Table256[[#This Row],[net sales]]-Table256[[#This Row],[Cost of Goods Sold]]-Table256[[#This Row],[Total Operating Costs]]-Table256[[#This Row],[Finance Expense ]]</f>
        <v>109.16999999999999</v>
      </c>
      <c r="L402" t="s">
        <v>151</v>
      </c>
    </row>
    <row r="403" spans="1:12" x14ac:dyDescent="0.45">
      <c r="A403" s="1">
        <v>44287</v>
      </c>
      <c r="B403" s="2">
        <v>223.51</v>
      </c>
      <c r="C403">
        <v>0.33</v>
      </c>
      <c r="D403" s="2">
        <v>528.47</v>
      </c>
      <c r="E403" s="2">
        <v>758.02</v>
      </c>
      <c r="F403" t="s">
        <v>151</v>
      </c>
      <c r="G403">
        <v>83</v>
      </c>
      <c r="H403">
        <v>63</v>
      </c>
      <c r="I403">
        <v>79</v>
      </c>
      <c r="J403">
        <v>22</v>
      </c>
      <c r="K403" s="2">
        <f>Table256[[#This Row],[net sales]]-Table256[[#This Row],[Cost of Goods Sold]]-Table256[[#This Row],[Total Operating Costs]]-Table256[[#This Row],[Finance Expense ]]</f>
        <v>-1.4900000000000091</v>
      </c>
      <c r="L403" t="s">
        <v>156</v>
      </c>
    </row>
    <row r="404" spans="1:12" x14ac:dyDescent="0.45">
      <c r="A404" s="1">
        <v>44162</v>
      </c>
      <c r="B404" s="2">
        <v>223.53</v>
      </c>
      <c r="C404">
        <v>0.21</v>
      </c>
      <c r="D404" s="2">
        <v>535.11</v>
      </c>
      <c r="E404" s="2">
        <v>740.46</v>
      </c>
      <c r="F404" t="s">
        <v>152</v>
      </c>
      <c r="G404">
        <v>22</v>
      </c>
      <c r="H404">
        <v>73</v>
      </c>
      <c r="I404">
        <v>19</v>
      </c>
      <c r="J404">
        <v>5</v>
      </c>
      <c r="K404" s="2">
        <f>Table256[[#This Row],[net sales]]-Table256[[#This Row],[Cost of Goods Sold]]-Table256[[#This Row],[Total Operating Costs]]-Table256[[#This Row],[Finance Expense ]]</f>
        <v>109.53</v>
      </c>
      <c r="L404" t="s">
        <v>156</v>
      </c>
    </row>
    <row r="405" spans="1:12" x14ac:dyDescent="0.45">
      <c r="A405" s="1">
        <v>44354</v>
      </c>
      <c r="B405" s="2">
        <v>223.95</v>
      </c>
      <c r="C405">
        <v>0.22</v>
      </c>
      <c r="D405" s="2">
        <v>781.16</v>
      </c>
      <c r="E405" s="2">
        <v>713.72</v>
      </c>
      <c r="F405" t="s">
        <v>151</v>
      </c>
      <c r="G405">
        <v>75</v>
      </c>
      <c r="H405">
        <v>29</v>
      </c>
      <c r="I405">
        <v>76</v>
      </c>
      <c r="J405">
        <v>21</v>
      </c>
      <c r="K405" s="2">
        <f>Table256[[#This Row],[net sales]]-Table256[[#This Row],[Cost of Goods Sold]]-Table256[[#This Row],[Total Operating Costs]]-Table256[[#This Row],[Finance Expense ]]</f>
        <v>43.949999999999989</v>
      </c>
      <c r="L405" t="s">
        <v>151</v>
      </c>
    </row>
    <row r="406" spans="1:12" x14ac:dyDescent="0.45">
      <c r="A406" s="1">
        <v>44254</v>
      </c>
      <c r="B406" s="2">
        <v>224.14</v>
      </c>
      <c r="C406">
        <v>0.3</v>
      </c>
      <c r="D406" s="2">
        <v>569.45000000000005</v>
      </c>
      <c r="E406" s="2">
        <v>693.61</v>
      </c>
      <c r="F406" t="s">
        <v>150</v>
      </c>
      <c r="G406">
        <v>11</v>
      </c>
      <c r="H406">
        <v>3</v>
      </c>
      <c r="I406">
        <v>93</v>
      </c>
      <c r="J406">
        <v>82</v>
      </c>
      <c r="K406" s="2">
        <f>Table256[[#This Row],[net sales]]-Table256[[#This Row],[Cost of Goods Sold]]-Table256[[#This Row],[Total Operating Costs]]-Table256[[#This Row],[Finance Expense ]]</f>
        <v>117.13999999999999</v>
      </c>
      <c r="L406" t="s">
        <v>150</v>
      </c>
    </row>
    <row r="407" spans="1:12" x14ac:dyDescent="0.45">
      <c r="A407" s="1">
        <v>44286</v>
      </c>
      <c r="B407" s="2">
        <v>224.72</v>
      </c>
      <c r="C407">
        <v>0.3</v>
      </c>
      <c r="D407" s="2">
        <v>689.87</v>
      </c>
      <c r="E407" s="2">
        <v>606.17999999999995</v>
      </c>
      <c r="F407" t="s">
        <v>150</v>
      </c>
      <c r="G407">
        <v>10</v>
      </c>
      <c r="H407">
        <v>17</v>
      </c>
      <c r="I407">
        <v>58</v>
      </c>
      <c r="J407">
        <v>71</v>
      </c>
      <c r="K407" s="2">
        <f>Table256[[#This Row],[net sales]]-Table256[[#This Row],[Cost of Goods Sold]]-Table256[[#This Row],[Total Operating Costs]]-Table256[[#This Row],[Finance Expense ]]</f>
        <v>139.72</v>
      </c>
      <c r="L407" t="s">
        <v>156</v>
      </c>
    </row>
    <row r="408" spans="1:12" x14ac:dyDescent="0.45">
      <c r="A408" s="1">
        <v>44263</v>
      </c>
      <c r="B408" s="2">
        <v>225.41</v>
      </c>
      <c r="C408">
        <v>0.34</v>
      </c>
      <c r="D408" s="2">
        <v>789.33</v>
      </c>
      <c r="E408" s="2">
        <v>601.86</v>
      </c>
      <c r="F408" t="s">
        <v>150</v>
      </c>
      <c r="G408">
        <v>93</v>
      </c>
      <c r="H408">
        <v>2</v>
      </c>
      <c r="I408">
        <v>99</v>
      </c>
      <c r="J408">
        <v>39</v>
      </c>
      <c r="K408" s="2">
        <f>Table256[[#This Row],[net sales]]-Table256[[#This Row],[Cost of Goods Sold]]-Table256[[#This Row],[Total Operating Costs]]-Table256[[#This Row],[Finance Expense ]]</f>
        <v>31.409999999999997</v>
      </c>
      <c r="L408" t="s">
        <v>150</v>
      </c>
    </row>
    <row r="409" spans="1:12" x14ac:dyDescent="0.45">
      <c r="A409" s="1">
        <v>44393</v>
      </c>
      <c r="B409" s="2">
        <v>225.62</v>
      </c>
      <c r="C409">
        <v>0.23</v>
      </c>
      <c r="D409" s="2">
        <v>723.74</v>
      </c>
      <c r="E409" s="2">
        <v>700.36</v>
      </c>
      <c r="F409" t="s">
        <v>151</v>
      </c>
      <c r="G409">
        <v>57</v>
      </c>
      <c r="H409">
        <v>21</v>
      </c>
      <c r="I409">
        <v>2</v>
      </c>
      <c r="J409">
        <v>80</v>
      </c>
      <c r="K409" s="2">
        <f>Table256[[#This Row],[net sales]]-Table256[[#This Row],[Cost of Goods Sold]]-Table256[[#This Row],[Total Operating Costs]]-Table256[[#This Row],[Finance Expense ]]</f>
        <v>145.62</v>
      </c>
      <c r="L409" t="s">
        <v>151</v>
      </c>
    </row>
    <row r="410" spans="1:12" x14ac:dyDescent="0.45">
      <c r="A410" s="1">
        <v>44197</v>
      </c>
      <c r="B410" s="2">
        <v>225.63</v>
      </c>
      <c r="C410">
        <v>0.22</v>
      </c>
      <c r="D410" s="2">
        <v>588.79999999999995</v>
      </c>
      <c r="E410" s="2">
        <v>567.63</v>
      </c>
      <c r="F410" t="s">
        <v>151</v>
      </c>
      <c r="G410">
        <v>17</v>
      </c>
      <c r="H410">
        <v>13</v>
      </c>
      <c r="I410">
        <v>53</v>
      </c>
      <c r="J410">
        <v>25</v>
      </c>
      <c r="K410" s="2">
        <f>Table256[[#This Row],[net sales]]-Table256[[#This Row],[Cost of Goods Sold]]-Table256[[#This Row],[Total Operating Costs]]-Table256[[#This Row],[Finance Expense ]]</f>
        <v>142.63</v>
      </c>
      <c r="L410" t="s">
        <v>151</v>
      </c>
    </row>
    <row r="411" spans="1:12" x14ac:dyDescent="0.45">
      <c r="A411" s="1">
        <v>44176</v>
      </c>
      <c r="B411" s="2">
        <v>226.32</v>
      </c>
      <c r="C411">
        <v>0.23</v>
      </c>
      <c r="D411" s="2">
        <v>500.5</v>
      </c>
      <c r="E411" s="2">
        <v>670.5</v>
      </c>
      <c r="F411" t="s">
        <v>151</v>
      </c>
      <c r="G411">
        <v>48</v>
      </c>
      <c r="H411">
        <v>65</v>
      </c>
      <c r="I411">
        <v>16</v>
      </c>
      <c r="J411">
        <v>10</v>
      </c>
      <c r="K411" s="2">
        <f>Table256[[#This Row],[net sales]]-Table256[[#This Row],[Cost of Goods Sold]]-Table256[[#This Row],[Total Operating Costs]]-Table256[[#This Row],[Finance Expense ]]</f>
        <v>97.32</v>
      </c>
      <c r="L411" t="s">
        <v>156</v>
      </c>
    </row>
    <row r="412" spans="1:12" x14ac:dyDescent="0.45">
      <c r="A412" s="1">
        <v>44538</v>
      </c>
      <c r="B412" s="2">
        <v>227.3</v>
      </c>
      <c r="C412">
        <v>0.25</v>
      </c>
      <c r="D412" s="2">
        <v>751.78</v>
      </c>
      <c r="E412" s="2">
        <v>623.05999999999995</v>
      </c>
      <c r="F412" t="s">
        <v>151</v>
      </c>
      <c r="G412">
        <v>44</v>
      </c>
      <c r="H412">
        <v>93</v>
      </c>
      <c r="I412">
        <v>92</v>
      </c>
      <c r="J412">
        <v>31</v>
      </c>
      <c r="K412" s="2">
        <f>Table256[[#This Row],[net sales]]-Table256[[#This Row],[Cost of Goods Sold]]-Table256[[#This Row],[Total Operating Costs]]-Table256[[#This Row],[Finance Expense ]]</f>
        <v>-1.6999999999999886</v>
      </c>
      <c r="L412" t="s">
        <v>151</v>
      </c>
    </row>
    <row r="413" spans="1:12" x14ac:dyDescent="0.45">
      <c r="A413" s="1">
        <v>44174</v>
      </c>
      <c r="B413" s="2">
        <v>227.49</v>
      </c>
      <c r="C413">
        <v>0.32</v>
      </c>
      <c r="D413" s="2">
        <v>707.47</v>
      </c>
      <c r="E413" s="2">
        <v>687.68</v>
      </c>
      <c r="F413" t="s">
        <v>151</v>
      </c>
      <c r="G413">
        <v>44</v>
      </c>
      <c r="H413">
        <v>11</v>
      </c>
      <c r="I413">
        <v>65</v>
      </c>
      <c r="J413">
        <v>17</v>
      </c>
      <c r="K413" s="2">
        <f>Table256[[#This Row],[net sales]]-Table256[[#This Row],[Cost of Goods Sold]]-Table256[[#This Row],[Total Operating Costs]]-Table256[[#This Row],[Finance Expense ]]</f>
        <v>107.49000000000001</v>
      </c>
      <c r="L413" t="s">
        <v>156</v>
      </c>
    </row>
    <row r="414" spans="1:12" x14ac:dyDescent="0.45">
      <c r="A414" s="1">
        <v>44241</v>
      </c>
      <c r="B414" s="2">
        <v>227.67</v>
      </c>
      <c r="C414">
        <v>0.24</v>
      </c>
      <c r="D414" s="2">
        <v>612</v>
      </c>
      <c r="E414" s="2">
        <v>756.5</v>
      </c>
      <c r="F414" t="s">
        <v>151</v>
      </c>
      <c r="G414">
        <v>77</v>
      </c>
      <c r="H414">
        <v>56</v>
      </c>
      <c r="I414">
        <v>19</v>
      </c>
      <c r="J414">
        <v>91</v>
      </c>
      <c r="K414" s="2">
        <f>Table256[[#This Row],[net sales]]-Table256[[#This Row],[Cost of Goods Sold]]-Table256[[#This Row],[Total Operating Costs]]-Table256[[#This Row],[Finance Expense ]]</f>
        <v>75.669999999999987</v>
      </c>
      <c r="L414" t="s">
        <v>156</v>
      </c>
    </row>
    <row r="415" spans="1:12" x14ac:dyDescent="0.45">
      <c r="A415" s="1">
        <v>44377</v>
      </c>
      <c r="B415" s="2">
        <v>227.76</v>
      </c>
      <c r="C415">
        <v>0.28000000000000003</v>
      </c>
      <c r="D415" s="2">
        <v>658.87</v>
      </c>
      <c r="E415" s="2">
        <v>729.71</v>
      </c>
      <c r="F415" t="s">
        <v>151</v>
      </c>
      <c r="G415">
        <v>23</v>
      </c>
      <c r="H415">
        <v>49</v>
      </c>
      <c r="I415">
        <v>56</v>
      </c>
      <c r="J415">
        <v>25</v>
      </c>
      <c r="K415" s="2">
        <f>Table256[[#This Row],[net sales]]-Table256[[#This Row],[Cost of Goods Sold]]-Table256[[#This Row],[Total Operating Costs]]-Table256[[#This Row],[Finance Expense ]]</f>
        <v>99.759999999999991</v>
      </c>
      <c r="L415" t="s">
        <v>156</v>
      </c>
    </row>
    <row r="416" spans="1:12" x14ac:dyDescent="0.45">
      <c r="A416" s="1">
        <v>44286</v>
      </c>
      <c r="B416" s="2">
        <v>228.9</v>
      </c>
      <c r="C416">
        <v>0.25</v>
      </c>
      <c r="D416" s="2">
        <v>748.39</v>
      </c>
      <c r="E416" s="2">
        <v>692.95</v>
      </c>
      <c r="F416" t="s">
        <v>151</v>
      </c>
      <c r="G416">
        <v>78</v>
      </c>
      <c r="H416">
        <v>64</v>
      </c>
      <c r="I416">
        <v>97</v>
      </c>
      <c r="J416">
        <v>6</v>
      </c>
      <c r="K416" s="2">
        <f>Table256[[#This Row],[net sales]]-Table256[[#This Row],[Cost of Goods Sold]]-Table256[[#This Row],[Total Operating Costs]]-Table256[[#This Row],[Finance Expense ]]</f>
        <v>-10.099999999999994</v>
      </c>
      <c r="L416" t="s">
        <v>156</v>
      </c>
    </row>
    <row r="417" spans="1:12" x14ac:dyDescent="0.45">
      <c r="A417" s="1">
        <v>44193</v>
      </c>
      <c r="B417" s="2">
        <v>229.44</v>
      </c>
      <c r="C417">
        <v>0.22</v>
      </c>
      <c r="D417" s="2">
        <v>554.54999999999995</v>
      </c>
      <c r="E417" s="2">
        <v>726.49</v>
      </c>
      <c r="F417" t="s">
        <v>152</v>
      </c>
      <c r="G417">
        <v>67</v>
      </c>
      <c r="H417">
        <v>43</v>
      </c>
      <c r="I417">
        <v>66</v>
      </c>
      <c r="J417">
        <v>17</v>
      </c>
      <c r="K417" s="2">
        <f>Table256[[#This Row],[net sales]]-Table256[[#This Row],[Cost of Goods Sold]]-Table256[[#This Row],[Total Operating Costs]]-Table256[[#This Row],[Finance Expense ]]</f>
        <v>53.44</v>
      </c>
      <c r="L417" t="s">
        <v>152</v>
      </c>
    </row>
    <row r="418" spans="1:12" x14ac:dyDescent="0.45">
      <c r="A418" s="1">
        <v>44201</v>
      </c>
      <c r="B418" s="2">
        <v>229.71</v>
      </c>
      <c r="C418">
        <v>0.35</v>
      </c>
      <c r="D418" s="2">
        <v>749.22</v>
      </c>
      <c r="E418" s="2">
        <v>624.85</v>
      </c>
      <c r="F418" t="s">
        <v>151</v>
      </c>
      <c r="G418">
        <v>51</v>
      </c>
      <c r="H418">
        <v>29</v>
      </c>
      <c r="I418">
        <v>42</v>
      </c>
      <c r="J418">
        <v>98</v>
      </c>
      <c r="K418" s="2">
        <f>Table256[[#This Row],[net sales]]-Table256[[#This Row],[Cost of Goods Sold]]-Table256[[#This Row],[Total Operating Costs]]-Table256[[#This Row],[Finance Expense ]]</f>
        <v>107.71000000000001</v>
      </c>
      <c r="L418" t="s">
        <v>156</v>
      </c>
    </row>
    <row r="419" spans="1:12" x14ac:dyDescent="0.45">
      <c r="A419" s="1">
        <v>44070</v>
      </c>
      <c r="B419" s="2">
        <v>229.83</v>
      </c>
      <c r="C419">
        <v>0.19</v>
      </c>
      <c r="D419" s="2">
        <v>596.79999999999995</v>
      </c>
      <c r="E419" s="2">
        <v>735.86</v>
      </c>
      <c r="F419" t="s">
        <v>151</v>
      </c>
      <c r="G419">
        <v>23</v>
      </c>
      <c r="H419">
        <v>84</v>
      </c>
      <c r="I419">
        <v>29</v>
      </c>
      <c r="J419">
        <v>66</v>
      </c>
      <c r="K419" s="2">
        <f>Table256[[#This Row],[net sales]]-Table256[[#This Row],[Cost of Goods Sold]]-Table256[[#This Row],[Total Operating Costs]]-Table256[[#This Row],[Finance Expense ]]</f>
        <v>93.830000000000013</v>
      </c>
      <c r="L419" t="s">
        <v>156</v>
      </c>
    </row>
    <row r="420" spans="1:12" x14ac:dyDescent="0.45">
      <c r="A420" s="1">
        <v>44199</v>
      </c>
      <c r="B420" s="2">
        <v>230.27</v>
      </c>
      <c r="C420">
        <v>0.23</v>
      </c>
      <c r="D420" s="2">
        <v>747.92</v>
      </c>
      <c r="E420" s="2">
        <v>794.87</v>
      </c>
      <c r="F420" t="s">
        <v>150</v>
      </c>
      <c r="G420">
        <v>47</v>
      </c>
      <c r="H420">
        <v>1</v>
      </c>
      <c r="I420">
        <v>33</v>
      </c>
      <c r="J420">
        <v>42</v>
      </c>
      <c r="K420" s="2">
        <f>Table256[[#This Row],[net sales]]-Table256[[#This Row],[Cost of Goods Sold]]-Table256[[#This Row],[Total Operating Costs]]-Table256[[#This Row],[Finance Expense ]]</f>
        <v>149.27000000000001</v>
      </c>
      <c r="L420" t="s">
        <v>150</v>
      </c>
    </row>
    <row r="421" spans="1:12" x14ac:dyDescent="0.45">
      <c r="A421" s="1">
        <v>44167</v>
      </c>
      <c r="B421" s="2">
        <v>230.3</v>
      </c>
      <c r="C421">
        <v>0.28999999999999998</v>
      </c>
      <c r="D421" s="2">
        <v>561.02</v>
      </c>
      <c r="E421" s="2">
        <v>751.59</v>
      </c>
      <c r="F421" t="s">
        <v>151</v>
      </c>
      <c r="G421">
        <v>72</v>
      </c>
      <c r="H421">
        <v>50</v>
      </c>
      <c r="I421">
        <v>72</v>
      </c>
      <c r="J421">
        <v>64</v>
      </c>
      <c r="K421" s="2">
        <f>Table256[[#This Row],[net sales]]-Table256[[#This Row],[Cost of Goods Sold]]-Table256[[#This Row],[Total Operating Costs]]-Table256[[#This Row],[Finance Expense ]]</f>
        <v>36.300000000000011</v>
      </c>
      <c r="L421" t="s">
        <v>156</v>
      </c>
    </row>
    <row r="422" spans="1:12" x14ac:dyDescent="0.45">
      <c r="A422" s="1">
        <v>44321</v>
      </c>
      <c r="B422" s="2">
        <v>231.11</v>
      </c>
      <c r="C422">
        <v>0.31</v>
      </c>
      <c r="D422" s="2">
        <v>511.58</v>
      </c>
      <c r="E422" s="2">
        <v>793.26</v>
      </c>
      <c r="F422" t="s">
        <v>151</v>
      </c>
      <c r="G422">
        <v>32</v>
      </c>
      <c r="H422">
        <v>12</v>
      </c>
      <c r="I422">
        <v>53</v>
      </c>
      <c r="J422">
        <v>35</v>
      </c>
      <c r="K422" s="2">
        <f>Table256[[#This Row],[net sales]]-Table256[[#This Row],[Cost of Goods Sold]]-Table256[[#This Row],[Total Operating Costs]]-Table256[[#This Row],[Finance Expense ]]</f>
        <v>134.11000000000001</v>
      </c>
      <c r="L422" t="s">
        <v>156</v>
      </c>
    </row>
    <row r="423" spans="1:12" x14ac:dyDescent="0.45">
      <c r="A423" s="1">
        <v>44163</v>
      </c>
      <c r="B423" s="2">
        <v>231.22</v>
      </c>
      <c r="C423">
        <v>0.24</v>
      </c>
      <c r="D423" s="2">
        <v>624.29999999999995</v>
      </c>
      <c r="E423" s="2">
        <v>622.14</v>
      </c>
      <c r="F423" t="s">
        <v>151</v>
      </c>
      <c r="G423">
        <v>91</v>
      </c>
      <c r="H423">
        <v>73</v>
      </c>
      <c r="I423">
        <v>63</v>
      </c>
      <c r="J423">
        <v>19</v>
      </c>
      <c r="K423" s="2">
        <f>Table256[[#This Row],[net sales]]-Table256[[#This Row],[Cost of Goods Sold]]-Table256[[#This Row],[Total Operating Costs]]-Table256[[#This Row],[Finance Expense ]]</f>
        <v>4.2199999999999989</v>
      </c>
      <c r="L423" t="s">
        <v>151</v>
      </c>
    </row>
    <row r="424" spans="1:12" x14ac:dyDescent="0.45">
      <c r="A424" s="1">
        <v>44369</v>
      </c>
      <c r="B424" s="2">
        <v>231.99</v>
      </c>
      <c r="C424">
        <v>0.28999999999999998</v>
      </c>
      <c r="D424" s="2">
        <v>555.65</v>
      </c>
      <c r="E424" s="2">
        <v>774.86</v>
      </c>
      <c r="F424" t="s">
        <v>150</v>
      </c>
      <c r="G424">
        <v>15</v>
      </c>
      <c r="H424">
        <v>61</v>
      </c>
      <c r="I424">
        <v>75</v>
      </c>
      <c r="J424">
        <v>35</v>
      </c>
      <c r="K424" s="2">
        <f>Table256[[#This Row],[net sales]]-Table256[[#This Row],[Cost of Goods Sold]]-Table256[[#This Row],[Total Operating Costs]]-Table256[[#This Row],[Finance Expense ]]</f>
        <v>80.990000000000009</v>
      </c>
      <c r="L424" t="s">
        <v>156</v>
      </c>
    </row>
    <row r="425" spans="1:12" x14ac:dyDescent="0.45">
      <c r="A425" s="1">
        <v>44238</v>
      </c>
      <c r="B425" s="2">
        <v>233.04</v>
      </c>
      <c r="C425">
        <v>0.22</v>
      </c>
      <c r="D425" s="2">
        <v>615.05999999999995</v>
      </c>
      <c r="E425" s="2">
        <v>666.92</v>
      </c>
      <c r="F425" t="s">
        <v>151</v>
      </c>
      <c r="G425">
        <v>14</v>
      </c>
      <c r="H425">
        <v>17</v>
      </c>
      <c r="I425">
        <v>29</v>
      </c>
      <c r="J425">
        <v>30</v>
      </c>
      <c r="K425" s="2">
        <f>Table256[[#This Row],[net sales]]-Table256[[#This Row],[Cost of Goods Sold]]-Table256[[#This Row],[Total Operating Costs]]-Table256[[#This Row],[Finance Expense ]]</f>
        <v>173.04</v>
      </c>
      <c r="L425" t="s">
        <v>151</v>
      </c>
    </row>
    <row r="426" spans="1:12" x14ac:dyDescent="0.45">
      <c r="A426" s="1">
        <v>44380</v>
      </c>
      <c r="B426" s="2">
        <v>233.79</v>
      </c>
      <c r="C426">
        <v>0.22</v>
      </c>
      <c r="D426" s="2">
        <v>648.82000000000005</v>
      </c>
      <c r="E426" s="2">
        <v>618.03</v>
      </c>
      <c r="F426" t="s">
        <v>150</v>
      </c>
      <c r="G426">
        <v>82</v>
      </c>
      <c r="H426">
        <v>4</v>
      </c>
      <c r="I426">
        <v>79</v>
      </c>
      <c r="J426">
        <v>57</v>
      </c>
      <c r="K426" s="2">
        <f>Table256[[#This Row],[net sales]]-Table256[[#This Row],[Cost of Goods Sold]]-Table256[[#This Row],[Total Operating Costs]]-Table256[[#This Row],[Finance Expense ]]</f>
        <v>68.789999999999992</v>
      </c>
      <c r="L426" t="s">
        <v>150</v>
      </c>
    </row>
    <row r="427" spans="1:12" x14ac:dyDescent="0.45">
      <c r="A427" s="1">
        <v>44337</v>
      </c>
      <c r="B427" s="2">
        <v>234.04</v>
      </c>
      <c r="C427">
        <v>0.25</v>
      </c>
      <c r="D427" s="2">
        <v>732.59</v>
      </c>
      <c r="E427" s="2">
        <v>742.8</v>
      </c>
      <c r="F427" t="s">
        <v>150</v>
      </c>
      <c r="G427">
        <v>97</v>
      </c>
      <c r="H427">
        <v>58</v>
      </c>
      <c r="I427">
        <v>51</v>
      </c>
      <c r="J427">
        <v>59</v>
      </c>
      <c r="K427" s="2">
        <f>Table256[[#This Row],[net sales]]-Table256[[#This Row],[Cost of Goods Sold]]-Table256[[#This Row],[Total Operating Costs]]-Table256[[#This Row],[Finance Expense ]]</f>
        <v>28.039999999999992</v>
      </c>
      <c r="L427" t="s">
        <v>150</v>
      </c>
    </row>
    <row r="428" spans="1:12" x14ac:dyDescent="0.45">
      <c r="A428" s="1">
        <v>44312</v>
      </c>
      <c r="B428" s="2">
        <v>234.11</v>
      </c>
      <c r="C428">
        <v>0.21</v>
      </c>
      <c r="D428" s="2">
        <v>565.39</v>
      </c>
      <c r="E428" s="2">
        <v>646.91999999999996</v>
      </c>
      <c r="F428" t="s">
        <v>151</v>
      </c>
      <c r="G428">
        <v>56</v>
      </c>
      <c r="H428">
        <v>85</v>
      </c>
      <c r="I428">
        <v>32</v>
      </c>
      <c r="J428">
        <v>70</v>
      </c>
      <c r="K428" s="2">
        <f>Table256[[#This Row],[net sales]]-Table256[[#This Row],[Cost of Goods Sold]]-Table256[[#This Row],[Total Operating Costs]]-Table256[[#This Row],[Finance Expense ]]</f>
        <v>61.110000000000014</v>
      </c>
      <c r="L428" t="s">
        <v>151</v>
      </c>
    </row>
    <row r="429" spans="1:12" x14ac:dyDescent="0.45">
      <c r="A429" s="1">
        <v>44232</v>
      </c>
      <c r="B429" s="2">
        <v>234.14</v>
      </c>
      <c r="C429">
        <v>0.28999999999999998</v>
      </c>
      <c r="D429" s="2">
        <v>707.23</v>
      </c>
      <c r="E429" s="2">
        <v>749.49</v>
      </c>
      <c r="F429" t="s">
        <v>152</v>
      </c>
      <c r="G429">
        <v>13</v>
      </c>
      <c r="H429">
        <v>33</v>
      </c>
      <c r="I429">
        <v>23</v>
      </c>
      <c r="J429">
        <v>25</v>
      </c>
      <c r="K429" s="2">
        <f>Table256[[#This Row],[net sales]]-Table256[[#This Row],[Cost of Goods Sold]]-Table256[[#This Row],[Total Operating Costs]]-Table256[[#This Row],[Finance Expense ]]</f>
        <v>165.14</v>
      </c>
      <c r="L429" t="s">
        <v>156</v>
      </c>
    </row>
    <row r="430" spans="1:12" x14ac:dyDescent="0.45">
      <c r="A430" s="1">
        <v>44075</v>
      </c>
      <c r="B430" s="2">
        <v>234.28</v>
      </c>
      <c r="C430">
        <v>0.27</v>
      </c>
      <c r="D430" s="2">
        <v>618.13</v>
      </c>
      <c r="E430" s="2">
        <v>730.69</v>
      </c>
      <c r="F430" t="s">
        <v>150</v>
      </c>
      <c r="G430">
        <v>3</v>
      </c>
      <c r="H430">
        <v>84</v>
      </c>
      <c r="I430">
        <v>48</v>
      </c>
      <c r="J430">
        <v>68</v>
      </c>
      <c r="K430" s="2">
        <f>Table256[[#This Row],[net sales]]-Table256[[#This Row],[Cost of Goods Sold]]-Table256[[#This Row],[Total Operating Costs]]-Table256[[#This Row],[Finance Expense ]]</f>
        <v>99.28</v>
      </c>
      <c r="L430" t="s">
        <v>156</v>
      </c>
    </row>
    <row r="431" spans="1:12" x14ac:dyDescent="0.45">
      <c r="A431" s="1">
        <v>44079</v>
      </c>
      <c r="B431" s="2">
        <v>234.66</v>
      </c>
      <c r="C431">
        <v>0.32</v>
      </c>
      <c r="D431" s="2">
        <v>616.24</v>
      </c>
      <c r="E431" s="2">
        <v>655.97</v>
      </c>
      <c r="F431" t="s">
        <v>151</v>
      </c>
      <c r="G431">
        <v>49</v>
      </c>
      <c r="H431">
        <v>55</v>
      </c>
      <c r="I431">
        <v>82</v>
      </c>
      <c r="J431">
        <v>76</v>
      </c>
      <c r="K431" s="2">
        <f>Table256[[#This Row],[net sales]]-Table256[[#This Row],[Cost of Goods Sold]]-Table256[[#This Row],[Total Operating Costs]]-Table256[[#This Row],[Finance Expense ]]</f>
        <v>48.66</v>
      </c>
      <c r="L431" t="s">
        <v>156</v>
      </c>
    </row>
    <row r="432" spans="1:12" hidden="1" x14ac:dyDescent="0.45">
      <c r="A432" s="1">
        <v>44186</v>
      </c>
      <c r="B432" s="2">
        <v>123.77</v>
      </c>
      <c r="C432">
        <v>0.35</v>
      </c>
      <c r="D432" s="2">
        <v>501.83</v>
      </c>
      <c r="E432" s="2">
        <v>773.88</v>
      </c>
      <c r="F432" t="s">
        <v>151</v>
      </c>
      <c r="G432">
        <v>43</v>
      </c>
      <c r="H432">
        <v>58</v>
      </c>
      <c r="I432">
        <v>72</v>
      </c>
      <c r="J432">
        <v>53</v>
      </c>
      <c r="K432" s="2">
        <f>Table256[[#This Row],[net sales]]-Table256[[#This Row],[Cost of Goods Sold]]-Table256[[#This Row],[Total Operating Costs]]-Table256[[#This Row],[Finance Expense ]]</f>
        <v>-49.230000000000004</v>
      </c>
      <c r="L432" t="s">
        <v>156</v>
      </c>
    </row>
    <row r="433" spans="1:12" x14ac:dyDescent="0.45">
      <c r="A433" s="1">
        <v>44353</v>
      </c>
      <c r="B433" s="2">
        <v>234.99</v>
      </c>
      <c r="C433">
        <v>0.31</v>
      </c>
      <c r="D433" s="2">
        <v>709.77</v>
      </c>
      <c r="E433" s="2">
        <v>527.79</v>
      </c>
      <c r="F433" t="s">
        <v>151</v>
      </c>
      <c r="G433">
        <v>40</v>
      </c>
      <c r="H433">
        <v>92</v>
      </c>
      <c r="I433">
        <v>58</v>
      </c>
      <c r="J433">
        <v>70</v>
      </c>
      <c r="K433" s="2">
        <f>Table256[[#This Row],[net sales]]-Table256[[#This Row],[Cost of Goods Sold]]-Table256[[#This Row],[Total Operating Costs]]-Table256[[#This Row],[Finance Expense ]]</f>
        <v>44.990000000000009</v>
      </c>
      <c r="L433" t="s">
        <v>156</v>
      </c>
    </row>
    <row r="434" spans="1:12" x14ac:dyDescent="0.45">
      <c r="A434" s="1">
        <v>44395</v>
      </c>
      <c r="B434" s="2">
        <v>235.16</v>
      </c>
      <c r="C434">
        <v>0.3</v>
      </c>
      <c r="D434" s="2">
        <v>505.69</v>
      </c>
      <c r="E434" s="2">
        <v>728.64</v>
      </c>
      <c r="F434" t="s">
        <v>151</v>
      </c>
      <c r="G434">
        <v>1</v>
      </c>
      <c r="H434">
        <v>22</v>
      </c>
      <c r="I434">
        <v>15</v>
      </c>
      <c r="J434">
        <v>41</v>
      </c>
      <c r="K434" s="2">
        <f>Table256[[#This Row],[net sales]]-Table256[[#This Row],[Cost of Goods Sold]]-Table256[[#This Row],[Total Operating Costs]]-Table256[[#This Row],[Finance Expense ]]</f>
        <v>197.16</v>
      </c>
      <c r="L434" t="s">
        <v>156</v>
      </c>
    </row>
    <row r="435" spans="1:12" x14ac:dyDescent="0.45">
      <c r="A435" s="1">
        <v>44171</v>
      </c>
      <c r="B435" s="2">
        <v>235.46</v>
      </c>
      <c r="C435">
        <v>0.24</v>
      </c>
      <c r="D435" s="2">
        <v>622.71</v>
      </c>
      <c r="E435" s="2">
        <v>780.49</v>
      </c>
      <c r="F435" t="s">
        <v>151</v>
      </c>
      <c r="G435">
        <v>76</v>
      </c>
      <c r="H435">
        <v>41</v>
      </c>
      <c r="I435">
        <v>58</v>
      </c>
      <c r="J435">
        <v>4</v>
      </c>
      <c r="K435" s="2">
        <f>Table256[[#This Row],[net sales]]-Table256[[#This Row],[Cost of Goods Sold]]-Table256[[#This Row],[Total Operating Costs]]-Table256[[#This Row],[Finance Expense ]]</f>
        <v>60.460000000000008</v>
      </c>
      <c r="L435" t="s">
        <v>156</v>
      </c>
    </row>
    <row r="436" spans="1:12" x14ac:dyDescent="0.45">
      <c r="A436" s="1">
        <v>44337</v>
      </c>
      <c r="B436" s="2">
        <v>235.46</v>
      </c>
      <c r="C436">
        <v>0.3</v>
      </c>
      <c r="D436" s="2">
        <v>557.54</v>
      </c>
      <c r="E436" s="2">
        <v>690.67</v>
      </c>
      <c r="F436" t="s">
        <v>151</v>
      </c>
      <c r="G436">
        <v>72</v>
      </c>
      <c r="H436">
        <v>46</v>
      </c>
      <c r="I436">
        <v>44</v>
      </c>
      <c r="J436">
        <v>47</v>
      </c>
      <c r="K436" s="2">
        <f>Table256[[#This Row],[net sales]]-Table256[[#This Row],[Cost of Goods Sold]]-Table256[[#This Row],[Total Operating Costs]]-Table256[[#This Row],[Finance Expense ]]</f>
        <v>73.460000000000008</v>
      </c>
      <c r="L436" t="s">
        <v>156</v>
      </c>
    </row>
    <row r="437" spans="1:12" x14ac:dyDescent="0.45">
      <c r="A437" s="1">
        <v>44379</v>
      </c>
      <c r="B437" s="2">
        <v>235.46</v>
      </c>
      <c r="C437">
        <v>0.31</v>
      </c>
      <c r="D437" s="2">
        <v>518.47</v>
      </c>
      <c r="E437" s="2">
        <v>524.47</v>
      </c>
      <c r="F437" t="s">
        <v>151</v>
      </c>
      <c r="G437">
        <v>86</v>
      </c>
      <c r="H437">
        <v>98</v>
      </c>
      <c r="I437">
        <v>40</v>
      </c>
      <c r="J437">
        <v>17</v>
      </c>
      <c r="K437" s="2">
        <f>Table256[[#This Row],[net sales]]-Table256[[#This Row],[Cost of Goods Sold]]-Table256[[#This Row],[Total Operating Costs]]-Table256[[#This Row],[Finance Expense ]]</f>
        <v>11.460000000000008</v>
      </c>
      <c r="L437" t="s">
        <v>156</v>
      </c>
    </row>
    <row r="438" spans="1:12" x14ac:dyDescent="0.45">
      <c r="A438" s="1">
        <v>44347</v>
      </c>
      <c r="B438" s="2">
        <v>235.47</v>
      </c>
      <c r="C438">
        <v>0.28000000000000003</v>
      </c>
      <c r="D438" s="2">
        <v>733.14</v>
      </c>
      <c r="E438" s="2">
        <v>753.61</v>
      </c>
      <c r="F438" t="s">
        <v>151</v>
      </c>
      <c r="G438">
        <v>51</v>
      </c>
      <c r="H438">
        <v>60</v>
      </c>
      <c r="I438">
        <v>74</v>
      </c>
      <c r="J438">
        <v>36</v>
      </c>
      <c r="K438" s="2">
        <f>Table256[[#This Row],[net sales]]-Table256[[#This Row],[Cost of Goods Sold]]-Table256[[#This Row],[Total Operating Costs]]-Table256[[#This Row],[Finance Expense ]]</f>
        <v>50.47</v>
      </c>
      <c r="L438" t="s">
        <v>151</v>
      </c>
    </row>
    <row r="439" spans="1:12" x14ac:dyDescent="0.45">
      <c r="A439" s="1">
        <v>44395</v>
      </c>
      <c r="B439" s="2">
        <v>236.51</v>
      </c>
      <c r="C439">
        <v>0.2</v>
      </c>
      <c r="D439" s="2">
        <v>653.58000000000004</v>
      </c>
      <c r="E439" s="2">
        <v>671.18</v>
      </c>
      <c r="F439" t="s">
        <v>151</v>
      </c>
      <c r="G439">
        <v>9</v>
      </c>
      <c r="H439">
        <v>56</v>
      </c>
      <c r="I439">
        <v>15</v>
      </c>
      <c r="J439">
        <v>47</v>
      </c>
      <c r="K439" s="2">
        <f>Table256[[#This Row],[net sales]]-Table256[[#This Row],[Cost of Goods Sold]]-Table256[[#This Row],[Total Operating Costs]]-Table256[[#This Row],[Finance Expense ]]</f>
        <v>156.51</v>
      </c>
      <c r="L439" t="s">
        <v>151</v>
      </c>
    </row>
    <row r="440" spans="1:12" x14ac:dyDescent="0.45">
      <c r="A440" s="1">
        <v>44211</v>
      </c>
      <c r="B440" s="2">
        <v>238.52</v>
      </c>
      <c r="C440">
        <v>0.26</v>
      </c>
      <c r="D440" s="2">
        <v>675.19</v>
      </c>
      <c r="E440" s="2">
        <v>766.12</v>
      </c>
      <c r="F440" t="s">
        <v>152</v>
      </c>
      <c r="G440">
        <v>28</v>
      </c>
      <c r="H440">
        <v>91</v>
      </c>
      <c r="I440">
        <v>44</v>
      </c>
      <c r="J440">
        <v>74</v>
      </c>
      <c r="K440" s="2">
        <f>Table256[[#This Row],[net sales]]-Table256[[#This Row],[Cost of Goods Sold]]-Table256[[#This Row],[Total Operating Costs]]-Table256[[#This Row],[Finance Expense ]]</f>
        <v>75.52000000000001</v>
      </c>
      <c r="L440" t="s">
        <v>152</v>
      </c>
    </row>
    <row r="441" spans="1:12" x14ac:dyDescent="0.45">
      <c r="A441" s="1">
        <v>44273</v>
      </c>
      <c r="B441" s="2">
        <v>238.8</v>
      </c>
      <c r="C441">
        <v>0.26</v>
      </c>
      <c r="D441" s="2">
        <v>512.98</v>
      </c>
      <c r="E441" s="2">
        <v>683.54</v>
      </c>
      <c r="F441" t="s">
        <v>151</v>
      </c>
      <c r="G441">
        <v>22</v>
      </c>
      <c r="H441">
        <v>16</v>
      </c>
      <c r="I441">
        <v>18</v>
      </c>
      <c r="J441">
        <v>81</v>
      </c>
      <c r="K441" s="2">
        <f>Table256[[#This Row],[net sales]]-Table256[[#This Row],[Cost of Goods Sold]]-Table256[[#This Row],[Total Operating Costs]]-Table256[[#This Row],[Finance Expense ]]</f>
        <v>182.8</v>
      </c>
      <c r="L441" t="s">
        <v>151</v>
      </c>
    </row>
    <row r="442" spans="1:12" x14ac:dyDescent="0.45">
      <c r="A442" s="1">
        <v>44165</v>
      </c>
      <c r="B442" s="2">
        <v>238.87</v>
      </c>
      <c r="C442">
        <v>0.34</v>
      </c>
      <c r="D442" s="2">
        <v>631.04999999999995</v>
      </c>
      <c r="E442" s="2">
        <v>652.54</v>
      </c>
      <c r="F442" t="s">
        <v>151</v>
      </c>
      <c r="G442">
        <v>64</v>
      </c>
      <c r="H442">
        <v>1</v>
      </c>
      <c r="I442">
        <v>7</v>
      </c>
      <c r="J442">
        <v>15</v>
      </c>
      <c r="K442" s="2">
        <f>Table256[[#This Row],[net sales]]-Table256[[#This Row],[Cost of Goods Sold]]-Table256[[#This Row],[Total Operating Costs]]-Table256[[#This Row],[Finance Expense ]]</f>
        <v>166.87</v>
      </c>
      <c r="L442" t="s">
        <v>156</v>
      </c>
    </row>
    <row r="443" spans="1:12" x14ac:dyDescent="0.45">
      <c r="A443" s="1">
        <v>44372</v>
      </c>
      <c r="B443" s="2">
        <v>238.88</v>
      </c>
      <c r="C443">
        <v>0.28999999999999998</v>
      </c>
      <c r="D443" s="2">
        <v>538.69000000000005</v>
      </c>
      <c r="E443" s="2">
        <v>536.91</v>
      </c>
      <c r="F443" t="s">
        <v>151</v>
      </c>
      <c r="G443">
        <v>11</v>
      </c>
      <c r="H443">
        <v>52</v>
      </c>
      <c r="I443">
        <v>49</v>
      </c>
      <c r="J443">
        <v>26</v>
      </c>
      <c r="K443" s="2">
        <f>Table256[[#This Row],[net sales]]-Table256[[#This Row],[Cost of Goods Sold]]-Table256[[#This Row],[Total Operating Costs]]-Table256[[#This Row],[Finance Expense ]]</f>
        <v>126.88</v>
      </c>
      <c r="L443" t="s">
        <v>151</v>
      </c>
    </row>
    <row r="444" spans="1:12" x14ac:dyDescent="0.45">
      <c r="A444" s="1">
        <v>44249</v>
      </c>
      <c r="B444" s="2">
        <v>240.69</v>
      </c>
      <c r="C444">
        <v>0.23</v>
      </c>
      <c r="D444" s="2">
        <v>686.75</v>
      </c>
      <c r="E444" s="2">
        <v>592.21</v>
      </c>
      <c r="F444" t="s">
        <v>150</v>
      </c>
      <c r="G444">
        <v>32</v>
      </c>
      <c r="H444">
        <v>16</v>
      </c>
      <c r="I444">
        <v>95</v>
      </c>
      <c r="J444">
        <v>99</v>
      </c>
      <c r="K444" s="2">
        <f>Table256[[#This Row],[net sales]]-Table256[[#This Row],[Cost of Goods Sold]]-Table256[[#This Row],[Total Operating Costs]]-Table256[[#This Row],[Finance Expense ]]</f>
        <v>97.69</v>
      </c>
      <c r="L444" t="s">
        <v>156</v>
      </c>
    </row>
    <row r="445" spans="1:12" x14ac:dyDescent="0.45">
      <c r="A445" s="1">
        <v>44249</v>
      </c>
      <c r="B445" s="2">
        <v>241.03</v>
      </c>
      <c r="C445">
        <v>0.32</v>
      </c>
      <c r="D445" s="2">
        <v>787.92</v>
      </c>
      <c r="E445" s="2">
        <v>580.53</v>
      </c>
      <c r="F445" t="s">
        <v>151</v>
      </c>
      <c r="G445">
        <v>99</v>
      </c>
      <c r="H445">
        <v>16</v>
      </c>
      <c r="I445">
        <v>77</v>
      </c>
      <c r="J445">
        <v>76</v>
      </c>
      <c r="K445" s="2">
        <f>Table256[[#This Row],[net sales]]-Table256[[#This Row],[Cost of Goods Sold]]-Table256[[#This Row],[Total Operating Costs]]-Table256[[#This Row],[Finance Expense ]]</f>
        <v>49.03</v>
      </c>
      <c r="L445" t="s">
        <v>156</v>
      </c>
    </row>
    <row r="446" spans="1:12" x14ac:dyDescent="0.45">
      <c r="A446" s="1">
        <v>44376</v>
      </c>
      <c r="B446" s="2">
        <v>244.08</v>
      </c>
      <c r="C446">
        <v>0.3</v>
      </c>
      <c r="D446" s="2">
        <v>696.81</v>
      </c>
      <c r="E446" s="2">
        <v>584.32000000000005</v>
      </c>
      <c r="F446" t="s">
        <v>150</v>
      </c>
      <c r="G446">
        <v>27</v>
      </c>
      <c r="H446">
        <v>36</v>
      </c>
      <c r="I446">
        <v>40</v>
      </c>
      <c r="J446">
        <v>74</v>
      </c>
      <c r="K446" s="2">
        <f>Table256[[#This Row],[net sales]]-Table256[[#This Row],[Cost of Goods Sold]]-Table256[[#This Row],[Total Operating Costs]]-Table256[[#This Row],[Finance Expense ]]</f>
        <v>141.08000000000001</v>
      </c>
      <c r="L446" t="s">
        <v>150</v>
      </c>
    </row>
    <row r="447" spans="1:12" x14ac:dyDescent="0.45">
      <c r="A447" s="1">
        <v>44315</v>
      </c>
      <c r="B447" s="2">
        <v>244.4</v>
      </c>
      <c r="C447">
        <v>0.23</v>
      </c>
      <c r="D447" s="2">
        <v>731.01</v>
      </c>
      <c r="E447" s="2">
        <v>619.9</v>
      </c>
      <c r="F447" t="s">
        <v>150</v>
      </c>
      <c r="G447">
        <v>35</v>
      </c>
      <c r="H447">
        <v>51</v>
      </c>
      <c r="I447">
        <v>87</v>
      </c>
      <c r="J447">
        <v>52</v>
      </c>
      <c r="K447" s="2">
        <f>Table256[[#This Row],[net sales]]-Table256[[#This Row],[Cost of Goods Sold]]-Table256[[#This Row],[Total Operating Costs]]-Table256[[#This Row],[Finance Expense ]]</f>
        <v>71.400000000000006</v>
      </c>
      <c r="L447" t="s">
        <v>156</v>
      </c>
    </row>
    <row r="448" spans="1:12" x14ac:dyDescent="0.45">
      <c r="A448" s="1">
        <v>44241</v>
      </c>
      <c r="B448" s="2">
        <v>244.75</v>
      </c>
      <c r="C448">
        <v>0.33</v>
      </c>
      <c r="D448" s="2">
        <v>674.25</v>
      </c>
      <c r="E448" s="2">
        <v>714.74</v>
      </c>
      <c r="F448" t="s">
        <v>151</v>
      </c>
      <c r="G448">
        <v>89</v>
      </c>
      <c r="H448">
        <v>67</v>
      </c>
      <c r="I448">
        <v>74</v>
      </c>
      <c r="J448">
        <v>23</v>
      </c>
      <c r="K448" s="2">
        <f>Table256[[#This Row],[net sales]]-Table256[[#This Row],[Cost of Goods Sold]]-Table256[[#This Row],[Total Operating Costs]]-Table256[[#This Row],[Finance Expense ]]</f>
        <v>14.75</v>
      </c>
      <c r="L448" t="s">
        <v>156</v>
      </c>
    </row>
    <row r="449" spans="1:12" x14ac:dyDescent="0.45">
      <c r="A449" s="1">
        <v>44333</v>
      </c>
      <c r="B449" s="2">
        <v>246.44</v>
      </c>
      <c r="C449">
        <v>0.23</v>
      </c>
      <c r="D449" s="2">
        <v>547.65</v>
      </c>
      <c r="E449" s="2">
        <v>630.57000000000005</v>
      </c>
      <c r="F449" t="s">
        <v>151</v>
      </c>
      <c r="G449">
        <v>89</v>
      </c>
      <c r="H449">
        <v>79</v>
      </c>
      <c r="I449">
        <v>94</v>
      </c>
      <c r="J449">
        <v>54</v>
      </c>
      <c r="K449" s="2">
        <f>Table256[[#This Row],[net sales]]-Table256[[#This Row],[Cost of Goods Sold]]-Table256[[#This Row],[Total Operating Costs]]-Table256[[#This Row],[Finance Expense ]]</f>
        <v>-15.560000000000002</v>
      </c>
      <c r="L449" t="s">
        <v>156</v>
      </c>
    </row>
    <row r="450" spans="1:12" x14ac:dyDescent="0.45">
      <c r="A450" s="1">
        <v>44086</v>
      </c>
      <c r="B450" s="2">
        <v>247.14</v>
      </c>
      <c r="C450">
        <v>0.32</v>
      </c>
      <c r="D450" s="2">
        <v>647.16</v>
      </c>
      <c r="E450" s="2">
        <v>692.46</v>
      </c>
      <c r="F450" t="s">
        <v>150</v>
      </c>
      <c r="G450">
        <v>62</v>
      </c>
      <c r="H450">
        <v>45</v>
      </c>
      <c r="I450">
        <v>43</v>
      </c>
      <c r="J450">
        <v>29</v>
      </c>
      <c r="K450" s="2">
        <f>Table256[[#This Row],[net sales]]-Table256[[#This Row],[Cost of Goods Sold]]-Table256[[#This Row],[Total Operating Costs]]-Table256[[#This Row],[Finance Expense ]]</f>
        <v>97.139999999999986</v>
      </c>
      <c r="L450" t="s">
        <v>150</v>
      </c>
    </row>
    <row r="451" spans="1:12" x14ac:dyDescent="0.45">
      <c r="A451" s="1">
        <v>44220</v>
      </c>
      <c r="B451" s="2">
        <v>247.56</v>
      </c>
      <c r="C451">
        <v>0.21</v>
      </c>
      <c r="D451" s="2">
        <v>714.15</v>
      </c>
      <c r="E451" s="2">
        <v>689.5</v>
      </c>
      <c r="F451" t="s">
        <v>150</v>
      </c>
      <c r="G451">
        <v>52</v>
      </c>
      <c r="H451">
        <v>82</v>
      </c>
      <c r="I451">
        <v>71</v>
      </c>
      <c r="J451">
        <v>29</v>
      </c>
      <c r="K451" s="2">
        <f>Table256[[#This Row],[net sales]]-Table256[[#This Row],[Cost of Goods Sold]]-Table256[[#This Row],[Total Operating Costs]]-Table256[[#This Row],[Finance Expense ]]</f>
        <v>42.56</v>
      </c>
      <c r="L451" t="s">
        <v>156</v>
      </c>
    </row>
    <row r="452" spans="1:12" x14ac:dyDescent="0.45">
      <c r="A452" s="1">
        <v>44394</v>
      </c>
      <c r="B452" s="2">
        <v>248.01</v>
      </c>
      <c r="C452">
        <v>0.24</v>
      </c>
      <c r="D452" s="2">
        <v>705.73</v>
      </c>
      <c r="E452" s="2">
        <v>597.91999999999996</v>
      </c>
      <c r="F452" t="s">
        <v>150</v>
      </c>
      <c r="G452">
        <v>12</v>
      </c>
      <c r="H452">
        <v>86</v>
      </c>
      <c r="I452">
        <v>71</v>
      </c>
      <c r="J452">
        <v>83</v>
      </c>
      <c r="K452" s="2">
        <f>Table256[[#This Row],[net sales]]-Table256[[#This Row],[Cost of Goods Sold]]-Table256[[#This Row],[Total Operating Costs]]-Table256[[#This Row],[Finance Expense ]]</f>
        <v>79.009999999999991</v>
      </c>
      <c r="L452" t="s">
        <v>150</v>
      </c>
    </row>
    <row r="453" spans="1:12" x14ac:dyDescent="0.45">
      <c r="A453" s="1">
        <v>44346</v>
      </c>
      <c r="B453" s="2">
        <v>248.27</v>
      </c>
      <c r="C453">
        <v>0.28999999999999998</v>
      </c>
      <c r="D453" s="2">
        <v>584.78</v>
      </c>
      <c r="E453" s="2">
        <v>586.67999999999995</v>
      </c>
      <c r="F453" t="s">
        <v>151</v>
      </c>
      <c r="G453">
        <v>52</v>
      </c>
      <c r="H453">
        <v>56</v>
      </c>
      <c r="I453">
        <v>79</v>
      </c>
      <c r="J453">
        <v>36</v>
      </c>
      <c r="K453" s="2">
        <f>Table256[[#This Row],[net sales]]-Table256[[#This Row],[Cost of Goods Sold]]-Table256[[#This Row],[Total Operating Costs]]-Table256[[#This Row],[Finance Expense ]]</f>
        <v>61.27000000000001</v>
      </c>
      <c r="L453" t="s">
        <v>151</v>
      </c>
    </row>
    <row r="454" spans="1:12" x14ac:dyDescent="0.45">
      <c r="A454" s="1">
        <v>44077</v>
      </c>
      <c r="B454" s="2">
        <v>249</v>
      </c>
      <c r="C454">
        <v>0.2</v>
      </c>
      <c r="D454" s="2">
        <v>783</v>
      </c>
      <c r="E454" s="2">
        <v>580.59</v>
      </c>
      <c r="F454" t="s">
        <v>150</v>
      </c>
      <c r="G454">
        <v>34</v>
      </c>
      <c r="H454">
        <v>28</v>
      </c>
      <c r="I454">
        <v>7</v>
      </c>
      <c r="J454">
        <v>24</v>
      </c>
      <c r="K454" s="2">
        <f>Table256[[#This Row],[net sales]]-Table256[[#This Row],[Cost of Goods Sold]]-Table256[[#This Row],[Total Operating Costs]]-Table256[[#This Row],[Finance Expense ]]</f>
        <v>180</v>
      </c>
      <c r="L454" t="s">
        <v>156</v>
      </c>
    </row>
    <row r="455" spans="1:12" x14ac:dyDescent="0.45">
      <c r="A455" s="1">
        <v>44556</v>
      </c>
      <c r="B455" s="2">
        <v>250.03</v>
      </c>
      <c r="C455">
        <v>0.28999999999999998</v>
      </c>
      <c r="D455" s="2">
        <v>650.53</v>
      </c>
      <c r="E455" s="2">
        <v>612.47</v>
      </c>
      <c r="F455" t="s">
        <v>150</v>
      </c>
      <c r="G455">
        <v>29</v>
      </c>
      <c r="H455">
        <v>20</v>
      </c>
      <c r="I455">
        <v>65</v>
      </c>
      <c r="J455">
        <v>53</v>
      </c>
      <c r="K455" s="2">
        <f>Table256[[#This Row],[net sales]]-Table256[[#This Row],[Cost of Goods Sold]]-Table256[[#This Row],[Total Operating Costs]]-Table256[[#This Row],[Finance Expense ]]</f>
        <v>136.03</v>
      </c>
      <c r="L455" t="s">
        <v>156</v>
      </c>
    </row>
    <row r="456" spans="1:12" x14ac:dyDescent="0.45">
      <c r="A456" s="1">
        <v>44376</v>
      </c>
      <c r="B456" s="2">
        <v>250.54</v>
      </c>
      <c r="C456">
        <v>0.34</v>
      </c>
      <c r="D456" s="2">
        <v>540.59</v>
      </c>
      <c r="E456" s="2">
        <v>706.17</v>
      </c>
      <c r="F456" t="s">
        <v>150</v>
      </c>
      <c r="G456">
        <v>42</v>
      </c>
      <c r="H456">
        <v>48</v>
      </c>
      <c r="I456">
        <v>70</v>
      </c>
      <c r="J456">
        <v>59</v>
      </c>
      <c r="K456" s="2">
        <f>Table256[[#This Row],[net sales]]-Table256[[#This Row],[Cost of Goods Sold]]-Table256[[#This Row],[Total Operating Costs]]-Table256[[#This Row],[Finance Expense ]]</f>
        <v>90.539999999999992</v>
      </c>
      <c r="L456" t="s">
        <v>150</v>
      </c>
    </row>
    <row r="457" spans="1:12" x14ac:dyDescent="0.45">
      <c r="A457" s="1">
        <v>44229</v>
      </c>
      <c r="B457" s="2">
        <v>250.63</v>
      </c>
      <c r="C457">
        <v>0.23</v>
      </c>
      <c r="D457" s="2">
        <v>775.01</v>
      </c>
      <c r="E457" s="2">
        <v>741.23</v>
      </c>
      <c r="F457" t="s">
        <v>150</v>
      </c>
      <c r="G457">
        <v>39</v>
      </c>
      <c r="H457">
        <v>24</v>
      </c>
      <c r="I457">
        <v>89</v>
      </c>
      <c r="J457">
        <v>28</v>
      </c>
      <c r="K457" s="2">
        <f>Table256[[#This Row],[net sales]]-Table256[[#This Row],[Cost of Goods Sold]]-Table256[[#This Row],[Total Operating Costs]]-Table256[[#This Row],[Finance Expense ]]</f>
        <v>98.63</v>
      </c>
      <c r="L457" t="s">
        <v>156</v>
      </c>
    </row>
    <row r="458" spans="1:12" x14ac:dyDescent="0.45">
      <c r="A458" s="1">
        <v>44204</v>
      </c>
      <c r="B458" s="2">
        <v>251.24</v>
      </c>
      <c r="C458">
        <v>0.24</v>
      </c>
      <c r="D458" s="2">
        <v>721.11</v>
      </c>
      <c r="E458" s="2">
        <v>580.19000000000005</v>
      </c>
      <c r="F458" t="s">
        <v>150</v>
      </c>
      <c r="G458">
        <v>30</v>
      </c>
      <c r="H458">
        <v>61</v>
      </c>
      <c r="I458">
        <v>3</v>
      </c>
      <c r="J458">
        <v>28</v>
      </c>
      <c r="K458" s="2">
        <f>Table256[[#This Row],[net sales]]-Table256[[#This Row],[Cost of Goods Sold]]-Table256[[#This Row],[Total Operating Costs]]-Table256[[#This Row],[Finance Expense ]]</f>
        <v>157.24</v>
      </c>
      <c r="L458" t="s">
        <v>150</v>
      </c>
    </row>
    <row r="459" spans="1:12" x14ac:dyDescent="0.45">
      <c r="A459" s="1">
        <v>44241</v>
      </c>
      <c r="B459" s="2">
        <v>251.24</v>
      </c>
      <c r="C459">
        <v>0.34</v>
      </c>
      <c r="D459" s="2">
        <v>566.77</v>
      </c>
      <c r="E459" s="2">
        <v>537.12</v>
      </c>
      <c r="F459" t="s">
        <v>150</v>
      </c>
      <c r="G459">
        <v>41</v>
      </c>
      <c r="H459">
        <v>69</v>
      </c>
      <c r="I459">
        <v>95</v>
      </c>
      <c r="J459">
        <v>75</v>
      </c>
      <c r="K459" s="2">
        <f>Table256[[#This Row],[net sales]]-Table256[[#This Row],[Cost of Goods Sold]]-Table256[[#This Row],[Total Operating Costs]]-Table256[[#This Row],[Finance Expense ]]</f>
        <v>46.240000000000009</v>
      </c>
      <c r="L459" t="s">
        <v>156</v>
      </c>
    </row>
    <row r="460" spans="1:12" x14ac:dyDescent="0.45">
      <c r="A460" s="1">
        <v>44256</v>
      </c>
      <c r="B460" s="2">
        <v>252.93</v>
      </c>
      <c r="C460">
        <v>0.25</v>
      </c>
      <c r="D460" s="2">
        <v>773.83</v>
      </c>
      <c r="E460" s="2">
        <v>698.96</v>
      </c>
      <c r="F460" t="s">
        <v>151</v>
      </c>
      <c r="G460">
        <v>61</v>
      </c>
      <c r="H460">
        <v>87</v>
      </c>
      <c r="I460">
        <v>44</v>
      </c>
      <c r="J460">
        <v>85</v>
      </c>
      <c r="K460" s="2">
        <f>Table256[[#This Row],[net sales]]-Table256[[#This Row],[Cost of Goods Sold]]-Table256[[#This Row],[Total Operating Costs]]-Table256[[#This Row],[Finance Expense ]]</f>
        <v>60.930000000000007</v>
      </c>
      <c r="L460" t="s">
        <v>156</v>
      </c>
    </row>
    <row r="461" spans="1:12" x14ac:dyDescent="0.45">
      <c r="A461" s="1">
        <v>44272</v>
      </c>
      <c r="B461" s="2">
        <v>252.98</v>
      </c>
      <c r="C461">
        <v>0.27</v>
      </c>
      <c r="D461" s="2">
        <v>601.53</v>
      </c>
      <c r="E461" s="2">
        <v>701.28</v>
      </c>
      <c r="F461" t="s">
        <v>151</v>
      </c>
      <c r="G461">
        <v>63</v>
      </c>
      <c r="H461">
        <v>17</v>
      </c>
      <c r="I461">
        <v>55</v>
      </c>
      <c r="J461">
        <v>83</v>
      </c>
      <c r="K461" s="2">
        <f>Table256[[#This Row],[net sales]]-Table256[[#This Row],[Cost of Goods Sold]]-Table256[[#This Row],[Total Operating Costs]]-Table256[[#This Row],[Finance Expense ]]</f>
        <v>117.97999999999999</v>
      </c>
      <c r="L461" t="s">
        <v>151</v>
      </c>
    </row>
    <row r="462" spans="1:12" x14ac:dyDescent="0.45">
      <c r="A462" s="1">
        <v>44223</v>
      </c>
      <c r="B462" s="2">
        <v>253.22</v>
      </c>
      <c r="C462">
        <v>0.33</v>
      </c>
      <c r="D462" s="2">
        <v>792.06</v>
      </c>
      <c r="E462" s="2">
        <v>665.11</v>
      </c>
      <c r="F462" t="s">
        <v>151</v>
      </c>
      <c r="G462">
        <v>43</v>
      </c>
      <c r="H462">
        <v>71</v>
      </c>
      <c r="I462">
        <v>47</v>
      </c>
      <c r="J462">
        <v>29</v>
      </c>
      <c r="K462" s="2">
        <f>Table256[[#This Row],[net sales]]-Table256[[#This Row],[Cost of Goods Sold]]-Table256[[#This Row],[Total Operating Costs]]-Table256[[#This Row],[Finance Expense ]]</f>
        <v>92.22</v>
      </c>
      <c r="L462" t="s">
        <v>156</v>
      </c>
    </row>
    <row r="463" spans="1:12" x14ac:dyDescent="0.45">
      <c r="A463" s="1">
        <v>44228</v>
      </c>
      <c r="B463" s="2">
        <v>253.94</v>
      </c>
      <c r="C463">
        <v>0.35</v>
      </c>
      <c r="D463" s="2">
        <v>758.28</v>
      </c>
      <c r="E463" s="2">
        <v>692.99</v>
      </c>
      <c r="F463" t="s">
        <v>150</v>
      </c>
      <c r="G463">
        <v>37</v>
      </c>
      <c r="H463">
        <v>53</v>
      </c>
      <c r="I463">
        <v>80</v>
      </c>
      <c r="J463">
        <v>84</v>
      </c>
      <c r="K463" s="2">
        <f>Table256[[#This Row],[net sales]]-Table256[[#This Row],[Cost of Goods Sold]]-Table256[[#This Row],[Total Operating Costs]]-Table256[[#This Row],[Finance Expense ]]</f>
        <v>83.94</v>
      </c>
      <c r="L463" t="s">
        <v>150</v>
      </c>
    </row>
    <row r="464" spans="1:12" x14ac:dyDescent="0.45">
      <c r="A464" s="1">
        <v>44292</v>
      </c>
      <c r="B464" s="2">
        <v>253.97</v>
      </c>
      <c r="C464">
        <v>0.21</v>
      </c>
      <c r="D464" s="2">
        <v>776.23</v>
      </c>
      <c r="E464" s="2">
        <v>526.85</v>
      </c>
      <c r="F464" t="s">
        <v>151</v>
      </c>
      <c r="G464">
        <v>80</v>
      </c>
      <c r="H464">
        <v>34</v>
      </c>
      <c r="I464">
        <v>89</v>
      </c>
      <c r="J464">
        <v>53</v>
      </c>
      <c r="K464" s="2">
        <f>Table256[[#This Row],[net sales]]-Table256[[#This Row],[Cost of Goods Sold]]-Table256[[#This Row],[Total Operating Costs]]-Table256[[#This Row],[Finance Expense ]]</f>
        <v>50.97</v>
      </c>
      <c r="L464" t="s">
        <v>156</v>
      </c>
    </row>
    <row r="465" spans="1:12" x14ac:dyDescent="0.45">
      <c r="A465" s="1">
        <v>44373</v>
      </c>
      <c r="B465" s="2">
        <v>254.3</v>
      </c>
      <c r="C465">
        <v>0.31</v>
      </c>
      <c r="D465" s="2">
        <v>791.78</v>
      </c>
      <c r="E465" s="2">
        <v>505.96</v>
      </c>
      <c r="F465" t="s">
        <v>151</v>
      </c>
      <c r="G465">
        <v>62</v>
      </c>
      <c r="H465">
        <v>74</v>
      </c>
      <c r="I465">
        <v>87</v>
      </c>
      <c r="J465">
        <v>10</v>
      </c>
      <c r="K465" s="2">
        <f>Table256[[#This Row],[net sales]]-Table256[[#This Row],[Cost of Goods Sold]]-Table256[[#This Row],[Total Operating Costs]]-Table256[[#This Row],[Finance Expense ]]</f>
        <v>31.300000000000011</v>
      </c>
      <c r="L465" t="s">
        <v>156</v>
      </c>
    </row>
    <row r="466" spans="1:12" x14ac:dyDescent="0.45">
      <c r="A466" s="1">
        <v>44298</v>
      </c>
      <c r="B466" s="2">
        <v>254.75</v>
      </c>
      <c r="C466">
        <v>0.28000000000000003</v>
      </c>
      <c r="D466" s="2">
        <v>700.31</v>
      </c>
      <c r="E466" s="2">
        <v>552.53</v>
      </c>
      <c r="F466" t="s">
        <v>151</v>
      </c>
      <c r="G466">
        <v>91</v>
      </c>
      <c r="H466">
        <v>25</v>
      </c>
      <c r="I466">
        <v>77</v>
      </c>
      <c r="J466">
        <v>9</v>
      </c>
      <c r="K466" s="2">
        <f>Table256[[#This Row],[net sales]]-Table256[[#This Row],[Cost of Goods Sold]]-Table256[[#This Row],[Total Operating Costs]]-Table256[[#This Row],[Finance Expense ]]</f>
        <v>61.75</v>
      </c>
      <c r="L466" t="s">
        <v>151</v>
      </c>
    </row>
    <row r="467" spans="1:12" x14ac:dyDescent="0.45">
      <c r="A467" s="1">
        <v>44233</v>
      </c>
      <c r="B467" s="2">
        <v>254.78</v>
      </c>
      <c r="C467">
        <v>0.19</v>
      </c>
      <c r="D467" s="2">
        <v>639.70000000000005</v>
      </c>
      <c r="E467" s="2">
        <v>642.33000000000004</v>
      </c>
      <c r="F467" t="s">
        <v>150</v>
      </c>
      <c r="G467">
        <v>86</v>
      </c>
      <c r="H467">
        <v>69</v>
      </c>
      <c r="I467">
        <v>68</v>
      </c>
      <c r="J467">
        <v>85</v>
      </c>
      <c r="K467" s="2">
        <f>Table256[[#This Row],[net sales]]-Table256[[#This Row],[Cost of Goods Sold]]-Table256[[#This Row],[Total Operating Costs]]-Table256[[#This Row],[Finance Expense ]]</f>
        <v>31.78</v>
      </c>
      <c r="L467" t="s">
        <v>156</v>
      </c>
    </row>
    <row r="468" spans="1:12" x14ac:dyDescent="0.45">
      <c r="A468" s="1">
        <v>44078</v>
      </c>
      <c r="B468" s="2">
        <v>255.39</v>
      </c>
      <c r="C468">
        <v>0.32</v>
      </c>
      <c r="D468" s="2">
        <v>570.04</v>
      </c>
      <c r="E468" s="2">
        <v>711.59</v>
      </c>
      <c r="F468" t="s">
        <v>151</v>
      </c>
      <c r="G468">
        <v>80</v>
      </c>
      <c r="H468">
        <v>55</v>
      </c>
      <c r="I468">
        <v>100</v>
      </c>
      <c r="J468">
        <v>51</v>
      </c>
      <c r="K468" s="2">
        <f>Table256[[#This Row],[net sales]]-Table256[[#This Row],[Cost of Goods Sold]]-Table256[[#This Row],[Total Operating Costs]]-Table256[[#This Row],[Finance Expense ]]</f>
        <v>20.389999999999986</v>
      </c>
      <c r="L468" t="s">
        <v>156</v>
      </c>
    </row>
    <row r="469" spans="1:12" x14ac:dyDescent="0.45">
      <c r="A469" s="1">
        <v>44394</v>
      </c>
      <c r="B469" s="2">
        <v>256.01</v>
      </c>
      <c r="C469">
        <v>0.31</v>
      </c>
      <c r="D469" s="2">
        <v>619.41</v>
      </c>
      <c r="E469" s="2">
        <v>529.97</v>
      </c>
      <c r="F469" t="s">
        <v>151</v>
      </c>
      <c r="G469">
        <v>33</v>
      </c>
      <c r="H469">
        <v>88</v>
      </c>
      <c r="I469">
        <v>31</v>
      </c>
      <c r="J469">
        <v>40</v>
      </c>
      <c r="K469" s="2">
        <f>Table256[[#This Row],[net sales]]-Table256[[#This Row],[Cost of Goods Sold]]-Table256[[#This Row],[Total Operating Costs]]-Table256[[#This Row],[Finance Expense ]]</f>
        <v>104.00999999999999</v>
      </c>
      <c r="L469" t="s">
        <v>156</v>
      </c>
    </row>
    <row r="470" spans="1:12" x14ac:dyDescent="0.45">
      <c r="A470" s="1">
        <v>44249</v>
      </c>
      <c r="B470" s="2">
        <v>256.44</v>
      </c>
      <c r="C470">
        <v>0.27</v>
      </c>
      <c r="D470" s="2">
        <v>513.96</v>
      </c>
      <c r="E470" s="2">
        <v>693.78</v>
      </c>
      <c r="F470" t="s">
        <v>151</v>
      </c>
      <c r="G470">
        <v>82</v>
      </c>
      <c r="H470">
        <v>65</v>
      </c>
      <c r="I470">
        <v>70</v>
      </c>
      <c r="J470">
        <v>72</v>
      </c>
      <c r="K470" s="2">
        <f>Table256[[#This Row],[net sales]]-Table256[[#This Row],[Cost of Goods Sold]]-Table256[[#This Row],[Total Operating Costs]]-Table256[[#This Row],[Finance Expense ]]</f>
        <v>39.44</v>
      </c>
      <c r="L470" t="s">
        <v>151</v>
      </c>
    </row>
    <row r="471" spans="1:12" x14ac:dyDescent="0.45">
      <c r="A471" s="1">
        <v>44388</v>
      </c>
      <c r="B471" s="2">
        <v>256.68</v>
      </c>
      <c r="C471">
        <v>0.35</v>
      </c>
      <c r="D471" s="2">
        <v>685.46</v>
      </c>
      <c r="E471" s="2">
        <v>500.21</v>
      </c>
      <c r="F471" t="s">
        <v>151</v>
      </c>
      <c r="G471">
        <v>22</v>
      </c>
      <c r="H471">
        <v>55</v>
      </c>
      <c r="I471">
        <v>35</v>
      </c>
      <c r="J471">
        <v>29</v>
      </c>
      <c r="K471" s="2">
        <f>Table256[[#This Row],[net sales]]-Table256[[#This Row],[Cost of Goods Sold]]-Table256[[#This Row],[Total Operating Costs]]-Table256[[#This Row],[Finance Expense ]]</f>
        <v>144.68</v>
      </c>
      <c r="L471" t="s">
        <v>151</v>
      </c>
    </row>
    <row r="472" spans="1:12" x14ac:dyDescent="0.45">
      <c r="A472" s="1">
        <v>44243</v>
      </c>
      <c r="B472" s="2">
        <v>257.14</v>
      </c>
      <c r="C472">
        <v>0.34</v>
      </c>
      <c r="D472" s="2">
        <v>590.77</v>
      </c>
      <c r="E472" s="2">
        <v>726.04</v>
      </c>
      <c r="F472" t="s">
        <v>151</v>
      </c>
      <c r="G472">
        <v>39</v>
      </c>
      <c r="H472">
        <v>70</v>
      </c>
      <c r="I472">
        <v>86</v>
      </c>
      <c r="J472">
        <v>99</v>
      </c>
      <c r="K472" s="2">
        <f>Table256[[#This Row],[net sales]]-Table256[[#This Row],[Cost of Goods Sold]]-Table256[[#This Row],[Total Operating Costs]]-Table256[[#This Row],[Finance Expense ]]</f>
        <v>62.139999999999986</v>
      </c>
      <c r="L472" t="s">
        <v>156</v>
      </c>
    </row>
    <row r="473" spans="1:12" x14ac:dyDescent="0.45">
      <c r="A473" s="1">
        <v>44084</v>
      </c>
      <c r="B473" s="2">
        <v>257.66000000000003</v>
      </c>
      <c r="C473">
        <v>0.25</v>
      </c>
      <c r="D473" s="2">
        <v>666.27</v>
      </c>
      <c r="E473" s="2">
        <v>602.32000000000005</v>
      </c>
      <c r="F473" t="s">
        <v>151</v>
      </c>
      <c r="G473">
        <v>26</v>
      </c>
      <c r="H473">
        <v>44</v>
      </c>
      <c r="I473">
        <v>88</v>
      </c>
      <c r="J473">
        <v>95</v>
      </c>
      <c r="K473" s="2">
        <f>Table256[[#This Row],[net sales]]-Table256[[#This Row],[Cost of Goods Sold]]-Table256[[#This Row],[Total Operating Costs]]-Table256[[#This Row],[Finance Expense ]]</f>
        <v>99.660000000000025</v>
      </c>
      <c r="L473" t="s">
        <v>156</v>
      </c>
    </row>
    <row r="474" spans="1:12" x14ac:dyDescent="0.45">
      <c r="A474" s="1">
        <v>44103</v>
      </c>
      <c r="B474" s="2">
        <v>257.83</v>
      </c>
      <c r="C474">
        <v>0.21</v>
      </c>
      <c r="D474" s="2">
        <v>507.66</v>
      </c>
      <c r="E474" s="2">
        <v>690.45</v>
      </c>
      <c r="F474" t="s">
        <v>151</v>
      </c>
      <c r="G474">
        <v>53</v>
      </c>
      <c r="H474">
        <v>47</v>
      </c>
      <c r="I474">
        <v>69</v>
      </c>
      <c r="J474">
        <v>83</v>
      </c>
      <c r="K474" s="2">
        <f>Table256[[#This Row],[net sales]]-Table256[[#This Row],[Cost of Goods Sold]]-Table256[[#This Row],[Total Operating Costs]]-Table256[[#This Row],[Finance Expense ]]</f>
        <v>88.829999999999984</v>
      </c>
      <c r="L474" t="s">
        <v>156</v>
      </c>
    </row>
    <row r="475" spans="1:12" x14ac:dyDescent="0.45">
      <c r="A475" s="1">
        <v>44364</v>
      </c>
      <c r="B475" s="2">
        <v>257.88</v>
      </c>
      <c r="C475">
        <v>0.31</v>
      </c>
      <c r="D475" s="2">
        <v>774.04</v>
      </c>
      <c r="E475" s="2">
        <v>540.35</v>
      </c>
      <c r="F475" t="s">
        <v>151</v>
      </c>
      <c r="G475">
        <v>74</v>
      </c>
      <c r="H475">
        <v>86</v>
      </c>
      <c r="I475">
        <v>10</v>
      </c>
      <c r="J475">
        <v>83</v>
      </c>
      <c r="K475" s="2">
        <f>Table256[[#This Row],[net sales]]-Table256[[#This Row],[Cost of Goods Sold]]-Table256[[#This Row],[Total Operating Costs]]-Table256[[#This Row],[Finance Expense ]]</f>
        <v>87.88</v>
      </c>
      <c r="L475" t="s">
        <v>156</v>
      </c>
    </row>
    <row r="476" spans="1:12" x14ac:dyDescent="0.45">
      <c r="A476" s="1">
        <v>44232</v>
      </c>
      <c r="B476" s="2">
        <v>258.94</v>
      </c>
      <c r="C476">
        <v>0.27</v>
      </c>
      <c r="D476" s="2">
        <v>696.84</v>
      </c>
      <c r="E476" s="2">
        <v>686.48</v>
      </c>
      <c r="F476" t="s">
        <v>151</v>
      </c>
      <c r="G476">
        <v>28</v>
      </c>
      <c r="H476">
        <v>71</v>
      </c>
      <c r="I476">
        <v>10</v>
      </c>
      <c r="J476">
        <v>50</v>
      </c>
      <c r="K476" s="2">
        <f>Table256[[#This Row],[net sales]]-Table256[[#This Row],[Cost of Goods Sold]]-Table256[[#This Row],[Total Operating Costs]]-Table256[[#This Row],[Finance Expense ]]</f>
        <v>149.94</v>
      </c>
      <c r="L476" t="s">
        <v>151</v>
      </c>
    </row>
    <row r="477" spans="1:12" x14ac:dyDescent="0.45">
      <c r="A477" s="1">
        <v>44558</v>
      </c>
      <c r="B477" s="2">
        <v>259.02999999999997</v>
      </c>
      <c r="C477">
        <v>0.26</v>
      </c>
      <c r="D477" s="2">
        <v>780.62</v>
      </c>
      <c r="E477" s="2">
        <v>705.48</v>
      </c>
      <c r="F477" t="s">
        <v>151</v>
      </c>
      <c r="G477">
        <v>6</v>
      </c>
      <c r="H477">
        <v>6</v>
      </c>
      <c r="I477">
        <v>89</v>
      </c>
      <c r="J477">
        <v>80</v>
      </c>
      <c r="K477" s="2">
        <f>Table256[[#This Row],[net sales]]-Table256[[#This Row],[Cost of Goods Sold]]-Table256[[#This Row],[Total Operating Costs]]-Table256[[#This Row],[Finance Expense ]]</f>
        <v>158.02999999999997</v>
      </c>
      <c r="L477" t="s">
        <v>156</v>
      </c>
    </row>
    <row r="478" spans="1:12" x14ac:dyDescent="0.45">
      <c r="A478" s="1">
        <v>44220</v>
      </c>
      <c r="B478" s="2">
        <v>259.05</v>
      </c>
      <c r="C478">
        <v>0.2</v>
      </c>
      <c r="D478" s="2">
        <v>730.13</v>
      </c>
      <c r="E478" s="2">
        <v>627.57000000000005</v>
      </c>
      <c r="F478" t="s">
        <v>150</v>
      </c>
      <c r="G478">
        <v>51</v>
      </c>
      <c r="H478">
        <v>6</v>
      </c>
      <c r="I478">
        <v>82</v>
      </c>
      <c r="J478">
        <v>4</v>
      </c>
      <c r="K478" s="2">
        <f>Table256[[#This Row],[net sales]]-Table256[[#This Row],[Cost of Goods Sold]]-Table256[[#This Row],[Total Operating Costs]]-Table256[[#This Row],[Finance Expense ]]</f>
        <v>120.05000000000001</v>
      </c>
      <c r="L478" t="s">
        <v>156</v>
      </c>
    </row>
    <row r="479" spans="1:12" x14ac:dyDescent="0.45">
      <c r="A479" s="1">
        <v>44215</v>
      </c>
      <c r="B479" s="2">
        <v>259.42</v>
      </c>
      <c r="C479">
        <v>0.28000000000000003</v>
      </c>
      <c r="D479" s="2">
        <v>643.20000000000005</v>
      </c>
      <c r="E479" s="2">
        <v>786.72</v>
      </c>
      <c r="F479" t="s">
        <v>151</v>
      </c>
      <c r="G479">
        <v>51</v>
      </c>
      <c r="H479">
        <v>8</v>
      </c>
      <c r="I479">
        <v>89</v>
      </c>
      <c r="J479">
        <v>18</v>
      </c>
      <c r="K479" s="2">
        <f>Table256[[#This Row],[net sales]]-Table256[[#This Row],[Cost of Goods Sold]]-Table256[[#This Row],[Total Operating Costs]]-Table256[[#This Row],[Finance Expense ]]</f>
        <v>111.42000000000002</v>
      </c>
      <c r="L479" t="s">
        <v>156</v>
      </c>
    </row>
    <row r="480" spans="1:12" x14ac:dyDescent="0.45">
      <c r="A480" s="1">
        <v>44325</v>
      </c>
      <c r="B480" s="2">
        <v>260.39</v>
      </c>
      <c r="C480">
        <v>0.26</v>
      </c>
      <c r="D480" s="2">
        <v>724.25</v>
      </c>
      <c r="E480" s="2">
        <v>600.78</v>
      </c>
      <c r="F480" t="s">
        <v>152</v>
      </c>
      <c r="G480">
        <v>2</v>
      </c>
      <c r="H480">
        <v>52</v>
      </c>
      <c r="I480">
        <v>64</v>
      </c>
      <c r="J480">
        <v>55</v>
      </c>
      <c r="K480" s="2">
        <f>Table256[[#This Row],[net sales]]-Table256[[#This Row],[Cost of Goods Sold]]-Table256[[#This Row],[Total Operating Costs]]-Table256[[#This Row],[Finance Expense ]]</f>
        <v>142.38999999999999</v>
      </c>
      <c r="L480" t="s">
        <v>152</v>
      </c>
    </row>
    <row r="481" spans="1:12" x14ac:dyDescent="0.45">
      <c r="A481" s="1">
        <v>44182</v>
      </c>
      <c r="B481" s="2">
        <v>261.97000000000003</v>
      </c>
      <c r="C481">
        <v>0.22</v>
      </c>
      <c r="D481" s="2">
        <v>603.65</v>
      </c>
      <c r="E481" s="2">
        <v>790.9</v>
      </c>
      <c r="F481" t="s">
        <v>151</v>
      </c>
      <c r="G481">
        <v>51</v>
      </c>
      <c r="H481">
        <v>22</v>
      </c>
      <c r="I481">
        <v>58</v>
      </c>
      <c r="J481">
        <v>67</v>
      </c>
      <c r="K481" s="2">
        <f>Table256[[#This Row],[net sales]]-Table256[[#This Row],[Cost of Goods Sold]]-Table256[[#This Row],[Total Operating Costs]]-Table256[[#This Row],[Finance Expense ]]</f>
        <v>130.97000000000003</v>
      </c>
      <c r="L481" t="s">
        <v>156</v>
      </c>
    </row>
    <row r="482" spans="1:12" x14ac:dyDescent="0.45">
      <c r="A482" s="1">
        <v>44389</v>
      </c>
      <c r="B482" s="2">
        <v>261.97000000000003</v>
      </c>
      <c r="C482">
        <v>0.21</v>
      </c>
      <c r="D482" s="2">
        <v>563.72</v>
      </c>
      <c r="E482" s="2">
        <v>636.57000000000005</v>
      </c>
      <c r="F482" t="s">
        <v>151</v>
      </c>
      <c r="G482">
        <v>42</v>
      </c>
      <c r="H482">
        <v>15</v>
      </c>
      <c r="I482">
        <v>89</v>
      </c>
      <c r="J482">
        <v>1</v>
      </c>
      <c r="K482" s="2">
        <f>Table256[[#This Row],[net sales]]-Table256[[#This Row],[Cost of Goods Sold]]-Table256[[#This Row],[Total Operating Costs]]-Table256[[#This Row],[Finance Expense ]]</f>
        <v>115.97000000000003</v>
      </c>
      <c r="L482" t="s">
        <v>151</v>
      </c>
    </row>
    <row r="483" spans="1:12" x14ac:dyDescent="0.45">
      <c r="A483" s="1">
        <v>44355</v>
      </c>
      <c r="B483" s="2">
        <v>262.45</v>
      </c>
      <c r="C483">
        <v>0.2</v>
      </c>
      <c r="D483" s="2">
        <v>594.17999999999995</v>
      </c>
      <c r="E483" s="2">
        <v>622.28</v>
      </c>
      <c r="F483" t="s">
        <v>152</v>
      </c>
      <c r="G483">
        <v>44</v>
      </c>
      <c r="H483">
        <v>31</v>
      </c>
      <c r="I483">
        <v>74</v>
      </c>
      <c r="J483">
        <v>50</v>
      </c>
      <c r="K483" s="2">
        <f>Table256[[#This Row],[net sales]]-Table256[[#This Row],[Cost of Goods Sold]]-Table256[[#This Row],[Total Operating Costs]]-Table256[[#This Row],[Finance Expense ]]</f>
        <v>113.44999999999999</v>
      </c>
      <c r="L483" t="s">
        <v>152</v>
      </c>
    </row>
    <row r="484" spans="1:12" x14ac:dyDescent="0.45">
      <c r="A484" s="1">
        <v>44287</v>
      </c>
      <c r="B484" s="2">
        <v>262.55</v>
      </c>
      <c r="C484">
        <v>0.23</v>
      </c>
      <c r="D484" s="2">
        <v>591.71</v>
      </c>
      <c r="E484" s="2">
        <v>535.14</v>
      </c>
      <c r="F484" t="s">
        <v>151</v>
      </c>
      <c r="G484">
        <v>87</v>
      </c>
      <c r="H484">
        <v>92</v>
      </c>
      <c r="I484">
        <v>76</v>
      </c>
      <c r="J484">
        <v>35</v>
      </c>
      <c r="K484" s="2">
        <f>Table256[[#This Row],[net sales]]-Table256[[#This Row],[Cost of Goods Sold]]-Table256[[#This Row],[Total Operating Costs]]-Table256[[#This Row],[Finance Expense ]]</f>
        <v>7.5500000000000114</v>
      </c>
      <c r="L484" t="s">
        <v>156</v>
      </c>
    </row>
    <row r="485" spans="1:12" x14ac:dyDescent="0.45">
      <c r="A485" s="1">
        <v>44082</v>
      </c>
      <c r="B485" s="2">
        <v>262.61</v>
      </c>
      <c r="C485">
        <v>0.31</v>
      </c>
      <c r="D485" s="2">
        <v>548.54</v>
      </c>
      <c r="E485" s="2">
        <v>768.71</v>
      </c>
      <c r="F485" t="s">
        <v>151</v>
      </c>
      <c r="G485">
        <v>66</v>
      </c>
      <c r="H485">
        <v>28</v>
      </c>
      <c r="I485">
        <v>25</v>
      </c>
      <c r="J485">
        <v>54</v>
      </c>
      <c r="K485" s="2">
        <f>Table256[[#This Row],[net sales]]-Table256[[#This Row],[Cost of Goods Sold]]-Table256[[#This Row],[Total Operating Costs]]-Table256[[#This Row],[Finance Expense ]]</f>
        <v>143.61000000000001</v>
      </c>
      <c r="L485" t="s">
        <v>156</v>
      </c>
    </row>
    <row r="486" spans="1:12" x14ac:dyDescent="0.45">
      <c r="A486" s="1">
        <v>44354</v>
      </c>
      <c r="B486" s="2">
        <v>262.81</v>
      </c>
      <c r="C486">
        <v>0.28000000000000003</v>
      </c>
      <c r="D486" s="2">
        <v>665.23</v>
      </c>
      <c r="E486" s="2">
        <v>590.34</v>
      </c>
      <c r="F486" t="s">
        <v>151</v>
      </c>
      <c r="G486">
        <v>49</v>
      </c>
      <c r="H486">
        <v>2</v>
      </c>
      <c r="I486">
        <v>61</v>
      </c>
      <c r="J486">
        <v>88</v>
      </c>
      <c r="K486" s="2">
        <f>Table256[[#This Row],[net sales]]-Table256[[#This Row],[Cost of Goods Sold]]-Table256[[#This Row],[Total Operating Costs]]-Table256[[#This Row],[Finance Expense ]]</f>
        <v>150.81</v>
      </c>
      <c r="L486" t="s">
        <v>156</v>
      </c>
    </row>
    <row r="487" spans="1:12" x14ac:dyDescent="0.45">
      <c r="A487" s="1">
        <v>44245</v>
      </c>
      <c r="B487" s="2">
        <v>263.39</v>
      </c>
      <c r="C487">
        <v>0.2</v>
      </c>
      <c r="D487" s="2">
        <v>562.54999999999995</v>
      </c>
      <c r="E487" s="2">
        <v>744.74</v>
      </c>
      <c r="F487" t="s">
        <v>151</v>
      </c>
      <c r="G487">
        <v>71</v>
      </c>
      <c r="H487">
        <v>50</v>
      </c>
      <c r="I487">
        <v>33</v>
      </c>
      <c r="J487">
        <v>91</v>
      </c>
      <c r="K487" s="2">
        <f>Table256[[#This Row],[net sales]]-Table256[[#This Row],[Cost of Goods Sold]]-Table256[[#This Row],[Total Operating Costs]]-Table256[[#This Row],[Finance Expense ]]</f>
        <v>109.38999999999999</v>
      </c>
      <c r="L487" t="s">
        <v>156</v>
      </c>
    </row>
    <row r="488" spans="1:12" x14ac:dyDescent="0.45">
      <c r="A488" s="1">
        <v>44255</v>
      </c>
      <c r="B488" s="2">
        <v>264.41000000000003</v>
      </c>
      <c r="C488">
        <v>0.28999999999999998</v>
      </c>
      <c r="D488" s="2">
        <v>571.30999999999995</v>
      </c>
      <c r="E488" s="2">
        <v>763.86</v>
      </c>
      <c r="F488" t="s">
        <v>151</v>
      </c>
      <c r="G488">
        <v>77</v>
      </c>
      <c r="H488">
        <v>47</v>
      </c>
      <c r="I488">
        <v>100</v>
      </c>
      <c r="J488">
        <v>92</v>
      </c>
      <c r="K488" s="2">
        <f>Table256[[#This Row],[net sales]]-Table256[[#This Row],[Cost of Goods Sold]]-Table256[[#This Row],[Total Operating Costs]]-Table256[[#This Row],[Finance Expense ]]</f>
        <v>40.410000000000025</v>
      </c>
      <c r="L488" t="s">
        <v>151</v>
      </c>
    </row>
    <row r="489" spans="1:12" x14ac:dyDescent="0.45">
      <c r="A489" s="1">
        <v>44092</v>
      </c>
      <c r="B489" s="2">
        <v>265.07</v>
      </c>
      <c r="C489">
        <v>0.28000000000000003</v>
      </c>
      <c r="D489" s="2">
        <v>733.2</v>
      </c>
      <c r="E489" s="2">
        <v>581.41</v>
      </c>
      <c r="F489" t="s">
        <v>150</v>
      </c>
      <c r="G489">
        <v>69</v>
      </c>
      <c r="H489">
        <v>21</v>
      </c>
      <c r="I489">
        <v>98</v>
      </c>
      <c r="J489">
        <v>38</v>
      </c>
      <c r="K489" s="2">
        <f>Table256[[#This Row],[net sales]]-Table256[[#This Row],[Cost of Goods Sold]]-Table256[[#This Row],[Total Operating Costs]]-Table256[[#This Row],[Finance Expense ]]</f>
        <v>77.069999999999993</v>
      </c>
      <c r="L489" t="s">
        <v>156</v>
      </c>
    </row>
    <row r="490" spans="1:12" x14ac:dyDescent="0.45">
      <c r="A490" s="1">
        <v>44360</v>
      </c>
      <c r="B490" s="2">
        <v>265.31</v>
      </c>
      <c r="C490">
        <v>0.3</v>
      </c>
      <c r="D490" s="2">
        <v>702.92</v>
      </c>
      <c r="E490" s="2">
        <v>562.65</v>
      </c>
      <c r="F490" t="s">
        <v>151</v>
      </c>
      <c r="G490">
        <v>7</v>
      </c>
      <c r="H490">
        <v>95</v>
      </c>
      <c r="I490">
        <v>54</v>
      </c>
      <c r="J490">
        <v>60</v>
      </c>
      <c r="K490" s="2">
        <f>Table256[[#This Row],[net sales]]-Table256[[#This Row],[Cost of Goods Sold]]-Table256[[#This Row],[Total Operating Costs]]-Table256[[#This Row],[Finance Expense ]]</f>
        <v>109.31</v>
      </c>
      <c r="L490" t="s">
        <v>151</v>
      </c>
    </row>
    <row r="491" spans="1:12" x14ac:dyDescent="0.45">
      <c r="A491" s="1">
        <v>44234</v>
      </c>
      <c r="B491" s="2">
        <v>265.47000000000003</v>
      </c>
      <c r="C491">
        <v>0.21</v>
      </c>
      <c r="D491" s="2">
        <v>677.71</v>
      </c>
      <c r="E491" s="2">
        <v>664.23</v>
      </c>
      <c r="F491" t="s">
        <v>151</v>
      </c>
      <c r="G491">
        <v>20</v>
      </c>
      <c r="H491">
        <v>70</v>
      </c>
      <c r="I491">
        <v>75</v>
      </c>
      <c r="J491">
        <v>17</v>
      </c>
      <c r="K491" s="2">
        <f>Table256[[#This Row],[net sales]]-Table256[[#This Row],[Cost of Goods Sold]]-Table256[[#This Row],[Total Operating Costs]]-Table256[[#This Row],[Finance Expense ]]</f>
        <v>100.47000000000003</v>
      </c>
      <c r="L491" t="s">
        <v>151</v>
      </c>
    </row>
    <row r="492" spans="1:12" x14ac:dyDescent="0.45">
      <c r="A492" s="1">
        <v>44537</v>
      </c>
      <c r="B492" s="2">
        <v>265.89</v>
      </c>
      <c r="C492">
        <v>0.27</v>
      </c>
      <c r="D492" s="2">
        <v>692.57</v>
      </c>
      <c r="E492" s="2">
        <v>520.42999999999995</v>
      </c>
      <c r="F492" t="s">
        <v>152</v>
      </c>
      <c r="G492">
        <v>23</v>
      </c>
      <c r="H492">
        <v>89</v>
      </c>
      <c r="I492">
        <v>48</v>
      </c>
      <c r="J492">
        <v>32</v>
      </c>
      <c r="K492" s="2">
        <f>Table256[[#This Row],[net sales]]-Table256[[#This Row],[Cost of Goods Sold]]-Table256[[#This Row],[Total Operating Costs]]-Table256[[#This Row],[Finance Expense ]]</f>
        <v>105.88999999999999</v>
      </c>
      <c r="L492" t="s">
        <v>156</v>
      </c>
    </row>
    <row r="493" spans="1:12" x14ac:dyDescent="0.45">
      <c r="A493" s="1">
        <v>44073</v>
      </c>
      <c r="B493" s="2">
        <v>265.89999999999998</v>
      </c>
      <c r="C493">
        <v>0.26</v>
      </c>
      <c r="D493" s="2">
        <v>789.91</v>
      </c>
      <c r="E493" s="2">
        <v>551.46</v>
      </c>
      <c r="F493" t="s">
        <v>151</v>
      </c>
      <c r="G493">
        <v>45</v>
      </c>
      <c r="H493">
        <v>27</v>
      </c>
      <c r="I493">
        <v>22</v>
      </c>
      <c r="J493">
        <v>26</v>
      </c>
      <c r="K493" s="2">
        <f>Table256[[#This Row],[net sales]]-Table256[[#This Row],[Cost of Goods Sold]]-Table256[[#This Row],[Total Operating Costs]]-Table256[[#This Row],[Finance Expense ]]</f>
        <v>171.89999999999998</v>
      </c>
      <c r="L493" t="s">
        <v>151</v>
      </c>
    </row>
    <row r="494" spans="1:12" x14ac:dyDescent="0.45">
      <c r="A494" s="1">
        <v>44231</v>
      </c>
      <c r="B494" s="2">
        <v>266.43</v>
      </c>
      <c r="C494">
        <v>0.27</v>
      </c>
      <c r="D494" s="2">
        <v>712.63</v>
      </c>
      <c r="E494" s="2">
        <v>516.36</v>
      </c>
      <c r="F494" t="s">
        <v>151</v>
      </c>
      <c r="G494">
        <v>49</v>
      </c>
      <c r="H494">
        <v>88</v>
      </c>
      <c r="I494">
        <v>81</v>
      </c>
      <c r="J494">
        <v>8</v>
      </c>
      <c r="K494" s="2">
        <f>Table256[[#This Row],[net sales]]-Table256[[#This Row],[Cost of Goods Sold]]-Table256[[#This Row],[Total Operating Costs]]-Table256[[#This Row],[Finance Expense ]]</f>
        <v>48.430000000000007</v>
      </c>
      <c r="L494" t="s">
        <v>156</v>
      </c>
    </row>
    <row r="495" spans="1:12" x14ac:dyDescent="0.45">
      <c r="A495" s="1">
        <v>44258</v>
      </c>
      <c r="B495" s="2">
        <v>266.95999999999998</v>
      </c>
      <c r="C495">
        <v>0.33</v>
      </c>
      <c r="D495" s="2">
        <v>579.15</v>
      </c>
      <c r="E495" s="2">
        <v>644.69000000000005</v>
      </c>
      <c r="F495" t="s">
        <v>150</v>
      </c>
      <c r="G495">
        <v>82</v>
      </c>
      <c r="H495">
        <v>43</v>
      </c>
      <c r="I495">
        <v>73</v>
      </c>
      <c r="J495">
        <v>69</v>
      </c>
      <c r="K495" s="2">
        <f>Table256[[#This Row],[net sales]]-Table256[[#This Row],[Cost of Goods Sold]]-Table256[[#This Row],[Total Operating Costs]]-Table256[[#This Row],[Finance Expense ]]</f>
        <v>68.95999999999998</v>
      </c>
      <c r="L495" t="s">
        <v>150</v>
      </c>
    </row>
    <row r="496" spans="1:12" x14ac:dyDescent="0.45">
      <c r="A496" s="1">
        <v>44342</v>
      </c>
      <c r="B496" s="2">
        <v>268.2</v>
      </c>
      <c r="C496">
        <v>0.34</v>
      </c>
      <c r="D496" s="2">
        <v>519.65</v>
      </c>
      <c r="E496" s="2">
        <v>694.05</v>
      </c>
      <c r="F496" t="s">
        <v>151</v>
      </c>
      <c r="G496">
        <v>83</v>
      </c>
      <c r="H496">
        <v>88</v>
      </c>
      <c r="I496">
        <v>23</v>
      </c>
      <c r="J496">
        <v>37</v>
      </c>
      <c r="K496" s="2">
        <f>Table256[[#This Row],[net sales]]-Table256[[#This Row],[Cost of Goods Sold]]-Table256[[#This Row],[Total Operating Costs]]-Table256[[#This Row],[Finance Expense ]]</f>
        <v>74.199999999999989</v>
      </c>
      <c r="L496" t="s">
        <v>156</v>
      </c>
    </row>
    <row r="497" spans="1:12" x14ac:dyDescent="0.45">
      <c r="A497" s="1">
        <v>44325</v>
      </c>
      <c r="B497" s="2">
        <v>268.52</v>
      </c>
      <c r="C497">
        <v>0.31</v>
      </c>
      <c r="D497" s="2">
        <v>781.86</v>
      </c>
      <c r="E497" s="2">
        <v>600.6</v>
      </c>
      <c r="F497" t="s">
        <v>151</v>
      </c>
      <c r="G497">
        <v>30</v>
      </c>
      <c r="H497">
        <v>71</v>
      </c>
      <c r="I497">
        <v>22</v>
      </c>
      <c r="J497">
        <v>21</v>
      </c>
      <c r="K497" s="2">
        <f>Table256[[#This Row],[net sales]]-Table256[[#This Row],[Cost of Goods Sold]]-Table256[[#This Row],[Total Operating Costs]]-Table256[[#This Row],[Finance Expense ]]</f>
        <v>145.51999999999998</v>
      </c>
      <c r="L497" t="s">
        <v>156</v>
      </c>
    </row>
    <row r="498" spans="1:12" x14ac:dyDescent="0.45">
      <c r="A498" s="1">
        <v>44272</v>
      </c>
      <c r="B498" s="2">
        <v>268.86</v>
      </c>
      <c r="C498">
        <v>0.22</v>
      </c>
      <c r="D498" s="2">
        <v>612.36</v>
      </c>
      <c r="E498" s="2">
        <v>660.11</v>
      </c>
      <c r="F498" t="s">
        <v>150</v>
      </c>
      <c r="G498">
        <v>11</v>
      </c>
      <c r="H498">
        <v>81</v>
      </c>
      <c r="I498">
        <v>92</v>
      </c>
      <c r="J498">
        <v>23</v>
      </c>
      <c r="K498" s="2">
        <f>Table256[[#This Row],[net sales]]-Table256[[#This Row],[Cost of Goods Sold]]-Table256[[#This Row],[Total Operating Costs]]-Table256[[#This Row],[Finance Expense ]]</f>
        <v>84.860000000000014</v>
      </c>
      <c r="L498" t="s">
        <v>150</v>
      </c>
    </row>
    <row r="499" spans="1:12" x14ac:dyDescent="0.45">
      <c r="A499" s="1">
        <v>44359</v>
      </c>
      <c r="B499" s="2">
        <v>269.48</v>
      </c>
      <c r="C499">
        <v>0.27</v>
      </c>
      <c r="D499" s="2">
        <v>595.47</v>
      </c>
      <c r="E499" s="2">
        <v>558.09</v>
      </c>
      <c r="F499" t="s">
        <v>151</v>
      </c>
      <c r="G499">
        <v>46</v>
      </c>
      <c r="H499">
        <v>52</v>
      </c>
      <c r="I499">
        <v>48</v>
      </c>
      <c r="J499">
        <v>44</v>
      </c>
      <c r="K499" s="2">
        <f>Table256[[#This Row],[net sales]]-Table256[[#This Row],[Cost of Goods Sold]]-Table256[[#This Row],[Total Operating Costs]]-Table256[[#This Row],[Finance Expense ]]</f>
        <v>123.48000000000002</v>
      </c>
      <c r="L499" t="s">
        <v>151</v>
      </c>
    </row>
    <row r="500" spans="1:12" x14ac:dyDescent="0.45">
      <c r="A500" s="1">
        <v>44246</v>
      </c>
      <c r="B500" s="2">
        <v>272.08999999999997</v>
      </c>
      <c r="C500">
        <v>0.19</v>
      </c>
      <c r="D500" s="2">
        <v>518</v>
      </c>
      <c r="E500" s="2">
        <v>675.41</v>
      </c>
      <c r="F500" t="s">
        <v>151</v>
      </c>
      <c r="G500">
        <v>24</v>
      </c>
      <c r="H500">
        <v>35</v>
      </c>
      <c r="I500">
        <v>21</v>
      </c>
      <c r="J500">
        <v>80</v>
      </c>
      <c r="K500" s="2">
        <f>Table256[[#This Row],[net sales]]-Table256[[#This Row],[Cost of Goods Sold]]-Table256[[#This Row],[Total Operating Costs]]-Table256[[#This Row],[Finance Expense ]]</f>
        <v>192.08999999999997</v>
      </c>
      <c r="L500" t="s">
        <v>156</v>
      </c>
    </row>
    <row r="501" spans="1:12" x14ac:dyDescent="0.45">
      <c r="A501" s="1">
        <v>44301</v>
      </c>
      <c r="B501" s="2">
        <v>272.26</v>
      </c>
      <c r="C501">
        <v>0.28000000000000003</v>
      </c>
      <c r="D501" s="2">
        <v>787.19</v>
      </c>
      <c r="E501" s="2">
        <v>566.57000000000005</v>
      </c>
      <c r="F501" t="s">
        <v>151</v>
      </c>
      <c r="G501">
        <v>7</v>
      </c>
      <c r="H501">
        <v>99</v>
      </c>
      <c r="I501">
        <v>27</v>
      </c>
      <c r="J501">
        <v>85</v>
      </c>
      <c r="K501" s="2">
        <f>Table256[[#This Row],[net sales]]-Table256[[#This Row],[Cost of Goods Sold]]-Table256[[#This Row],[Total Operating Costs]]-Table256[[#This Row],[Finance Expense ]]</f>
        <v>139.26</v>
      </c>
      <c r="L501" t="s">
        <v>156</v>
      </c>
    </row>
    <row r="502" spans="1:12" x14ac:dyDescent="0.45">
      <c r="A502" s="1">
        <v>44152</v>
      </c>
      <c r="B502" s="2">
        <v>272.67</v>
      </c>
      <c r="C502">
        <v>0.21</v>
      </c>
      <c r="D502" s="2">
        <v>684.7</v>
      </c>
      <c r="E502" s="2">
        <v>521.61</v>
      </c>
      <c r="F502" t="s">
        <v>151</v>
      </c>
      <c r="G502">
        <v>35</v>
      </c>
      <c r="H502">
        <v>94</v>
      </c>
      <c r="I502">
        <v>76</v>
      </c>
      <c r="J502">
        <v>55</v>
      </c>
      <c r="K502" s="2">
        <f>Table256[[#This Row],[net sales]]-Table256[[#This Row],[Cost of Goods Sold]]-Table256[[#This Row],[Total Operating Costs]]-Table256[[#This Row],[Finance Expense ]]</f>
        <v>67.670000000000016</v>
      </c>
      <c r="L502" t="s">
        <v>151</v>
      </c>
    </row>
    <row r="503" spans="1:12" x14ac:dyDescent="0.45">
      <c r="A503" s="1">
        <v>44289</v>
      </c>
      <c r="B503" s="2">
        <v>272.68</v>
      </c>
      <c r="C503">
        <v>0.26</v>
      </c>
      <c r="D503" s="2">
        <v>616.08000000000004</v>
      </c>
      <c r="E503" s="2">
        <v>720.67</v>
      </c>
      <c r="F503" t="s">
        <v>151</v>
      </c>
      <c r="G503">
        <v>88</v>
      </c>
      <c r="H503">
        <v>95</v>
      </c>
      <c r="I503">
        <v>88</v>
      </c>
      <c r="J503">
        <v>69</v>
      </c>
      <c r="K503" s="2">
        <f>Table256[[#This Row],[net sales]]-Table256[[#This Row],[Cost of Goods Sold]]-Table256[[#This Row],[Total Operating Costs]]-Table256[[#This Row],[Finance Expense ]]</f>
        <v>1.6800000000000068</v>
      </c>
      <c r="L503" t="s">
        <v>151</v>
      </c>
    </row>
    <row r="504" spans="1:12" x14ac:dyDescent="0.45">
      <c r="A504" s="1">
        <v>44279</v>
      </c>
      <c r="B504" s="2">
        <v>272.70999999999998</v>
      </c>
      <c r="C504">
        <v>0.35</v>
      </c>
      <c r="D504" s="2">
        <v>627.37</v>
      </c>
      <c r="E504" s="2">
        <v>576.82000000000005</v>
      </c>
      <c r="F504" t="s">
        <v>150</v>
      </c>
      <c r="G504">
        <v>67</v>
      </c>
      <c r="H504">
        <v>64</v>
      </c>
      <c r="I504">
        <v>28</v>
      </c>
      <c r="J504">
        <v>28</v>
      </c>
      <c r="K504" s="2">
        <f>Table256[[#This Row],[net sales]]-Table256[[#This Row],[Cost of Goods Sold]]-Table256[[#This Row],[Total Operating Costs]]-Table256[[#This Row],[Finance Expense ]]</f>
        <v>113.70999999999998</v>
      </c>
      <c r="L504" t="s">
        <v>156</v>
      </c>
    </row>
    <row r="505" spans="1:12" x14ac:dyDescent="0.45">
      <c r="A505" s="1">
        <v>44163</v>
      </c>
      <c r="B505" s="2">
        <v>272.91000000000003</v>
      </c>
      <c r="C505">
        <v>0.2</v>
      </c>
      <c r="D505" s="2">
        <v>666.7</v>
      </c>
      <c r="E505" s="2">
        <v>654.23</v>
      </c>
      <c r="F505" t="s">
        <v>151</v>
      </c>
      <c r="G505">
        <v>79</v>
      </c>
      <c r="H505">
        <v>87</v>
      </c>
      <c r="I505">
        <v>10</v>
      </c>
      <c r="J505">
        <v>57</v>
      </c>
      <c r="K505" s="2">
        <f>Table256[[#This Row],[net sales]]-Table256[[#This Row],[Cost of Goods Sold]]-Table256[[#This Row],[Total Operating Costs]]-Table256[[#This Row],[Finance Expense ]]</f>
        <v>96.910000000000025</v>
      </c>
      <c r="L505" t="s">
        <v>156</v>
      </c>
    </row>
    <row r="506" spans="1:12" x14ac:dyDescent="0.45">
      <c r="A506" s="1">
        <v>44412</v>
      </c>
      <c r="B506" s="2">
        <v>272.93</v>
      </c>
      <c r="C506">
        <v>0.26</v>
      </c>
      <c r="D506" s="2">
        <v>794.31</v>
      </c>
      <c r="E506" s="2">
        <v>557.97</v>
      </c>
      <c r="F506" t="s">
        <v>151</v>
      </c>
      <c r="G506">
        <v>21</v>
      </c>
      <c r="H506">
        <v>86</v>
      </c>
      <c r="I506">
        <v>89</v>
      </c>
      <c r="J506">
        <v>22</v>
      </c>
      <c r="K506" s="2">
        <f>Table256[[#This Row],[net sales]]-Table256[[#This Row],[Cost of Goods Sold]]-Table256[[#This Row],[Total Operating Costs]]-Table256[[#This Row],[Finance Expense ]]</f>
        <v>76.930000000000007</v>
      </c>
      <c r="L506" t="s">
        <v>151</v>
      </c>
    </row>
    <row r="507" spans="1:12" x14ac:dyDescent="0.45">
      <c r="A507" s="1">
        <v>44376</v>
      </c>
      <c r="B507" s="2">
        <v>273.01</v>
      </c>
      <c r="C507">
        <v>0.27</v>
      </c>
      <c r="D507" s="2">
        <v>550.96</v>
      </c>
      <c r="E507" s="2">
        <v>781.19</v>
      </c>
      <c r="F507" t="s">
        <v>151</v>
      </c>
      <c r="G507">
        <v>17</v>
      </c>
      <c r="H507">
        <v>33</v>
      </c>
      <c r="I507">
        <v>19</v>
      </c>
      <c r="J507">
        <v>2</v>
      </c>
      <c r="K507" s="2">
        <f>Table256[[#This Row],[net sales]]-Table256[[#This Row],[Cost of Goods Sold]]-Table256[[#This Row],[Total Operating Costs]]-Table256[[#This Row],[Finance Expense ]]</f>
        <v>204.01</v>
      </c>
      <c r="L507" t="s">
        <v>156</v>
      </c>
    </row>
    <row r="508" spans="1:12" x14ac:dyDescent="0.45">
      <c r="A508" s="1">
        <v>44560</v>
      </c>
      <c r="B508" s="2">
        <v>273.62</v>
      </c>
      <c r="C508">
        <v>0.24</v>
      </c>
      <c r="D508" s="2">
        <v>641.69000000000005</v>
      </c>
      <c r="E508" s="2">
        <v>512.26</v>
      </c>
      <c r="F508" t="s">
        <v>150</v>
      </c>
      <c r="G508">
        <v>77</v>
      </c>
      <c r="H508">
        <v>92</v>
      </c>
      <c r="I508">
        <v>90</v>
      </c>
      <c r="J508">
        <v>65</v>
      </c>
      <c r="K508" s="2">
        <f>Table256[[#This Row],[net sales]]-Table256[[#This Row],[Cost of Goods Sold]]-Table256[[#This Row],[Total Operating Costs]]-Table256[[#This Row],[Finance Expense ]]</f>
        <v>14.620000000000005</v>
      </c>
      <c r="L508" t="s">
        <v>150</v>
      </c>
    </row>
    <row r="509" spans="1:12" x14ac:dyDescent="0.45">
      <c r="A509" s="1">
        <v>44253</v>
      </c>
      <c r="B509" s="2">
        <v>273.76</v>
      </c>
      <c r="C509">
        <v>0.19</v>
      </c>
      <c r="D509" s="2">
        <v>699.57</v>
      </c>
      <c r="E509" s="2">
        <v>613.92999999999995</v>
      </c>
      <c r="F509" t="s">
        <v>151</v>
      </c>
      <c r="G509">
        <v>13</v>
      </c>
      <c r="H509">
        <v>66</v>
      </c>
      <c r="I509">
        <v>9</v>
      </c>
      <c r="J509">
        <v>36</v>
      </c>
      <c r="K509" s="2">
        <f>Table256[[#This Row],[net sales]]-Table256[[#This Row],[Cost of Goods Sold]]-Table256[[#This Row],[Total Operating Costs]]-Table256[[#This Row],[Finance Expense ]]</f>
        <v>185.76</v>
      </c>
      <c r="L509" t="s">
        <v>156</v>
      </c>
    </row>
    <row r="510" spans="1:12" x14ac:dyDescent="0.45">
      <c r="A510" s="1">
        <v>44389</v>
      </c>
      <c r="B510" s="2">
        <v>274.07</v>
      </c>
      <c r="C510">
        <v>0.19</v>
      </c>
      <c r="D510" s="2">
        <v>716.34</v>
      </c>
      <c r="E510" s="2">
        <v>642.29</v>
      </c>
      <c r="F510" t="s">
        <v>151</v>
      </c>
      <c r="G510">
        <v>72</v>
      </c>
      <c r="H510">
        <v>85</v>
      </c>
      <c r="I510">
        <v>90</v>
      </c>
      <c r="J510">
        <v>20</v>
      </c>
      <c r="K510" s="2">
        <f>Table256[[#This Row],[net sales]]-Table256[[#This Row],[Cost of Goods Sold]]-Table256[[#This Row],[Total Operating Costs]]-Table256[[#This Row],[Finance Expense ]]</f>
        <v>27.069999999999993</v>
      </c>
      <c r="L510" t="s">
        <v>151</v>
      </c>
    </row>
    <row r="511" spans="1:12" x14ac:dyDescent="0.45">
      <c r="A511" s="1">
        <v>44308</v>
      </c>
      <c r="B511" s="2">
        <v>274.67</v>
      </c>
      <c r="C511">
        <v>0.23</v>
      </c>
      <c r="D511" s="2">
        <v>729.69</v>
      </c>
      <c r="E511" s="2">
        <v>544.5</v>
      </c>
      <c r="F511" t="s">
        <v>151</v>
      </c>
      <c r="G511">
        <v>35</v>
      </c>
      <c r="H511">
        <v>30</v>
      </c>
      <c r="I511">
        <v>13</v>
      </c>
      <c r="J511">
        <v>89</v>
      </c>
      <c r="K511" s="2">
        <f>Table256[[#This Row],[net sales]]-Table256[[#This Row],[Cost of Goods Sold]]-Table256[[#This Row],[Total Operating Costs]]-Table256[[#This Row],[Finance Expense ]]</f>
        <v>196.67000000000002</v>
      </c>
      <c r="L511" t="s">
        <v>151</v>
      </c>
    </row>
    <row r="512" spans="1:12" x14ac:dyDescent="0.45">
      <c r="A512" s="1">
        <v>44078</v>
      </c>
      <c r="B512" s="2">
        <v>274.7</v>
      </c>
      <c r="C512">
        <v>0.28999999999999998</v>
      </c>
      <c r="D512" s="2">
        <v>629.41</v>
      </c>
      <c r="E512" s="2">
        <v>511.07</v>
      </c>
      <c r="F512" t="s">
        <v>150</v>
      </c>
      <c r="G512">
        <v>80</v>
      </c>
      <c r="H512">
        <v>98</v>
      </c>
      <c r="I512">
        <v>2</v>
      </c>
      <c r="J512">
        <v>90</v>
      </c>
      <c r="K512" s="2">
        <f>Table256[[#This Row],[net sales]]-Table256[[#This Row],[Cost of Goods Sold]]-Table256[[#This Row],[Total Operating Costs]]-Table256[[#This Row],[Finance Expense ]]</f>
        <v>94.699999999999989</v>
      </c>
      <c r="L512" t="s">
        <v>156</v>
      </c>
    </row>
    <row r="513" spans="1:12" x14ac:dyDescent="0.45">
      <c r="A513" s="1">
        <v>44285</v>
      </c>
      <c r="B513" s="2">
        <v>275.10000000000002</v>
      </c>
      <c r="C513">
        <v>0.21</v>
      </c>
      <c r="D513" s="2">
        <v>762.22</v>
      </c>
      <c r="E513" s="2">
        <v>690.53</v>
      </c>
      <c r="F513" t="s">
        <v>152</v>
      </c>
      <c r="G513">
        <v>99</v>
      </c>
      <c r="H513">
        <v>89</v>
      </c>
      <c r="I513">
        <v>73</v>
      </c>
      <c r="J513">
        <v>97</v>
      </c>
      <c r="K513" s="2">
        <f>Table256[[#This Row],[net sales]]-Table256[[#This Row],[Cost of Goods Sold]]-Table256[[#This Row],[Total Operating Costs]]-Table256[[#This Row],[Finance Expense ]]</f>
        <v>14.100000000000023</v>
      </c>
      <c r="L513" t="s">
        <v>152</v>
      </c>
    </row>
    <row r="514" spans="1:12" x14ac:dyDescent="0.45">
      <c r="A514" s="1">
        <v>44383</v>
      </c>
      <c r="B514" s="2">
        <v>275.35000000000002</v>
      </c>
      <c r="C514">
        <v>0.3</v>
      </c>
      <c r="D514" s="2">
        <v>760.78</v>
      </c>
      <c r="E514" s="2">
        <v>582.91999999999996</v>
      </c>
      <c r="F514" t="s">
        <v>151</v>
      </c>
      <c r="G514">
        <v>54</v>
      </c>
      <c r="H514">
        <v>91</v>
      </c>
      <c r="I514">
        <v>68</v>
      </c>
      <c r="J514">
        <v>17</v>
      </c>
      <c r="K514" s="2">
        <f>Table256[[#This Row],[net sales]]-Table256[[#This Row],[Cost of Goods Sold]]-Table256[[#This Row],[Total Operating Costs]]-Table256[[#This Row],[Finance Expense ]]</f>
        <v>62.350000000000023</v>
      </c>
      <c r="L514" t="s">
        <v>156</v>
      </c>
    </row>
    <row r="515" spans="1:12" x14ac:dyDescent="0.45">
      <c r="A515" s="1">
        <v>44102</v>
      </c>
      <c r="B515" s="2">
        <v>275.45999999999998</v>
      </c>
      <c r="C515">
        <v>0.3</v>
      </c>
      <c r="D515" s="2">
        <v>629.77</v>
      </c>
      <c r="E515" s="2">
        <v>694.45</v>
      </c>
      <c r="F515" t="s">
        <v>151</v>
      </c>
      <c r="G515">
        <v>47</v>
      </c>
      <c r="H515">
        <v>60</v>
      </c>
      <c r="I515">
        <v>1</v>
      </c>
      <c r="J515">
        <v>83</v>
      </c>
      <c r="K515" s="2">
        <f>Table256[[#This Row],[net sales]]-Table256[[#This Row],[Cost of Goods Sold]]-Table256[[#This Row],[Total Operating Costs]]-Table256[[#This Row],[Finance Expense ]]</f>
        <v>167.45999999999998</v>
      </c>
      <c r="L515" t="s">
        <v>156</v>
      </c>
    </row>
    <row r="516" spans="1:12" x14ac:dyDescent="0.45">
      <c r="A516" s="1">
        <v>44183</v>
      </c>
      <c r="B516" s="2">
        <v>275.60000000000002</v>
      </c>
      <c r="C516">
        <v>0.34</v>
      </c>
      <c r="D516" s="2">
        <v>635.91</v>
      </c>
      <c r="E516" s="2">
        <v>613.01</v>
      </c>
      <c r="F516" t="s">
        <v>151</v>
      </c>
      <c r="G516">
        <v>12</v>
      </c>
      <c r="H516">
        <v>8</v>
      </c>
      <c r="I516">
        <v>57</v>
      </c>
      <c r="J516">
        <v>58</v>
      </c>
      <c r="K516" s="2">
        <f>Table256[[#This Row],[net sales]]-Table256[[#This Row],[Cost of Goods Sold]]-Table256[[#This Row],[Total Operating Costs]]-Table256[[#This Row],[Finance Expense ]]</f>
        <v>198.60000000000002</v>
      </c>
      <c r="L516" t="s">
        <v>156</v>
      </c>
    </row>
    <row r="517" spans="1:12" x14ac:dyDescent="0.45">
      <c r="A517" s="1">
        <v>44303</v>
      </c>
      <c r="B517" s="2">
        <v>275.61</v>
      </c>
      <c r="C517">
        <v>0.23</v>
      </c>
      <c r="D517" s="2">
        <v>592.77</v>
      </c>
      <c r="E517" s="2">
        <v>770.75</v>
      </c>
      <c r="F517" t="s">
        <v>152</v>
      </c>
      <c r="G517">
        <v>68</v>
      </c>
      <c r="H517">
        <v>89</v>
      </c>
      <c r="I517">
        <v>82</v>
      </c>
      <c r="J517">
        <v>7</v>
      </c>
      <c r="K517" s="2">
        <f>Table256[[#This Row],[net sales]]-Table256[[#This Row],[Cost of Goods Sold]]-Table256[[#This Row],[Total Operating Costs]]-Table256[[#This Row],[Finance Expense ]]</f>
        <v>36.610000000000014</v>
      </c>
      <c r="L517" t="s">
        <v>152</v>
      </c>
    </row>
    <row r="518" spans="1:12" x14ac:dyDescent="0.45">
      <c r="A518" s="1">
        <v>44295</v>
      </c>
      <c r="B518" s="2">
        <v>276.52</v>
      </c>
      <c r="C518">
        <v>0.27</v>
      </c>
      <c r="D518" s="2">
        <v>508.57</v>
      </c>
      <c r="E518" s="2">
        <v>662.93</v>
      </c>
      <c r="F518" t="s">
        <v>151</v>
      </c>
      <c r="G518">
        <v>36</v>
      </c>
      <c r="H518">
        <v>100</v>
      </c>
      <c r="I518">
        <v>25</v>
      </c>
      <c r="J518">
        <v>93</v>
      </c>
      <c r="K518" s="2">
        <f>Table256[[#This Row],[net sales]]-Table256[[#This Row],[Cost of Goods Sold]]-Table256[[#This Row],[Total Operating Costs]]-Table256[[#This Row],[Finance Expense ]]</f>
        <v>115.51999999999998</v>
      </c>
      <c r="L518" t="s">
        <v>156</v>
      </c>
    </row>
    <row r="519" spans="1:12" x14ac:dyDescent="0.45">
      <c r="A519" s="1">
        <v>44393</v>
      </c>
      <c r="B519" s="2">
        <v>276.85000000000002</v>
      </c>
      <c r="C519">
        <v>0.28000000000000003</v>
      </c>
      <c r="D519" s="2">
        <v>643.39</v>
      </c>
      <c r="E519" s="2">
        <v>502.16</v>
      </c>
      <c r="F519" t="s">
        <v>150</v>
      </c>
      <c r="G519">
        <v>3</v>
      </c>
      <c r="H519">
        <v>88</v>
      </c>
      <c r="I519">
        <v>67</v>
      </c>
      <c r="J519">
        <v>43</v>
      </c>
      <c r="K519" s="2">
        <f>Table256[[#This Row],[net sales]]-Table256[[#This Row],[Cost of Goods Sold]]-Table256[[#This Row],[Total Operating Costs]]-Table256[[#This Row],[Finance Expense ]]</f>
        <v>118.85000000000002</v>
      </c>
      <c r="L519" t="s">
        <v>156</v>
      </c>
    </row>
    <row r="520" spans="1:12" x14ac:dyDescent="0.45">
      <c r="A520" s="1">
        <v>44103</v>
      </c>
      <c r="B520" s="2">
        <v>276.92</v>
      </c>
      <c r="C520">
        <v>0.28999999999999998</v>
      </c>
      <c r="D520" s="2">
        <v>580.70000000000005</v>
      </c>
      <c r="E520" s="2">
        <v>606.28</v>
      </c>
      <c r="F520" t="s">
        <v>151</v>
      </c>
      <c r="G520">
        <v>12</v>
      </c>
      <c r="H520">
        <v>3</v>
      </c>
      <c r="I520">
        <v>92</v>
      </c>
      <c r="J520">
        <v>53</v>
      </c>
      <c r="K520" s="2">
        <f>Table256[[#This Row],[net sales]]-Table256[[#This Row],[Cost of Goods Sold]]-Table256[[#This Row],[Total Operating Costs]]-Table256[[#This Row],[Finance Expense ]]</f>
        <v>169.92000000000002</v>
      </c>
      <c r="L520" t="s">
        <v>151</v>
      </c>
    </row>
    <row r="521" spans="1:12" x14ac:dyDescent="0.45">
      <c r="A521" s="1">
        <v>44073</v>
      </c>
      <c r="B521" s="2">
        <v>276.98</v>
      </c>
      <c r="C521">
        <v>0.26</v>
      </c>
      <c r="D521" s="2">
        <v>581.12</v>
      </c>
      <c r="E521" s="2">
        <v>604.29</v>
      </c>
      <c r="F521" t="s">
        <v>151</v>
      </c>
      <c r="G521">
        <v>17</v>
      </c>
      <c r="H521">
        <v>20</v>
      </c>
      <c r="I521">
        <v>75</v>
      </c>
      <c r="J521">
        <v>21</v>
      </c>
      <c r="K521" s="2">
        <f>Table256[[#This Row],[net sales]]-Table256[[#This Row],[Cost of Goods Sold]]-Table256[[#This Row],[Total Operating Costs]]-Table256[[#This Row],[Finance Expense ]]</f>
        <v>164.98000000000002</v>
      </c>
      <c r="L521" t="s">
        <v>151</v>
      </c>
    </row>
    <row r="522" spans="1:12" x14ac:dyDescent="0.45">
      <c r="A522" s="1">
        <v>44382</v>
      </c>
      <c r="B522" s="2">
        <v>277.27999999999997</v>
      </c>
      <c r="C522">
        <v>0.21</v>
      </c>
      <c r="D522" s="2">
        <v>637.15</v>
      </c>
      <c r="E522" s="2">
        <v>696.68</v>
      </c>
      <c r="F522" t="s">
        <v>151</v>
      </c>
      <c r="G522">
        <v>22</v>
      </c>
      <c r="H522">
        <v>18</v>
      </c>
      <c r="I522">
        <v>71</v>
      </c>
      <c r="J522">
        <v>50</v>
      </c>
      <c r="K522" s="2">
        <f>Table256[[#This Row],[net sales]]-Table256[[#This Row],[Cost of Goods Sold]]-Table256[[#This Row],[Total Operating Costs]]-Table256[[#This Row],[Finance Expense ]]</f>
        <v>166.27999999999997</v>
      </c>
      <c r="L522" t="s">
        <v>156</v>
      </c>
    </row>
    <row r="523" spans="1:12" x14ac:dyDescent="0.45">
      <c r="A523" s="1">
        <v>44221</v>
      </c>
      <c r="B523" s="2">
        <v>278.41000000000003</v>
      </c>
      <c r="C523">
        <v>0.26</v>
      </c>
      <c r="D523" s="2">
        <v>751.42</v>
      </c>
      <c r="E523" s="2">
        <v>778.75</v>
      </c>
      <c r="F523" t="s">
        <v>151</v>
      </c>
      <c r="G523">
        <v>68</v>
      </c>
      <c r="H523">
        <v>6</v>
      </c>
      <c r="I523">
        <v>11</v>
      </c>
      <c r="J523">
        <v>77</v>
      </c>
      <c r="K523" s="2">
        <f>Table256[[#This Row],[net sales]]-Table256[[#This Row],[Cost of Goods Sold]]-Table256[[#This Row],[Total Operating Costs]]-Table256[[#This Row],[Finance Expense ]]</f>
        <v>193.41000000000003</v>
      </c>
      <c r="L523" t="s">
        <v>156</v>
      </c>
    </row>
    <row r="524" spans="1:12" x14ac:dyDescent="0.45">
      <c r="A524" s="1">
        <v>44265</v>
      </c>
      <c r="B524" s="2">
        <v>279</v>
      </c>
      <c r="C524">
        <v>0.27</v>
      </c>
      <c r="D524" s="2">
        <v>654.12</v>
      </c>
      <c r="E524" s="2">
        <v>599.69000000000005</v>
      </c>
      <c r="F524" t="s">
        <v>151</v>
      </c>
      <c r="G524">
        <v>63</v>
      </c>
      <c r="H524">
        <v>7</v>
      </c>
      <c r="I524">
        <v>91</v>
      </c>
      <c r="J524">
        <v>29</v>
      </c>
      <c r="K524" s="2">
        <f>Table256[[#This Row],[net sales]]-Table256[[#This Row],[Cost of Goods Sold]]-Table256[[#This Row],[Total Operating Costs]]-Table256[[#This Row],[Finance Expense ]]</f>
        <v>118</v>
      </c>
      <c r="L524" t="s">
        <v>151</v>
      </c>
    </row>
    <row r="525" spans="1:12" x14ac:dyDescent="0.45">
      <c r="A525" s="1">
        <v>44226</v>
      </c>
      <c r="B525" s="2">
        <v>279.18</v>
      </c>
      <c r="C525">
        <v>0.24</v>
      </c>
      <c r="D525" s="2">
        <v>732.14</v>
      </c>
      <c r="E525" s="2">
        <v>621.4</v>
      </c>
      <c r="F525" t="s">
        <v>152</v>
      </c>
      <c r="G525">
        <v>67</v>
      </c>
      <c r="H525">
        <v>98</v>
      </c>
      <c r="I525">
        <v>60</v>
      </c>
      <c r="J525">
        <v>22</v>
      </c>
      <c r="K525" s="2">
        <f>Table256[[#This Row],[net sales]]-Table256[[#This Row],[Cost of Goods Sold]]-Table256[[#This Row],[Total Operating Costs]]-Table256[[#This Row],[Finance Expense ]]</f>
        <v>54.180000000000007</v>
      </c>
      <c r="L525" t="s">
        <v>156</v>
      </c>
    </row>
    <row r="526" spans="1:12" x14ac:dyDescent="0.45">
      <c r="A526" s="1">
        <v>44227</v>
      </c>
      <c r="B526" s="2">
        <v>279.45</v>
      </c>
      <c r="C526">
        <v>0.2</v>
      </c>
      <c r="D526" s="2">
        <v>737.92</v>
      </c>
      <c r="E526" s="2">
        <v>589.65</v>
      </c>
      <c r="F526" t="s">
        <v>150</v>
      </c>
      <c r="G526">
        <v>16</v>
      </c>
      <c r="H526">
        <v>54</v>
      </c>
      <c r="I526">
        <v>11</v>
      </c>
      <c r="J526">
        <v>53</v>
      </c>
      <c r="K526" s="2">
        <f>Table256[[#This Row],[net sales]]-Table256[[#This Row],[Cost of Goods Sold]]-Table256[[#This Row],[Total Operating Costs]]-Table256[[#This Row],[Finance Expense ]]</f>
        <v>198.45</v>
      </c>
      <c r="L526" t="s">
        <v>156</v>
      </c>
    </row>
    <row r="527" spans="1:12" x14ac:dyDescent="0.45">
      <c r="A527" s="1">
        <v>44172</v>
      </c>
      <c r="B527" s="2">
        <v>279.48</v>
      </c>
      <c r="C527">
        <v>0.22</v>
      </c>
      <c r="D527" s="2">
        <v>774.16</v>
      </c>
      <c r="E527" s="2">
        <v>501.7</v>
      </c>
      <c r="F527" t="s">
        <v>150</v>
      </c>
      <c r="G527">
        <v>78</v>
      </c>
      <c r="H527">
        <v>79</v>
      </c>
      <c r="I527">
        <v>7</v>
      </c>
      <c r="J527">
        <v>54</v>
      </c>
      <c r="K527" s="2">
        <f>Table256[[#This Row],[net sales]]-Table256[[#This Row],[Cost of Goods Sold]]-Table256[[#This Row],[Total Operating Costs]]-Table256[[#This Row],[Finance Expense ]]</f>
        <v>115.48000000000002</v>
      </c>
      <c r="L527" t="s">
        <v>150</v>
      </c>
    </row>
    <row r="528" spans="1:12" x14ac:dyDescent="0.45">
      <c r="A528" s="1">
        <v>44373</v>
      </c>
      <c r="B528" s="2">
        <v>279.55</v>
      </c>
      <c r="C528">
        <v>0.32</v>
      </c>
      <c r="D528" s="2">
        <v>654.72</v>
      </c>
      <c r="E528" s="2">
        <v>666.68</v>
      </c>
      <c r="F528" t="s">
        <v>151</v>
      </c>
      <c r="G528">
        <v>90</v>
      </c>
      <c r="H528">
        <v>17</v>
      </c>
      <c r="I528">
        <v>14</v>
      </c>
      <c r="J528">
        <v>44</v>
      </c>
      <c r="K528" s="2">
        <f>Table256[[#This Row],[net sales]]-Table256[[#This Row],[Cost of Goods Sold]]-Table256[[#This Row],[Total Operating Costs]]-Table256[[#This Row],[Finance Expense ]]</f>
        <v>158.55000000000001</v>
      </c>
      <c r="L528" t="s">
        <v>156</v>
      </c>
    </row>
    <row r="529" spans="1:12" x14ac:dyDescent="0.45">
      <c r="A529" s="1">
        <v>44292</v>
      </c>
      <c r="B529" s="2">
        <v>279.60000000000002</v>
      </c>
      <c r="C529">
        <v>0.31</v>
      </c>
      <c r="D529" s="2">
        <v>633.85</v>
      </c>
      <c r="E529" s="2">
        <v>761.41</v>
      </c>
      <c r="F529" t="s">
        <v>152</v>
      </c>
      <c r="G529">
        <v>79</v>
      </c>
      <c r="H529">
        <v>44</v>
      </c>
      <c r="I529">
        <v>99</v>
      </c>
      <c r="J529">
        <v>65</v>
      </c>
      <c r="K529" s="2">
        <f>Table256[[#This Row],[net sales]]-Table256[[#This Row],[Cost of Goods Sold]]-Table256[[#This Row],[Total Operating Costs]]-Table256[[#This Row],[Finance Expense ]]</f>
        <v>57.600000000000023</v>
      </c>
      <c r="L529" t="s">
        <v>156</v>
      </c>
    </row>
    <row r="530" spans="1:12" x14ac:dyDescent="0.45">
      <c r="A530" s="1">
        <v>44252</v>
      </c>
      <c r="B530" s="2">
        <v>280.58</v>
      </c>
      <c r="C530">
        <v>0.23</v>
      </c>
      <c r="D530" s="2">
        <v>540.67999999999995</v>
      </c>
      <c r="E530" s="2">
        <v>785.14</v>
      </c>
      <c r="F530" t="s">
        <v>151</v>
      </c>
      <c r="G530">
        <v>87</v>
      </c>
      <c r="H530">
        <v>8</v>
      </c>
      <c r="I530">
        <v>27</v>
      </c>
      <c r="J530">
        <v>43</v>
      </c>
      <c r="K530" s="2">
        <f>Table256[[#This Row],[net sales]]-Table256[[#This Row],[Cost of Goods Sold]]-Table256[[#This Row],[Total Operating Costs]]-Table256[[#This Row],[Finance Expense ]]</f>
        <v>158.57999999999998</v>
      </c>
      <c r="L530" t="s">
        <v>156</v>
      </c>
    </row>
    <row r="531" spans="1:12" x14ac:dyDescent="0.45">
      <c r="A531" s="1">
        <v>44333</v>
      </c>
      <c r="B531" s="2">
        <v>280.63</v>
      </c>
      <c r="C531">
        <v>0.34</v>
      </c>
      <c r="D531" s="2">
        <v>702.21</v>
      </c>
      <c r="E531" s="2">
        <v>742.59</v>
      </c>
      <c r="F531" t="s">
        <v>150</v>
      </c>
      <c r="G531">
        <v>48</v>
      </c>
      <c r="H531">
        <v>97</v>
      </c>
      <c r="I531">
        <v>85</v>
      </c>
      <c r="J531">
        <v>15</v>
      </c>
      <c r="K531" s="2">
        <f>Table256[[#This Row],[net sales]]-Table256[[#This Row],[Cost of Goods Sold]]-Table256[[#This Row],[Total Operating Costs]]-Table256[[#This Row],[Finance Expense ]]</f>
        <v>50.629999999999995</v>
      </c>
      <c r="L531" t="s">
        <v>150</v>
      </c>
    </row>
    <row r="532" spans="1:12" x14ac:dyDescent="0.45">
      <c r="A532" s="1">
        <v>44072</v>
      </c>
      <c r="B532" s="2">
        <v>280.68</v>
      </c>
      <c r="C532">
        <v>0.32</v>
      </c>
      <c r="D532" s="2">
        <v>580.41999999999996</v>
      </c>
      <c r="E532" s="2">
        <v>782.29</v>
      </c>
      <c r="F532" t="s">
        <v>151</v>
      </c>
      <c r="G532">
        <v>20</v>
      </c>
      <c r="H532">
        <v>66</v>
      </c>
      <c r="I532">
        <v>12</v>
      </c>
      <c r="J532">
        <v>58</v>
      </c>
      <c r="K532" s="2">
        <f>Table256[[#This Row],[net sales]]-Table256[[#This Row],[Cost of Goods Sold]]-Table256[[#This Row],[Total Operating Costs]]-Table256[[#This Row],[Finance Expense ]]</f>
        <v>182.68</v>
      </c>
      <c r="L532" t="s">
        <v>156</v>
      </c>
    </row>
    <row r="533" spans="1:12" x14ac:dyDescent="0.45">
      <c r="A533" s="1">
        <v>44075</v>
      </c>
      <c r="B533" s="2">
        <v>280.81</v>
      </c>
      <c r="C533">
        <v>0.32</v>
      </c>
      <c r="D533" s="2">
        <v>691.17</v>
      </c>
      <c r="E533" s="2">
        <v>615.88</v>
      </c>
      <c r="F533" t="s">
        <v>151</v>
      </c>
      <c r="G533">
        <v>21</v>
      </c>
      <c r="H533">
        <v>87</v>
      </c>
      <c r="I533">
        <v>44</v>
      </c>
      <c r="J533">
        <v>53</v>
      </c>
      <c r="K533" s="2">
        <f>Table256[[#This Row],[net sales]]-Table256[[#This Row],[Cost of Goods Sold]]-Table256[[#This Row],[Total Operating Costs]]-Table256[[#This Row],[Finance Expense ]]</f>
        <v>128.81</v>
      </c>
      <c r="L533" t="s">
        <v>156</v>
      </c>
    </row>
    <row r="534" spans="1:12" x14ac:dyDescent="0.45">
      <c r="A534" s="1">
        <v>44363</v>
      </c>
      <c r="B534" s="2">
        <v>280.93</v>
      </c>
      <c r="C534">
        <v>0.26</v>
      </c>
      <c r="D534" s="2">
        <v>647.92999999999995</v>
      </c>
      <c r="E534" s="2">
        <v>683.97</v>
      </c>
      <c r="F534" t="s">
        <v>150</v>
      </c>
      <c r="G534">
        <v>100</v>
      </c>
      <c r="H534">
        <v>82</v>
      </c>
      <c r="I534">
        <v>44</v>
      </c>
      <c r="J534">
        <v>72</v>
      </c>
      <c r="K534" s="2">
        <f>Table256[[#This Row],[net sales]]-Table256[[#This Row],[Cost of Goods Sold]]-Table256[[#This Row],[Total Operating Costs]]-Table256[[#This Row],[Finance Expense ]]</f>
        <v>54.930000000000007</v>
      </c>
      <c r="L534" t="s">
        <v>156</v>
      </c>
    </row>
    <row r="535" spans="1:12" x14ac:dyDescent="0.45">
      <c r="A535" s="1">
        <v>44273</v>
      </c>
      <c r="B535" s="2">
        <v>281.35000000000002</v>
      </c>
      <c r="C535">
        <v>0.2</v>
      </c>
      <c r="D535" s="2">
        <v>591.03</v>
      </c>
      <c r="E535" s="2">
        <v>513.57000000000005</v>
      </c>
      <c r="F535" t="s">
        <v>151</v>
      </c>
      <c r="G535">
        <v>8</v>
      </c>
      <c r="H535">
        <v>15</v>
      </c>
      <c r="I535">
        <v>14</v>
      </c>
      <c r="J535">
        <v>84</v>
      </c>
      <c r="K535" s="2">
        <f>Table256[[#This Row],[net sales]]-Table256[[#This Row],[Cost of Goods Sold]]-Table256[[#This Row],[Total Operating Costs]]-Table256[[#This Row],[Finance Expense ]]</f>
        <v>244.35000000000002</v>
      </c>
      <c r="L535" t="s">
        <v>156</v>
      </c>
    </row>
    <row r="536" spans="1:12" x14ac:dyDescent="0.45">
      <c r="A536" s="1">
        <v>44304</v>
      </c>
      <c r="B536" s="2">
        <v>281.99</v>
      </c>
      <c r="C536">
        <v>0.3</v>
      </c>
      <c r="D536" s="2">
        <v>632.55999999999995</v>
      </c>
      <c r="E536" s="2">
        <v>698.19</v>
      </c>
      <c r="F536" t="s">
        <v>150</v>
      </c>
      <c r="G536">
        <v>57</v>
      </c>
      <c r="H536">
        <v>2</v>
      </c>
      <c r="I536">
        <v>51</v>
      </c>
      <c r="J536">
        <v>96</v>
      </c>
      <c r="K536" s="2">
        <f>Table256[[#This Row],[net sales]]-Table256[[#This Row],[Cost of Goods Sold]]-Table256[[#This Row],[Total Operating Costs]]-Table256[[#This Row],[Finance Expense ]]</f>
        <v>171.99</v>
      </c>
      <c r="L536" t="s">
        <v>156</v>
      </c>
    </row>
    <row r="537" spans="1:12" x14ac:dyDescent="0.45">
      <c r="A537" s="1">
        <v>44386</v>
      </c>
      <c r="B537" s="2">
        <v>282.47000000000003</v>
      </c>
      <c r="C537">
        <v>0.28999999999999998</v>
      </c>
      <c r="D537" s="2">
        <v>664.19</v>
      </c>
      <c r="E537" s="2">
        <v>625.87</v>
      </c>
      <c r="F537" t="s">
        <v>151</v>
      </c>
      <c r="G537">
        <v>34</v>
      </c>
      <c r="H537">
        <v>23</v>
      </c>
      <c r="I537">
        <v>95</v>
      </c>
      <c r="J537">
        <v>67</v>
      </c>
      <c r="K537" s="2">
        <f>Table256[[#This Row],[net sales]]-Table256[[#This Row],[Cost of Goods Sold]]-Table256[[#This Row],[Total Operating Costs]]-Table256[[#This Row],[Finance Expense ]]</f>
        <v>130.47000000000003</v>
      </c>
      <c r="L537" t="s">
        <v>156</v>
      </c>
    </row>
    <row r="538" spans="1:12" x14ac:dyDescent="0.45">
      <c r="A538" s="1">
        <v>44293</v>
      </c>
      <c r="B538" s="2">
        <v>282.54000000000002</v>
      </c>
      <c r="C538">
        <v>0.24</v>
      </c>
      <c r="D538" s="2">
        <v>672.48</v>
      </c>
      <c r="E538" s="2">
        <v>618.25</v>
      </c>
      <c r="F538" t="s">
        <v>151</v>
      </c>
      <c r="G538">
        <v>16</v>
      </c>
      <c r="H538">
        <v>43</v>
      </c>
      <c r="I538">
        <v>66</v>
      </c>
      <c r="J538">
        <v>8</v>
      </c>
      <c r="K538" s="2">
        <f>Table256[[#This Row],[net sales]]-Table256[[#This Row],[Cost of Goods Sold]]-Table256[[#This Row],[Total Operating Costs]]-Table256[[#This Row],[Finance Expense ]]</f>
        <v>157.54000000000002</v>
      </c>
      <c r="L538" t="s">
        <v>151</v>
      </c>
    </row>
    <row r="539" spans="1:12" x14ac:dyDescent="0.45">
      <c r="A539" s="1">
        <v>44329</v>
      </c>
      <c r="B539" s="2">
        <v>282.81</v>
      </c>
      <c r="C539">
        <v>0.22</v>
      </c>
      <c r="D539" s="2">
        <v>769.67</v>
      </c>
      <c r="E539" s="2">
        <v>549.02</v>
      </c>
      <c r="F539" t="s">
        <v>150</v>
      </c>
      <c r="G539">
        <v>36</v>
      </c>
      <c r="H539">
        <v>38</v>
      </c>
      <c r="I539">
        <v>27</v>
      </c>
      <c r="J539">
        <v>24</v>
      </c>
      <c r="K539" s="2">
        <f>Table256[[#This Row],[net sales]]-Table256[[#This Row],[Cost of Goods Sold]]-Table256[[#This Row],[Total Operating Costs]]-Table256[[#This Row],[Finance Expense ]]</f>
        <v>181.81</v>
      </c>
      <c r="L539" t="s">
        <v>156</v>
      </c>
    </row>
    <row r="540" spans="1:12" x14ac:dyDescent="0.45">
      <c r="A540" s="1">
        <v>44143</v>
      </c>
      <c r="B540" s="2">
        <v>283.08</v>
      </c>
      <c r="C540">
        <v>0.21</v>
      </c>
      <c r="D540" s="2">
        <v>717.53</v>
      </c>
      <c r="E540" s="2">
        <v>798.67</v>
      </c>
      <c r="F540" t="s">
        <v>150</v>
      </c>
      <c r="G540">
        <v>86</v>
      </c>
      <c r="H540">
        <v>9</v>
      </c>
      <c r="I540">
        <v>96</v>
      </c>
      <c r="J540">
        <v>12</v>
      </c>
      <c r="K540" s="2">
        <f>Table256[[#This Row],[net sales]]-Table256[[#This Row],[Cost of Goods Sold]]-Table256[[#This Row],[Total Operating Costs]]-Table256[[#This Row],[Finance Expense ]]</f>
        <v>92.079999999999984</v>
      </c>
      <c r="L540" t="s">
        <v>156</v>
      </c>
    </row>
    <row r="541" spans="1:12" x14ac:dyDescent="0.45">
      <c r="A541" s="1">
        <v>44369</v>
      </c>
      <c r="B541" s="2">
        <v>283.92</v>
      </c>
      <c r="C541">
        <v>0.26</v>
      </c>
      <c r="D541" s="2">
        <v>780.93</v>
      </c>
      <c r="E541" s="2">
        <v>641.11</v>
      </c>
      <c r="F541" t="s">
        <v>150</v>
      </c>
      <c r="G541">
        <v>46</v>
      </c>
      <c r="H541">
        <v>1</v>
      </c>
      <c r="I541">
        <v>59</v>
      </c>
      <c r="J541">
        <v>18</v>
      </c>
      <c r="K541" s="2">
        <f>Table256[[#This Row],[net sales]]-Table256[[#This Row],[Cost of Goods Sold]]-Table256[[#This Row],[Total Operating Costs]]-Table256[[#This Row],[Finance Expense ]]</f>
        <v>177.92000000000002</v>
      </c>
      <c r="L541" t="s">
        <v>156</v>
      </c>
    </row>
    <row r="542" spans="1:12" x14ac:dyDescent="0.45">
      <c r="A542" s="1">
        <v>44079</v>
      </c>
      <c r="B542" s="2">
        <v>284.08</v>
      </c>
      <c r="C542">
        <v>0.25</v>
      </c>
      <c r="D542" s="2">
        <v>559.37</v>
      </c>
      <c r="E542" s="2">
        <v>517.59</v>
      </c>
      <c r="F542" t="s">
        <v>151</v>
      </c>
      <c r="G542">
        <v>59</v>
      </c>
      <c r="H542">
        <v>37</v>
      </c>
      <c r="I542">
        <v>59</v>
      </c>
      <c r="J542">
        <v>81</v>
      </c>
      <c r="K542" s="2">
        <f>Table256[[#This Row],[net sales]]-Table256[[#This Row],[Cost of Goods Sold]]-Table256[[#This Row],[Total Operating Costs]]-Table256[[#This Row],[Finance Expense ]]</f>
        <v>129.07999999999998</v>
      </c>
      <c r="L542" t="s">
        <v>156</v>
      </c>
    </row>
    <row r="543" spans="1:12" x14ac:dyDescent="0.45">
      <c r="A543" s="1">
        <v>44356</v>
      </c>
      <c r="B543" s="2">
        <v>284.14999999999998</v>
      </c>
      <c r="C543">
        <v>0.26</v>
      </c>
      <c r="D543" s="2">
        <v>789.31</v>
      </c>
      <c r="E543" s="2">
        <v>504.11</v>
      </c>
      <c r="F543" t="s">
        <v>152</v>
      </c>
      <c r="G543">
        <v>93</v>
      </c>
      <c r="H543">
        <v>3</v>
      </c>
      <c r="I543">
        <v>33</v>
      </c>
      <c r="J543">
        <v>43</v>
      </c>
      <c r="K543" s="2">
        <f>Table256[[#This Row],[net sales]]-Table256[[#This Row],[Cost of Goods Sold]]-Table256[[#This Row],[Total Operating Costs]]-Table256[[#This Row],[Finance Expense ]]</f>
        <v>155.14999999999998</v>
      </c>
      <c r="L543" t="s">
        <v>156</v>
      </c>
    </row>
    <row r="544" spans="1:12" x14ac:dyDescent="0.45">
      <c r="A544" s="1">
        <v>44272</v>
      </c>
      <c r="B544" s="2">
        <v>284.49</v>
      </c>
      <c r="C544">
        <v>0.28999999999999998</v>
      </c>
      <c r="D544" s="2">
        <v>776.03</v>
      </c>
      <c r="E544" s="2">
        <v>720.01</v>
      </c>
      <c r="F544" t="s">
        <v>151</v>
      </c>
      <c r="G544">
        <v>13</v>
      </c>
      <c r="H544">
        <v>38</v>
      </c>
      <c r="I544">
        <v>10</v>
      </c>
      <c r="J544">
        <v>27</v>
      </c>
      <c r="K544" s="2">
        <f>Table256[[#This Row],[net sales]]-Table256[[#This Row],[Cost of Goods Sold]]-Table256[[#This Row],[Total Operating Costs]]-Table256[[#This Row],[Finance Expense ]]</f>
        <v>223.49</v>
      </c>
      <c r="L544" t="s">
        <v>156</v>
      </c>
    </row>
    <row r="545" spans="1:12" x14ac:dyDescent="0.45">
      <c r="A545" s="1">
        <v>44267</v>
      </c>
      <c r="B545" s="2">
        <v>284.64</v>
      </c>
      <c r="C545">
        <v>0.27</v>
      </c>
      <c r="D545" s="2">
        <v>503.94</v>
      </c>
      <c r="E545" s="2">
        <v>729.35</v>
      </c>
      <c r="F545" t="s">
        <v>151</v>
      </c>
      <c r="G545">
        <v>2</v>
      </c>
      <c r="H545">
        <v>38</v>
      </c>
      <c r="I545">
        <v>55</v>
      </c>
      <c r="J545">
        <v>88</v>
      </c>
      <c r="K545" s="2">
        <f>Table256[[#This Row],[net sales]]-Table256[[#This Row],[Cost of Goods Sold]]-Table256[[#This Row],[Total Operating Costs]]-Table256[[#This Row],[Finance Expense ]]</f>
        <v>189.64</v>
      </c>
      <c r="L545" t="s">
        <v>156</v>
      </c>
    </row>
    <row r="546" spans="1:12" x14ac:dyDescent="0.45">
      <c r="A546" s="1">
        <v>44156</v>
      </c>
      <c r="B546" s="2">
        <v>285.16000000000003</v>
      </c>
      <c r="C546">
        <v>0.34</v>
      </c>
      <c r="D546" s="2">
        <v>543.98</v>
      </c>
      <c r="E546" s="2">
        <v>713.03</v>
      </c>
      <c r="F546" t="s">
        <v>151</v>
      </c>
      <c r="G546">
        <v>59</v>
      </c>
      <c r="H546">
        <v>87</v>
      </c>
      <c r="I546">
        <v>61</v>
      </c>
      <c r="J546">
        <v>56</v>
      </c>
      <c r="K546" s="2">
        <f>Table256[[#This Row],[net sales]]-Table256[[#This Row],[Cost of Goods Sold]]-Table256[[#This Row],[Total Operating Costs]]-Table256[[#This Row],[Finance Expense ]]</f>
        <v>78.160000000000025</v>
      </c>
      <c r="L546" t="s">
        <v>151</v>
      </c>
    </row>
    <row r="547" spans="1:12" x14ac:dyDescent="0.45">
      <c r="A547" s="1">
        <v>44546</v>
      </c>
      <c r="B547" s="2">
        <v>285.2</v>
      </c>
      <c r="C547">
        <v>0.28000000000000003</v>
      </c>
      <c r="D547" s="2">
        <v>660.85</v>
      </c>
      <c r="E547" s="2">
        <v>781.42</v>
      </c>
      <c r="F547" t="s">
        <v>151</v>
      </c>
      <c r="G547">
        <v>93</v>
      </c>
      <c r="H547">
        <v>89</v>
      </c>
      <c r="I547">
        <v>42</v>
      </c>
      <c r="J547">
        <v>39</v>
      </c>
      <c r="K547" s="2">
        <f>Table256[[#This Row],[net sales]]-Table256[[#This Row],[Cost of Goods Sold]]-Table256[[#This Row],[Total Operating Costs]]-Table256[[#This Row],[Finance Expense ]]</f>
        <v>61.199999999999989</v>
      </c>
      <c r="L547" t="s">
        <v>156</v>
      </c>
    </row>
    <row r="548" spans="1:12" x14ac:dyDescent="0.45">
      <c r="A548" s="1">
        <v>44324</v>
      </c>
      <c r="B548" s="2">
        <v>285.67</v>
      </c>
      <c r="C548">
        <v>0.31</v>
      </c>
      <c r="D548" s="2">
        <v>690.18</v>
      </c>
      <c r="E548" s="2">
        <v>625.98</v>
      </c>
      <c r="F548" t="s">
        <v>150</v>
      </c>
      <c r="G548">
        <v>43</v>
      </c>
      <c r="H548">
        <v>95</v>
      </c>
      <c r="I548">
        <v>3</v>
      </c>
      <c r="J548">
        <v>78</v>
      </c>
      <c r="K548" s="2">
        <f>Table256[[#This Row],[net sales]]-Table256[[#This Row],[Cost of Goods Sold]]-Table256[[#This Row],[Total Operating Costs]]-Table256[[#This Row],[Finance Expense ]]</f>
        <v>144.67000000000002</v>
      </c>
      <c r="L548" t="s">
        <v>150</v>
      </c>
    </row>
    <row r="549" spans="1:12" x14ac:dyDescent="0.45">
      <c r="A549" s="1">
        <v>44552</v>
      </c>
      <c r="B549" s="2">
        <v>285.77999999999997</v>
      </c>
      <c r="C549">
        <v>0.35</v>
      </c>
      <c r="D549" s="2">
        <v>562.30999999999995</v>
      </c>
      <c r="E549" s="2">
        <v>686.93</v>
      </c>
      <c r="F549" t="s">
        <v>151</v>
      </c>
      <c r="G549">
        <v>45</v>
      </c>
      <c r="H549">
        <v>67</v>
      </c>
      <c r="I549">
        <v>63</v>
      </c>
      <c r="J549">
        <v>93</v>
      </c>
      <c r="K549" s="2">
        <f>Table256[[#This Row],[net sales]]-Table256[[#This Row],[Cost of Goods Sold]]-Table256[[#This Row],[Total Operating Costs]]-Table256[[#This Row],[Finance Expense ]]</f>
        <v>110.77999999999997</v>
      </c>
      <c r="L549" t="s">
        <v>151</v>
      </c>
    </row>
    <row r="550" spans="1:12" x14ac:dyDescent="0.45">
      <c r="A550" s="1">
        <v>44283</v>
      </c>
      <c r="B550" s="2">
        <v>286.5</v>
      </c>
      <c r="C550">
        <v>0.34</v>
      </c>
      <c r="D550" s="2">
        <v>659.37</v>
      </c>
      <c r="E550" s="2">
        <v>570.67999999999995</v>
      </c>
      <c r="F550" t="s">
        <v>152</v>
      </c>
      <c r="G550">
        <v>23</v>
      </c>
      <c r="H550">
        <v>64</v>
      </c>
      <c r="I550">
        <v>90</v>
      </c>
      <c r="J550">
        <v>48</v>
      </c>
      <c r="K550" s="2">
        <f>Table256[[#This Row],[net sales]]-Table256[[#This Row],[Cost of Goods Sold]]-Table256[[#This Row],[Total Operating Costs]]-Table256[[#This Row],[Finance Expense ]]</f>
        <v>109.5</v>
      </c>
      <c r="L550" t="s">
        <v>156</v>
      </c>
    </row>
    <row r="551" spans="1:12" x14ac:dyDescent="0.45">
      <c r="A551" s="1">
        <v>44104</v>
      </c>
      <c r="B551" s="2">
        <v>286.83999999999997</v>
      </c>
      <c r="C551">
        <v>0.35</v>
      </c>
      <c r="D551" s="2">
        <v>603</v>
      </c>
      <c r="E551" s="2">
        <v>590.88</v>
      </c>
      <c r="F551" t="s">
        <v>151</v>
      </c>
      <c r="G551">
        <v>17</v>
      </c>
      <c r="H551">
        <v>3</v>
      </c>
      <c r="I551">
        <v>20</v>
      </c>
      <c r="J551">
        <v>74</v>
      </c>
      <c r="K551" s="2">
        <f>Table256[[#This Row],[net sales]]-Table256[[#This Row],[Cost of Goods Sold]]-Table256[[#This Row],[Total Operating Costs]]-Table256[[#This Row],[Finance Expense ]]</f>
        <v>246.83999999999997</v>
      </c>
      <c r="L551" t="s">
        <v>156</v>
      </c>
    </row>
    <row r="552" spans="1:12" x14ac:dyDescent="0.45">
      <c r="A552" s="1">
        <v>44207</v>
      </c>
      <c r="B552" s="2">
        <v>287</v>
      </c>
      <c r="C552">
        <v>0.25</v>
      </c>
      <c r="D552" s="2">
        <v>634.54</v>
      </c>
      <c r="E552" s="2">
        <v>711.84</v>
      </c>
      <c r="F552" t="s">
        <v>150</v>
      </c>
      <c r="G552">
        <v>30</v>
      </c>
      <c r="H552">
        <v>22</v>
      </c>
      <c r="I552">
        <v>25</v>
      </c>
      <c r="J552">
        <v>51</v>
      </c>
      <c r="K552" s="2">
        <f>Table256[[#This Row],[net sales]]-Table256[[#This Row],[Cost of Goods Sold]]-Table256[[#This Row],[Total Operating Costs]]-Table256[[#This Row],[Finance Expense ]]</f>
        <v>210</v>
      </c>
      <c r="L552" t="s">
        <v>150</v>
      </c>
    </row>
    <row r="553" spans="1:12" x14ac:dyDescent="0.45">
      <c r="A553" s="1">
        <v>44184</v>
      </c>
      <c r="B553" s="2">
        <v>288.20999999999998</v>
      </c>
      <c r="C553">
        <v>0.22</v>
      </c>
      <c r="D553" s="2">
        <v>769.34</v>
      </c>
      <c r="E553" s="2">
        <v>667.38</v>
      </c>
      <c r="F553" t="s">
        <v>150</v>
      </c>
      <c r="G553">
        <v>10</v>
      </c>
      <c r="H553">
        <v>14</v>
      </c>
      <c r="I553">
        <v>9</v>
      </c>
      <c r="J553">
        <v>2</v>
      </c>
      <c r="K553" s="2">
        <f>Table256[[#This Row],[net sales]]-Table256[[#This Row],[Cost of Goods Sold]]-Table256[[#This Row],[Total Operating Costs]]-Table256[[#This Row],[Finance Expense ]]</f>
        <v>255.20999999999998</v>
      </c>
      <c r="L553" t="s">
        <v>150</v>
      </c>
    </row>
    <row r="554" spans="1:12" x14ac:dyDescent="0.45">
      <c r="A554" s="1">
        <v>44344</v>
      </c>
      <c r="B554" s="2">
        <v>289.19</v>
      </c>
      <c r="C554">
        <v>0.19</v>
      </c>
      <c r="D554" s="2">
        <v>789.13</v>
      </c>
      <c r="E554" s="2">
        <v>557.25</v>
      </c>
      <c r="F554" t="s">
        <v>151</v>
      </c>
      <c r="G554">
        <v>24</v>
      </c>
      <c r="H554">
        <v>7</v>
      </c>
      <c r="I554">
        <v>95</v>
      </c>
      <c r="J554">
        <v>27</v>
      </c>
      <c r="K554" s="2">
        <f>Table256[[#This Row],[net sales]]-Table256[[#This Row],[Cost of Goods Sold]]-Table256[[#This Row],[Total Operating Costs]]-Table256[[#This Row],[Finance Expense ]]</f>
        <v>163.19</v>
      </c>
      <c r="L554" t="s">
        <v>156</v>
      </c>
    </row>
    <row r="555" spans="1:12" x14ac:dyDescent="0.45">
      <c r="A555" s="1">
        <v>44087</v>
      </c>
      <c r="B555" s="2">
        <v>289.77</v>
      </c>
      <c r="C555">
        <v>0.28999999999999998</v>
      </c>
      <c r="D555" s="2">
        <v>782.05</v>
      </c>
      <c r="E555" s="2">
        <v>516.71</v>
      </c>
      <c r="F555" t="s">
        <v>150</v>
      </c>
      <c r="G555">
        <v>13</v>
      </c>
      <c r="H555">
        <v>72</v>
      </c>
      <c r="I555">
        <v>59</v>
      </c>
      <c r="J555">
        <v>16</v>
      </c>
      <c r="K555" s="2">
        <f>Table256[[#This Row],[net sales]]-Table256[[#This Row],[Cost of Goods Sold]]-Table256[[#This Row],[Total Operating Costs]]-Table256[[#This Row],[Finance Expense ]]</f>
        <v>145.76999999999998</v>
      </c>
      <c r="L555" t="s">
        <v>150</v>
      </c>
    </row>
    <row r="556" spans="1:12" x14ac:dyDescent="0.45">
      <c r="A556" s="1">
        <v>44143</v>
      </c>
      <c r="B556" s="2">
        <v>290.06</v>
      </c>
      <c r="C556">
        <v>0.25</v>
      </c>
      <c r="D556" s="2">
        <v>524.16999999999996</v>
      </c>
      <c r="E556" s="2">
        <v>779.25</v>
      </c>
      <c r="F556" t="s">
        <v>151</v>
      </c>
      <c r="G556">
        <v>42</v>
      </c>
      <c r="H556">
        <v>54</v>
      </c>
      <c r="I556">
        <v>61</v>
      </c>
      <c r="J556">
        <v>41</v>
      </c>
      <c r="K556" s="2">
        <f>Table256[[#This Row],[net sales]]-Table256[[#This Row],[Cost of Goods Sold]]-Table256[[#This Row],[Total Operating Costs]]-Table256[[#This Row],[Finance Expense ]]</f>
        <v>133.06</v>
      </c>
      <c r="L556" t="s">
        <v>151</v>
      </c>
    </row>
    <row r="557" spans="1:12" x14ac:dyDescent="0.45">
      <c r="A557" s="1">
        <v>44299</v>
      </c>
      <c r="B557" s="2">
        <v>290.18</v>
      </c>
      <c r="C557">
        <v>0.28999999999999998</v>
      </c>
      <c r="D557" s="2">
        <v>660.57</v>
      </c>
      <c r="E557" s="2">
        <v>512.38</v>
      </c>
      <c r="F557" t="s">
        <v>150</v>
      </c>
      <c r="G557">
        <v>38</v>
      </c>
      <c r="H557">
        <v>59</v>
      </c>
      <c r="I557">
        <v>7</v>
      </c>
      <c r="J557">
        <v>84</v>
      </c>
      <c r="K557" s="2">
        <f>Table256[[#This Row],[net sales]]-Table256[[#This Row],[Cost of Goods Sold]]-Table256[[#This Row],[Total Operating Costs]]-Table256[[#This Row],[Finance Expense ]]</f>
        <v>186.18</v>
      </c>
      <c r="L557" t="s">
        <v>150</v>
      </c>
    </row>
    <row r="558" spans="1:12" x14ac:dyDescent="0.45">
      <c r="A558" s="1">
        <v>44081</v>
      </c>
      <c r="B558" s="2">
        <v>290.62</v>
      </c>
      <c r="C558">
        <v>0.24</v>
      </c>
      <c r="D558" s="2">
        <v>799.15</v>
      </c>
      <c r="E558" s="2">
        <v>647.27</v>
      </c>
      <c r="F558" t="s">
        <v>151</v>
      </c>
      <c r="G558">
        <v>79</v>
      </c>
      <c r="H558">
        <v>8</v>
      </c>
      <c r="I558">
        <v>20</v>
      </c>
      <c r="J558">
        <v>87</v>
      </c>
      <c r="K558" s="2">
        <f>Table256[[#This Row],[net sales]]-Table256[[#This Row],[Cost of Goods Sold]]-Table256[[#This Row],[Total Operating Costs]]-Table256[[#This Row],[Finance Expense ]]</f>
        <v>183.62</v>
      </c>
      <c r="L558" t="s">
        <v>156</v>
      </c>
    </row>
    <row r="559" spans="1:12" x14ac:dyDescent="0.45">
      <c r="A559" s="1">
        <v>44223</v>
      </c>
      <c r="B559" s="2">
        <v>291.29000000000002</v>
      </c>
      <c r="C559">
        <v>0.32</v>
      </c>
      <c r="D559" s="2">
        <v>602.49</v>
      </c>
      <c r="E559" s="2">
        <v>677.44</v>
      </c>
      <c r="F559" t="s">
        <v>151</v>
      </c>
      <c r="G559">
        <v>88</v>
      </c>
      <c r="H559">
        <v>66</v>
      </c>
      <c r="I559">
        <v>32</v>
      </c>
      <c r="J559">
        <v>88</v>
      </c>
      <c r="K559" s="2">
        <f>Table256[[#This Row],[net sales]]-Table256[[#This Row],[Cost of Goods Sold]]-Table256[[#This Row],[Total Operating Costs]]-Table256[[#This Row],[Finance Expense ]]</f>
        <v>105.29000000000002</v>
      </c>
      <c r="L559" t="s">
        <v>156</v>
      </c>
    </row>
    <row r="560" spans="1:12" x14ac:dyDescent="0.45">
      <c r="A560" s="1">
        <v>44087</v>
      </c>
      <c r="B560" s="2">
        <v>291.58</v>
      </c>
      <c r="C560">
        <v>0.25</v>
      </c>
      <c r="D560" s="2">
        <v>662.25</v>
      </c>
      <c r="E560" s="2">
        <v>747.81</v>
      </c>
      <c r="F560" t="s">
        <v>150</v>
      </c>
      <c r="G560">
        <v>57</v>
      </c>
      <c r="H560">
        <v>42</v>
      </c>
      <c r="I560">
        <v>95</v>
      </c>
      <c r="J560">
        <v>85</v>
      </c>
      <c r="K560" s="2">
        <f>Table256[[#This Row],[net sales]]-Table256[[#This Row],[Cost of Goods Sold]]-Table256[[#This Row],[Total Operating Costs]]-Table256[[#This Row],[Finance Expense ]]</f>
        <v>97.579999999999984</v>
      </c>
      <c r="L560" t="s">
        <v>156</v>
      </c>
    </row>
    <row r="561" spans="1:12" x14ac:dyDescent="0.45">
      <c r="A561" s="1">
        <v>44154</v>
      </c>
      <c r="B561" s="2">
        <v>291.87</v>
      </c>
      <c r="C561">
        <v>0.35</v>
      </c>
      <c r="D561" s="2">
        <v>574.29999999999995</v>
      </c>
      <c r="E561" s="2">
        <v>615.13</v>
      </c>
      <c r="F561" t="s">
        <v>151</v>
      </c>
      <c r="G561">
        <v>50</v>
      </c>
      <c r="H561">
        <v>18</v>
      </c>
      <c r="I561">
        <v>27</v>
      </c>
      <c r="J561">
        <v>73</v>
      </c>
      <c r="K561" s="2">
        <f>Table256[[#This Row],[net sales]]-Table256[[#This Row],[Cost of Goods Sold]]-Table256[[#This Row],[Total Operating Costs]]-Table256[[#This Row],[Finance Expense ]]</f>
        <v>196.87</v>
      </c>
      <c r="L561" t="s">
        <v>156</v>
      </c>
    </row>
    <row r="562" spans="1:12" x14ac:dyDescent="0.45">
      <c r="A562" s="1">
        <v>44168</v>
      </c>
      <c r="B562" s="2">
        <v>292.26</v>
      </c>
      <c r="C562">
        <v>0.32</v>
      </c>
      <c r="D562" s="2">
        <v>788.72</v>
      </c>
      <c r="E562" s="2">
        <v>662.74</v>
      </c>
      <c r="F562" t="s">
        <v>151</v>
      </c>
      <c r="G562">
        <v>72</v>
      </c>
      <c r="H562">
        <v>68</v>
      </c>
      <c r="I562">
        <v>12</v>
      </c>
      <c r="J562">
        <v>98</v>
      </c>
      <c r="K562" s="2">
        <f>Table256[[#This Row],[net sales]]-Table256[[#This Row],[Cost of Goods Sold]]-Table256[[#This Row],[Total Operating Costs]]-Table256[[#This Row],[Finance Expense ]]</f>
        <v>140.26</v>
      </c>
      <c r="L562" t="s">
        <v>156</v>
      </c>
    </row>
    <row r="563" spans="1:12" x14ac:dyDescent="0.45">
      <c r="A563" s="1">
        <v>44366</v>
      </c>
      <c r="B563" s="2">
        <v>292.77</v>
      </c>
      <c r="C563">
        <v>0.2</v>
      </c>
      <c r="D563" s="2">
        <v>647</v>
      </c>
      <c r="E563" s="2">
        <v>649.88</v>
      </c>
      <c r="F563" t="s">
        <v>151</v>
      </c>
      <c r="G563">
        <v>89</v>
      </c>
      <c r="H563">
        <v>83</v>
      </c>
      <c r="I563">
        <v>47</v>
      </c>
      <c r="J563">
        <v>65</v>
      </c>
      <c r="K563" s="2">
        <f>Table256[[#This Row],[net sales]]-Table256[[#This Row],[Cost of Goods Sold]]-Table256[[#This Row],[Total Operating Costs]]-Table256[[#This Row],[Finance Expense ]]</f>
        <v>73.769999999999982</v>
      </c>
      <c r="L563" t="s">
        <v>156</v>
      </c>
    </row>
    <row r="564" spans="1:12" x14ac:dyDescent="0.45">
      <c r="A564" s="1">
        <v>44234</v>
      </c>
      <c r="B564" s="2">
        <v>292.92</v>
      </c>
      <c r="C564">
        <v>0.31</v>
      </c>
      <c r="D564" s="2">
        <v>717.21</v>
      </c>
      <c r="E564" s="2">
        <v>555.66</v>
      </c>
      <c r="F564" t="s">
        <v>151</v>
      </c>
      <c r="G564">
        <v>42</v>
      </c>
      <c r="H564">
        <v>64</v>
      </c>
      <c r="I564">
        <v>49</v>
      </c>
      <c r="J564">
        <v>21</v>
      </c>
      <c r="K564" s="2">
        <f>Table256[[#This Row],[net sales]]-Table256[[#This Row],[Cost of Goods Sold]]-Table256[[#This Row],[Total Operating Costs]]-Table256[[#This Row],[Finance Expense ]]</f>
        <v>137.92000000000002</v>
      </c>
      <c r="L564" t="s">
        <v>156</v>
      </c>
    </row>
    <row r="565" spans="1:12" x14ac:dyDescent="0.45">
      <c r="A565" s="1">
        <v>44170</v>
      </c>
      <c r="B565" s="2">
        <v>293.35000000000002</v>
      </c>
      <c r="C565">
        <v>0.23</v>
      </c>
      <c r="D565" s="2">
        <v>531.4</v>
      </c>
      <c r="E565" s="2">
        <v>629.09</v>
      </c>
      <c r="F565" t="s">
        <v>151</v>
      </c>
      <c r="G565">
        <v>93</v>
      </c>
      <c r="H565">
        <v>23</v>
      </c>
      <c r="I565">
        <v>6</v>
      </c>
      <c r="J565">
        <v>84</v>
      </c>
      <c r="K565" s="2">
        <f>Table256[[#This Row],[net sales]]-Table256[[#This Row],[Cost of Goods Sold]]-Table256[[#This Row],[Total Operating Costs]]-Table256[[#This Row],[Finance Expense ]]</f>
        <v>171.35000000000002</v>
      </c>
      <c r="L565" t="s">
        <v>151</v>
      </c>
    </row>
    <row r="566" spans="1:12" x14ac:dyDescent="0.45">
      <c r="A566" s="1">
        <v>44534</v>
      </c>
      <c r="B566" s="2">
        <v>293.63</v>
      </c>
      <c r="C566">
        <v>0.33</v>
      </c>
      <c r="D566" s="2">
        <v>706.69</v>
      </c>
      <c r="E566" s="2">
        <v>601.27</v>
      </c>
      <c r="F566" t="s">
        <v>151</v>
      </c>
      <c r="G566">
        <v>37</v>
      </c>
      <c r="H566">
        <v>38</v>
      </c>
      <c r="I566">
        <v>29</v>
      </c>
      <c r="J566">
        <v>10</v>
      </c>
      <c r="K566" s="2">
        <f>Table256[[#This Row],[net sales]]-Table256[[#This Row],[Cost of Goods Sold]]-Table256[[#This Row],[Total Operating Costs]]-Table256[[#This Row],[Finance Expense ]]</f>
        <v>189.63</v>
      </c>
      <c r="L566" t="s">
        <v>156</v>
      </c>
    </row>
    <row r="567" spans="1:12" x14ac:dyDescent="0.45">
      <c r="A567" s="1">
        <v>44258</v>
      </c>
      <c r="B567" s="2">
        <v>294.61</v>
      </c>
      <c r="C567">
        <v>0.28999999999999998</v>
      </c>
      <c r="D567" s="2">
        <v>503.02</v>
      </c>
      <c r="E567" s="2">
        <v>558.28</v>
      </c>
      <c r="F567" t="s">
        <v>152</v>
      </c>
      <c r="G567">
        <v>99</v>
      </c>
      <c r="H567">
        <v>27</v>
      </c>
      <c r="I567">
        <v>97</v>
      </c>
      <c r="J567">
        <v>66</v>
      </c>
      <c r="K567" s="2">
        <f>Table256[[#This Row],[net sales]]-Table256[[#This Row],[Cost of Goods Sold]]-Table256[[#This Row],[Total Operating Costs]]-Table256[[#This Row],[Finance Expense ]]</f>
        <v>71.610000000000014</v>
      </c>
      <c r="L567" t="s">
        <v>156</v>
      </c>
    </row>
    <row r="568" spans="1:12" x14ac:dyDescent="0.45">
      <c r="A568" s="1">
        <v>44211</v>
      </c>
      <c r="B568" s="2">
        <v>294.70999999999998</v>
      </c>
      <c r="C568">
        <v>0.32</v>
      </c>
      <c r="D568" s="2">
        <v>529.59</v>
      </c>
      <c r="E568" s="2">
        <v>621.79999999999995</v>
      </c>
      <c r="F568" t="s">
        <v>150</v>
      </c>
      <c r="G568">
        <v>63</v>
      </c>
      <c r="H568">
        <v>15</v>
      </c>
      <c r="I568">
        <v>6</v>
      </c>
      <c r="J568">
        <v>12</v>
      </c>
      <c r="K568" s="2">
        <f>Table256[[#This Row],[net sales]]-Table256[[#This Row],[Cost of Goods Sold]]-Table256[[#This Row],[Total Operating Costs]]-Table256[[#This Row],[Finance Expense ]]</f>
        <v>210.70999999999998</v>
      </c>
      <c r="L568" t="s">
        <v>150</v>
      </c>
    </row>
    <row r="569" spans="1:12" x14ac:dyDescent="0.45">
      <c r="A569" s="1">
        <v>44249</v>
      </c>
      <c r="B569" s="2">
        <v>294.99</v>
      </c>
      <c r="C569">
        <v>0.3</v>
      </c>
      <c r="D569" s="2">
        <v>793.44</v>
      </c>
      <c r="E569" s="2">
        <v>542.6</v>
      </c>
      <c r="F569" t="s">
        <v>151</v>
      </c>
      <c r="G569">
        <v>85</v>
      </c>
      <c r="H569">
        <v>84</v>
      </c>
      <c r="I569">
        <v>24</v>
      </c>
      <c r="J569">
        <v>65</v>
      </c>
      <c r="K569" s="2">
        <f>Table256[[#This Row],[net sales]]-Table256[[#This Row],[Cost of Goods Sold]]-Table256[[#This Row],[Total Operating Costs]]-Table256[[#This Row],[Finance Expense ]]</f>
        <v>101.99000000000001</v>
      </c>
      <c r="L569" t="s">
        <v>151</v>
      </c>
    </row>
    <row r="570" spans="1:12" x14ac:dyDescent="0.45">
      <c r="A570" s="1">
        <v>44137</v>
      </c>
      <c r="B570" s="2">
        <v>295.99</v>
      </c>
      <c r="C570">
        <v>0.34</v>
      </c>
      <c r="D570" s="2">
        <v>780.98</v>
      </c>
      <c r="E570" s="2">
        <v>788.53</v>
      </c>
      <c r="F570" t="s">
        <v>150</v>
      </c>
      <c r="G570">
        <v>62</v>
      </c>
      <c r="H570">
        <v>48</v>
      </c>
      <c r="I570">
        <v>36</v>
      </c>
      <c r="J570">
        <v>89</v>
      </c>
      <c r="K570" s="2">
        <f>Table256[[#This Row],[net sales]]-Table256[[#This Row],[Cost of Goods Sold]]-Table256[[#This Row],[Total Operating Costs]]-Table256[[#This Row],[Finance Expense ]]</f>
        <v>149.99</v>
      </c>
      <c r="L570" t="s">
        <v>156</v>
      </c>
    </row>
    <row r="571" spans="1:12" x14ac:dyDescent="0.45">
      <c r="A571" s="1">
        <v>44231</v>
      </c>
      <c r="B571" s="2">
        <v>296.01</v>
      </c>
      <c r="C571">
        <v>0.23</v>
      </c>
      <c r="D571" s="2">
        <v>733.2</v>
      </c>
      <c r="E571" s="2">
        <v>580.57000000000005</v>
      </c>
      <c r="F571" t="s">
        <v>151</v>
      </c>
      <c r="G571">
        <v>71</v>
      </c>
      <c r="H571">
        <v>66</v>
      </c>
      <c r="I571">
        <v>93</v>
      </c>
      <c r="J571">
        <v>34</v>
      </c>
      <c r="K571" s="2">
        <f>Table256[[#This Row],[net sales]]-Table256[[#This Row],[Cost of Goods Sold]]-Table256[[#This Row],[Total Operating Costs]]-Table256[[#This Row],[Finance Expense ]]</f>
        <v>66.009999999999991</v>
      </c>
      <c r="L571" t="s">
        <v>156</v>
      </c>
    </row>
    <row r="572" spans="1:12" x14ac:dyDescent="0.45">
      <c r="A572" s="1">
        <v>44201</v>
      </c>
      <c r="B572" s="2">
        <v>296.33999999999997</v>
      </c>
      <c r="C572">
        <v>0.26</v>
      </c>
      <c r="D572" s="2">
        <v>661.36</v>
      </c>
      <c r="E572" s="2">
        <v>502.69</v>
      </c>
      <c r="F572" t="s">
        <v>151</v>
      </c>
      <c r="G572">
        <v>9</v>
      </c>
      <c r="H572">
        <v>4</v>
      </c>
      <c r="I572">
        <v>20</v>
      </c>
      <c r="J572">
        <v>94</v>
      </c>
      <c r="K572" s="2">
        <f>Table256[[#This Row],[net sales]]-Table256[[#This Row],[Cost of Goods Sold]]-Table256[[#This Row],[Total Operating Costs]]-Table256[[#This Row],[Finance Expense ]]</f>
        <v>263.33999999999997</v>
      </c>
      <c r="L572" t="s">
        <v>151</v>
      </c>
    </row>
    <row r="573" spans="1:12" x14ac:dyDescent="0.45">
      <c r="A573" s="1">
        <v>44349</v>
      </c>
      <c r="B573" s="2">
        <v>298.43</v>
      </c>
      <c r="C573">
        <v>0.28000000000000003</v>
      </c>
      <c r="D573" s="2">
        <v>681.53</v>
      </c>
      <c r="E573" s="2">
        <v>598.30999999999995</v>
      </c>
      <c r="F573" t="s">
        <v>151</v>
      </c>
      <c r="G573">
        <v>9</v>
      </c>
      <c r="H573">
        <v>32</v>
      </c>
      <c r="I573">
        <v>32</v>
      </c>
      <c r="J573">
        <v>9</v>
      </c>
      <c r="K573" s="2">
        <f>Table256[[#This Row],[net sales]]-Table256[[#This Row],[Cost of Goods Sold]]-Table256[[#This Row],[Total Operating Costs]]-Table256[[#This Row],[Finance Expense ]]</f>
        <v>225.43</v>
      </c>
      <c r="L573" t="s">
        <v>151</v>
      </c>
    </row>
    <row r="574" spans="1:12" hidden="1" x14ac:dyDescent="0.45">
      <c r="A574" s="1">
        <v>44239</v>
      </c>
      <c r="B574" s="2">
        <v>397.98</v>
      </c>
      <c r="C574">
        <v>0.27</v>
      </c>
      <c r="D574" s="2">
        <v>502.14</v>
      </c>
      <c r="E574" s="2">
        <v>604.16</v>
      </c>
      <c r="F574" t="s">
        <v>152</v>
      </c>
      <c r="G574">
        <v>20</v>
      </c>
      <c r="H574">
        <v>31</v>
      </c>
      <c r="I574">
        <v>97</v>
      </c>
      <c r="J574">
        <v>90</v>
      </c>
      <c r="K574" s="2">
        <f>Table256[[#This Row],[net sales]]-Table256[[#This Row],[Cost of Goods Sold]]-Table256[[#This Row],[Total Operating Costs]]-Table256[[#This Row],[Finance Expense ]]</f>
        <v>249.98000000000002</v>
      </c>
      <c r="L574" t="s">
        <v>152</v>
      </c>
    </row>
    <row r="575" spans="1:12" x14ac:dyDescent="0.45">
      <c r="A575" s="1">
        <v>44324</v>
      </c>
      <c r="B575" s="2">
        <v>299.3</v>
      </c>
      <c r="C575">
        <v>0.32</v>
      </c>
      <c r="D575" s="2">
        <v>788.47</v>
      </c>
      <c r="E575" s="2">
        <v>537.19000000000005</v>
      </c>
      <c r="F575" t="s">
        <v>151</v>
      </c>
      <c r="G575">
        <v>60</v>
      </c>
      <c r="H575">
        <v>36</v>
      </c>
      <c r="I575">
        <v>81</v>
      </c>
      <c r="J575">
        <v>46</v>
      </c>
      <c r="K575" s="2">
        <f>Table256[[#This Row],[net sales]]-Table256[[#This Row],[Cost of Goods Sold]]-Table256[[#This Row],[Total Operating Costs]]-Table256[[#This Row],[Finance Expense ]]</f>
        <v>122.30000000000001</v>
      </c>
      <c r="L575" t="s">
        <v>156</v>
      </c>
    </row>
    <row r="576" spans="1:12" x14ac:dyDescent="0.45">
      <c r="A576" s="1">
        <v>44292</v>
      </c>
      <c r="B576" s="2">
        <v>299.45999999999998</v>
      </c>
      <c r="C576">
        <v>0.35</v>
      </c>
      <c r="D576" s="2">
        <v>599.13</v>
      </c>
      <c r="E576" s="2">
        <v>568.87</v>
      </c>
      <c r="F576" t="s">
        <v>150</v>
      </c>
      <c r="G576">
        <v>12</v>
      </c>
      <c r="H576">
        <v>9</v>
      </c>
      <c r="I576">
        <v>22</v>
      </c>
      <c r="J576">
        <v>24</v>
      </c>
      <c r="K576" s="2">
        <f>Table256[[#This Row],[net sales]]-Table256[[#This Row],[Cost of Goods Sold]]-Table256[[#This Row],[Total Operating Costs]]-Table256[[#This Row],[Finance Expense ]]</f>
        <v>256.45999999999998</v>
      </c>
      <c r="L576" t="s">
        <v>156</v>
      </c>
    </row>
    <row r="577" spans="1:12" x14ac:dyDescent="0.45">
      <c r="A577" s="1">
        <v>44327</v>
      </c>
      <c r="B577" s="2">
        <v>300.70999999999998</v>
      </c>
      <c r="C577">
        <v>0.34</v>
      </c>
      <c r="D577" s="2">
        <v>704.53</v>
      </c>
      <c r="E577" s="2">
        <v>584.04999999999995</v>
      </c>
      <c r="F577" t="s">
        <v>151</v>
      </c>
      <c r="G577">
        <v>76</v>
      </c>
      <c r="H577">
        <v>20</v>
      </c>
      <c r="I577">
        <v>29</v>
      </c>
      <c r="J577">
        <v>64</v>
      </c>
      <c r="K577" s="2">
        <f>Table256[[#This Row],[net sales]]-Table256[[#This Row],[Cost of Goods Sold]]-Table256[[#This Row],[Total Operating Costs]]-Table256[[#This Row],[Finance Expense ]]</f>
        <v>175.70999999999998</v>
      </c>
      <c r="L577" t="s">
        <v>151</v>
      </c>
    </row>
    <row r="578" spans="1:12" x14ac:dyDescent="0.45">
      <c r="A578" s="1">
        <v>44346</v>
      </c>
      <c r="B578" s="2">
        <v>300.95999999999998</v>
      </c>
      <c r="C578">
        <v>0.33</v>
      </c>
      <c r="D578" s="2">
        <v>517.07000000000005</v>
      </c>
      <c r="E578" s="2">
        <v>758.34</v>
      </c>
      <c r="F578" t="s">
        <v>151</v>
      </c>
      <c r="G578">
        <v>45</v>
      </c>
      <c r="H578">
        <v>74</v>
      </c>
      <c r="I578">
        <v>53</v>
      </c>
      <c r="J578">
        <v>8</v>
      </c>
      <c r="K578" s="2">
        <f>Table256[[#This Row],[net sales]]-Table256[[#This Row],[Cost of Goods Sold]]-Table256[[#This Row],[Total Operating Costs]]-Table256[[#This Row],[Finance Expense ]]</f>
        <v>128.95999999999998</v>
      </c>
      <c r="L578" t="s">
        <v>151</v>
      </c>
    </row>
    <row r="579" spans="1:12" x14ac:dyDescent="0.45">
      <c r="A579" s="1">
        <v>44379</v>
      </c>
      <c r="B579" s="2">
        <v>301.76</v>
      </c>
      <c r="C579">
        <v>0.3</v>
      </c>
      <c r="D579" s="2">
        <v>533.59</v>
      </c>
      <c r="E579" s="2">
        <v>648.04999999999995</v>
      </c>
      <c r="F579" t="s">
        <v>151</v>
      </c>
      <c r="G579">
        <v>71</v>
      </c>
      <c r="H579">
        <v>6</v>
      </c>
      <c r="I579">
        <v>61</v>
      </c>
      <c r="J579">
        <v>92</v>
      </c>
      <c r="K579" s="2">
        <f>Table256[[#This Row],[net sales]]-Table256[[#This Row],[Cost of Goods Sold]]-Table256[[#This Row],[Total Operating Costs]]-Table256[[#This Row],[Finance Expense ]]</f>
        <v>163.76</v>
      </c>
      <c r="L579" t="s">
        <v>156</v>
      </c>
    </row>
    <row r="580" spans="1:12" x14ac:dyDescent="0.45">
      <c r="A580" s="1">
        <v>44220</v>
      </c>
      <c r="B580" s="2">
        <v>301.88</v>
      </c>
      <c r="C580">
        <v>0.26</v>
      </c>
      <c r="D580" s="2">
        <v>652.75</v>
      </c>
      <c r="E580" s="2">
        <v>515.15</v>
      </c>
      <c r="F580" t="s">
        <v>152</v>
      </c>
      <c r="G580">
        <v>29</v>
      </c>
      <c r="H580">
        <v>21</v>
      </c>
      <c r="I580">
        <v>87</v>
      </c>
      <c r="J580">
        <v>51</v>
      </c>
      <c r="K580" s="2">
        <f>Table256[[#This Row],[net sales]]-Table256[[#This Row],[Cost of Goods Sold]]-Table256[[#This Row],[Total Operating Costs]]-Table256[[#This Row],[Finance Expense ]]</f>
        <v>164.88</v>
      </c>
      <c r="L580" t="s">
        <v>156</v>
      </c>
    </row>
    <row r="581" spans="1:12" x14ac:dyDescent="0.45">
      <c r="A581" s="1">
        <v>44271</v>
      </c>
      <c r="B581" s="2">
        <v>302.12</v>
      </c>
      <c r="C581">
        <v>0.31</v>
      </c>
      <c r="D581" s="2">
        <v>560.29</v>
      </c>
      <c r="E581" s="2">
        <v>795.13</v>
      </c>
      <c r="F581" t="s">
        <v>151</v>
      </c>
      <c r="G581">
        <v>27</v>
      </c>
      <c r="H581">
        <v>88</v>
      </c>
      <c r="I581">
        <v>33</v>
      </c>
      <c r="J581">
        <v>61</v>
      </c>
      <c r="K581" s="2">
        <f>Table256[[#This Row],[net sales]]-Table256[[#This Row],[Cost of Goods Sold]]-Table256[[#This Row],[Total Operating Costs]]-Table256[[#This Row],[Finance Expense ]]</f>
        <v>154.12</v>
      </c>
      <c r="L581" t="s">
        <v>151</v>
      </c>
    </row>
    <row r="582" spans="1:12" x14ac:dyDescent="0.45">
      <c r="A582" s="1">
        <v>44257</v>
      </c>
      <c r="B582" s="2">
        <v>302.17</v>
      </c>
      <c r="C582">
        <v>0.26</v>
      </c>
      <c r="D582" s="2">
        <v>665.09</v>
      </c>
      <c r="E582" s="2">
        <v>631.49</v>
      </c>
      <c r="F582" t="s">
        <v>151</v>
      </c>
      <c r="G582">
        <v>62</v>
      </c>
      <c r="H582">
        <v>12</v>
      </c>
      <c r="I582">
        <v>22</v>
      </c>
      <c r="J582">
        <v>72</v>
      </c>
      <c r="K582" s="2">
        <f>Table256[[#This Row],[net sales]]-Table256[[#This Row],[Cost of Goods Sold]]-Table256[[#This Row],[Total Operating Costs]]-Table256[[#This Row],[Finance Expense ]]</f>
        <v>206.17000000000002</v>
      </c>
      <c r="L582" t="s">
        <v>156</v>
      </c>
    </row>
    <row r="583" spans="1:12" x14ac:dyDescent="0.45">
      <c r="A583" s="1">
        <v>44176</v>
      </c>
      <c r="B583" s="2">
        <v>302.55</v>
      </c>
      <c r="C583">
        <v>0.27</v>
      </c>
      <c r="D583" s="2">
        <v>656.54</v>
      </c>
      <c r="E583" s="2">
        <v>595.22</v>
      </c>
      <c r="F583" t="s">
        <v>151</v>
      </c>
      <c r="G583">
        <v>6</v>
      </c>
      <c r="H583">
        <v>28</v>
      </c>
      <c r="I583">
        <v>36</v>
      </c>
      <c r="J583">
        <v>94</v>
      </c>
      <c r="K583" s="2">
        <f>Table256[[#This Row],[net sales]]-Table256[[#This Row],[Cost of Goods Sold]]-Table256[[#This Row],[Total Operating Costs]]-Table256[[#This Row],[Finance Expense ]]</f>
        <v>232.55</v>
      </c>
      <c r="L583" t="s">
        <v>156</v>
      </c>
    </row>
    <row r="584" spans="1:12" x14ac:dyDescent="0.45">
      <c r="A584" s="1">
        <v>44381</v>
      </c>
      <c r="B584" s="2">
        <v>302.73</v>
      </c>
      <c r="C584">
        <v>0.25</v>
      </c>
      <c r="D584" s="2">
        <v>573.47</v>
      </c>
      <c r="E584" s="2">
        <v>691.6</v>
      </c>
      <c r="F584" t="s">
        <v>151</v>
      </c>
      <c r="G584">
        <v>57</v>
      </c>
      <c r="H584">
        <v>85</v>
      </c>
      <c r="I584">
        <v>53</v>
      </c>
      <c r="J584">
        <v>21</v>
      </c>
      <c r="K584" s="2">
        <f>Table256[[#This Row],[net sales]]-Table256[[#This Row],[Cost of Goods Sold]]-Table256[[#This Row],[Total Operating Costs]]-Table256[[#This Row],[Finance Expense ]]</f>
        <v>107.73000000000002</v>
      </c>
      <c r="L584" t="s">
        <v>156</v>
      </c>
    </row>
    <row r="585" spans="1:12" x14ac:dyDescent="0.45">
      <c r="A585" s="1">
        <v>44204</v>
      </c>
      <c r="B585" s="2">
        <v>302.86</v>
      </c>
      <c r="C585">
        <v>0.28000000000000003</v>
      </c>
      <c r="D585" s="2">
        <v>736.5</v>
      </c>
      <c r="E585" s="2">
        <v>594.89</v>
      </c>
      <c r="F585" t="s">
        <v>150</v>
      </c>
      <c r="G585">
        <v>13</v>
      </c>
      <c r="H585">
        <v>5</v>
      </c>
      <c r="I585">
        <v>93</v>
      </c>
      <c r="J585">
        <v>11</v>
      </c>
      <c r="K585" s="2">
        <f>Table256[[#This Row],[net sales]]-Table256[[#This Row],[Cost of Goods Sold]]-Table256[[#This Row],[Total Operating Costs]]-Table256[[#This Row],[Finance Expense ]]</f>
        <v>191.86</v>
      </c>
      <c r="L585" t="s">
        <v>156</v>
      </c>
    </row>
    <row r="586" spans="1:12" x14ac:dyDescent="0.45">
      <c r="A586" s="1">
        <v>44175</v>
      </c>
      <c r="B586" s="2">
        <v>303.19</v>
      </c>
      <c r="C586">
        <v>0.26</v>
      </c>
      <c r="D586" s="2">
        <v>793.03</v>
      </c>
      <c r="E586" s="2">
        <v>781.01</v>
      </c>
      <c r="F586" t="s">
        <v>150</v>
      </c>
      <c r="G586">
        <v>30</v>
      </c>
      <c r="H586">
        <v>43</v>
      </c>
      <c r="I586">
        <v>64</v>
      </c>
      <c r="J586">
        <v>65</v>
      </c>
      <c r="K586" s="2">
        <f>Table256[[#This Row],[net sales]]-Table256[[#This Row],[Cost of Goods Sold]]-Table256[[#This Row],[Total Operating Costs]]-Table256[[#This Row],[Finance Expense ]]</f>
        <v>166.19</v>
      </c>
      <c r="L586" t="s">
        <v>156</v>
      </c>
    </row>
    <row r="587" spans="1:12" x14ac:dyDescent="0.45">
      <c r="A587" s="1">
        <v>44234</v>
      </c>
      <c r="B587" s="2">
        <v>303.73</v>
      </c>
      <c r="C587">
        <v>0.22</v>
      </c>
      <c r="D587" s="2">
        <v>600.41999999999996</v>
      </c>
      <c r="E587" s="2">
        <v>733.02</v>
      </c>
      <c r="F587" t="s">
        <v>150</v>
      </c>
      <c r="G587">
        <v>35</v>
      </c>
      <c r="H587">
        <v>27</v>
      </c>
      <c r="I587">
        <v>68</v>
      </c>
      <c r="J587">
        <v>14</v>
      </c>
      <c r="K587" s="2">
        <f>Table256[[#This Row],[net sales]]-Table256[[#This Row],[Cost of Goods Sold]]-Table256[[#This Row],[Total Operating Costs]]-Table256[[#This Row],[Finance Expense ]]</f>
        <v>173.73000000000002</v>
      </c>
      <c r="L587" t="s">
        <v>156</v>
      </c>
    </row>
    <row r="588" spans="1:12" x14ac:dyDescent="0.45">
      <c r="A588" s="1">
        <v>44170</v>
      </c>
      <c r="B588" s="2">
        <v>304.11</v>
      </c>
      <c r="C588">
        <v>0.3</v>
      </c>
      <c r="D588" s="2">
        <v>781.76</v>
      </c>
      <c r="E588" s="2">
        <v>650.16</v>
      </c>
      <c r="F588" t="s">
        <v>151</v>
      </c>
      <c r="G588">
        <v>48</v>
      </c>
      <c r="H588">
        <v>69</v>
      </c>
      <c r="I588">
        <v>3</v>
      </c>
      <c r="J588">
        <v>41</v>
      </c>
      <c r="K588" s="2">
        <f>Table256[[#This Row],[net sales]]-Table256[[#This Row],[Cost of Goods Sold]]-Table256[[#This Row],[Total Operating Costs]]-Table256[[#This Row],[Finance Expense ]]</f>
        <v>184.11</v>
      </c>
      <c r="L588" t="s">
        <v>151</v>
      </c>
    </row>
    <row r="589" spans="1:12" x14ac:dyDescent="0.45">
      <c r="A589" s="1">
        <v>44270</v>
      </c>
      <c r="B589" s="2">
        <v>305.14999999999998</v>
      </c>
      <c r="C589">
        <v>0.27</v>
      </c>
      <c r="D589" s="2">
        <v>713.91</v>
      </c>
      <c r="E589" s="2">
        <v>778.69</v>
      </c>
      <c r="F589" t="s">
        <v>151</v>
      </c>
      <c r="G589">
        <v>65</v>
      </c>
      <c r="H589">
        <v>33</v>
      </c>
      <c r="I589">
        <v>5</v>
      </c>
      <c r="J589">
        <v>2</v>
      </c>
      <c r="K589" s="2">
        <f>Table256[[#This Row],[net sales]]-Table256[[#This Row],[Cost of Goods Sold]]-Table256[[#This Row],[Total Operating Costs]]-Table256[[#This Row],[Finance Expense ]]</f>
        <v>202.14999999999998</v>
      </c>
      <c r="L589" t="s">
        <v>151</v>
      </c>
    </row>
    <row r="590" spans="1:12" x14ac:dyDescent="0.45">
      <c r="A590" s="1">
        <v>44088</v>
      </c>
      <c r="B590" s="2">
        <v>306.52</v>
      </c>
      <c r="C590">
        <v>0.31</v>
      </c>
      <c r="D590" s="2">
        <v>514.91</v>
      </c>
      <c r="E590" s="2">
        <v>514.15</v>
      </c>
      <c r="F590" t="s">
        <v>152</v>
      </c>
      <c r="G590">
        <v>96</v>
      </c>
      <c r="H590">
        <v>15</v>
      </c>
      <c r="I590">
        <v>38</v>
      </c>
      <c r="J590">
        <v>46</v>
      </c>
      <c r="K590" s="2">
        <f>Table256[[#This Row],[net sales]]-Table256[[#This Row],[Cost of Goods Sold]]-Table256[[#This Row],[Total Operating Costs]]-Table256[[#This Row],[Finance Expense ]]</f>
        <v>157.51999999999998</v>
      </c>
      <c r="L590" t="s">
        <v>156</v>
      </c>
    </row>
    <row r="591" spans="1:12" x14ac:dyDescent="0.45">
      <c r="A591" s="1">
        <v>44328</v>
      </c>
      <c r="B591" s="2">
        <v>306.77</v>
      </c>
      <c r="C591">
        <v>0.25</v>
      </c>
      <c r="D591" s="2">
        <v>548.72</v>
      </c>
      <c r="E591" s="2">
        <v>634.01</v>
      </c>
      <c r="F591" t="s">
        <v>151</v>
      </c>
      <c r="G591">
        <v>10</v>
      </c>
      <c r="H591">
        <v>93</v>
      </c>
      <c r="I591">
        <v>6</v>
      </c>
      <c r="J591">
        <v>14</v>
      </c>
      <c r="K591" s="2">
        <f>Table256[[#This Row],[net sales]]-Table256[[#This Row],[Cost of Goods Sold]]-Table256[[#This Row],[Total Operating Costs]]-Table256[[#This Row],[Finance Expense ]]</f>
        <v>197.76999999999998</v>
      </c>
      <c r="L591" t="s">
        <v>156</v>
      </c>
    </row>
    <row r="592" spans="1:12" x14ac:dyDescent="0.45">
      <c r="A592" s="1">
        <v>44278</v>
      </c>
      <c r="B592" s="2">
        <v>306.91000000000003</v>
      </c>
      <c r="C592">
        <v>0.22</v>
      </c>
      <c r="D592" s="2">
        <v>764.16</v>
      </c>
      <c r="E592" s="2">
        <v>508.74</v>
      </c>
      <c r="F592" t="s">
        <v>151</v>
      </c>
      <c r="G592">
        <v>68</v>
      </c>
      <c r="H592">
        <v>68</v>
      </c>
      <c r="I592">
        <v>81</v>
      </c>
      <c r="J592">
        <v>82</v>
      </c>
      <c r="K592" s="2">
        <f>Table256[[#This Row],[net sales]]-Table256[[#This Row],[Cost of Goods Sold]]-Table256[[#This Row],[Total Operating Costs]]-Table256[[#This Row],[Finance Expense ]]</f>
        <v>89.910000000000025</v>
      </c>
      <c r="L592" t="s">
        <v>156</v>
      </c>
    </row>
    <row r="593" spans="1:12" x14ac:dyDescent="0.45">
      <c r="A593" s="1">
        <v>44221</v>
      </c>
      <c r="B593" s="2">
        <v>307.85000000000002</v>
      </c>
      <c r="C593">
        <v>0.19</v>
      </c>
      <c r="D593" s="2">
        <v>680.76</v>
      </c>
      <c r="E593" s="2">
        <v>678.61</v>
      </c>
      <c r="F593" t="s">
        <v>150</v>
      </c>
      <c r="G593">
        <v>27</v>
      </c>
      <c r="H593">
        <v>17</v>
      </c>
      <c r="I593">
        <v>40</v>
      </c>
      <c r="J593">
        <v>49</v>
      </c>
      <c r="K593" s="2">
        <f>Table256[[#This Row],[net sales]]-Table256[[#This Row],[Cost of Goods Sold]]-Table256[[#This Row],[Total Operating Costs]]-Table256[[#This Row],[Finance Expense ]]</f>
        <v>223.85000000000002</v>
      </c>
      <c r="L593" t="s">
        <v>150</v>
      </c>
    </row>
    <row r="594" spans="1:12" x14ac:dyDescent="0.45">
      <c r="A594" s="1">
        <v>44279</v>
      </c>
      <c r="B594" s="2">
        <v>308.06</v>
      </c>
      <c r="C594">
        <v>0.21</v>
      </c>
      <c r="D594" s="2">
        <v>531.95000000000005</v>
      </c>
      <c r="E594" s="2">
        <v>791</v>
      </c>
      <c r="F594" t="s">
        <v>151</v>
      </c>
      <c r="G594">
        <v>20</v>
      </c>
      <c r="H594">
        <v>92</v>
      </c>
      <c r="I594">
        <v>43</v>
      </c>
      <c r="J594">
        <v>73</v>
      </c>
      <c r="K594" s="2">
        <f>Table256[[#This Row],[net sales]]-Table256[[#This Row],[Cost of Goods Sold]]-Table256[[#This Row],[Total Operating Costs]]-Table256[[#This Row],[Finance Expense ]]</f>
        <v>153.06</v>
      </c>
      <c r="L594" t="s">
        <v>156</v>
      </c>
    </row>
    <row r="595" spans="1:12" x14ac:dyDescent="0.45">
      <c r="A595" s="1">
        <v>44342</v>
      </c>
      <c r="B595" s="2">
        <v>308.08</v>
      </c>
      <c r="C595">
        <v>0.28000000000000003</v>
      </c>
      <c r="D595" s="2">
        <v>784.17</v>
      </c>
      <c r="E595" s="2">
        <v>588.29999999999995</v>
      </c>
      <c r="F595" t="s">
        <v>151</v>
      </c>
      <c r="G595">
        <v>81</v>
      </c>
      <c r="H595">
        <v>48</v>
      </c>
      <c r="I595">
        <v>81</v>
      </c>
      <c r="J595">
        <v>36</v>
      </c>
      <c r="K595" s="2">
        <f>Table256[[#This Row],[net sales]]-Table256[[#This Row],[Cost of Goods Sold]]-Table256[[#This Row],[Total Operating Costs]]-Table256[[#This Row],[Finance Expense ]]</f>
        <v>98.079999999999984</v>
      </c>
      <c r="L595" t="s">
        <v>151</v>
      </c>
    </row>
    <row r="596" spans="1:12" x14ac:dyDescent="0.45">
      <c r="A596" s="1">
        <v>44136</v>
      </c>
      <c r="B596" s="2">
        <v>308.33999999999997</v>
      </c>
      <c r="C596">
        <v>0.34</v>
      </c>
      <c r="D596" s="2">
        <v>714.86</v>
      </c>
      <c r="E596" s="2">
        <v>585.16999999999996</v>
      </c>
      <c r="F596" t="s">
        <v>151</v>
      </c>
      <c r="G596">
        <v>71</v>
      </c>
      <c r="H596">
        <v>41</v>
      </c>
      <c r="I596">
        <v>71</v>
      </c>
      <c r="J596">
        <v>72</v>
      </c>
      <c r="K596" s="2">
        <f>Table256[[#This Row],[net sales]]-Table256[[#This Row],[Cost of Goods Sold]]-Table256[[#This Row],[Total Operating Costs]]-Table256[[#This Row],[Finance Expense ]]</f>
        <v>125.33999999999997</v>
      </c>
      <c r="L596" t="s">
        <v>156</v>
      </c>
    </row>
    <row r="597" spans="1:12" x14ac:dyDescent="0.45">
      <c r="A597" s="1">
        <v>44166</v>
      </c>
      <c r="B597" s="2">
        <v>308.60000000000002</v>
      </c>
      <c r="C597">
        <v>0.27</v>
      </c>
      <c r="D597" s="2">
        <v>577.87</v>
      </c>
      <c r="E597" s="2">
        <v>793.08</v>
      </c>
      <c r="F597" t="s">
        <v>151</v>
      </c>
      <c r="G597">
        <v>98</v>
      </c>
      <c r="H597">
        <v>60</v>
      </c>
      <c r="I597">
        <v>34</v>
      </c>
      <c r="J597">
        <v>73</v>
      </c>
      <c r="K597" s="2">
        <f>Table256[[#This Row],[net sales]]-Table256[[#This Row],[Cost of Goods Sold]]-Table256[[#This Row],[Total Operating Costs]]-Table256[[#This Row],[Finance Expense ]]</f>
        <v>116.60000000000002</v>
      </c>
      <c r="L597" t="s">
        <v>156</v>
      </c>
    </row>
    <row r="598" spans="1:12" x14ac:dyDescent="0.45">
      <c r="A598" s="1">
        <v>44082</v>
      </c>
      <c r="B598" s="2">
        <v>309.33999999999997</v>
      </c>
      <c r="C598">
        <v>0.22</v>
      </c>
      <c r="D598" s="2">
        <v>570</v>
      </c>
      <c r="E598" s="2">
        <v>730.3</v>
      </c>
      <c r="F598" t="s">
        <v>151</v>
      </c>
      <c r="G598">
        <v>52</v>
      </c>
      <c r="H598">
        <v>88</v>
      </c>
      <c r="I598">
        <v>84</v>
      </c>
      <c r="J598">
        <v>25</v>
      </c>
      <c r="K598" s="2">
        <f>Table256[[#This Row],[net sales]]-Table256[[#This Row],[Cost of Goods Sold]]-Table256[[#This Row],[Total Operating Costs]]-Table256[[#This Row],[Finance Expense ]]</f>
        <v>85.339999999999975</v>
      </c>
      <c r="L598" t="s">
        <v>151</v>
      </c>
    </row>
    <row r="599" spans="1:12" x14ac:dyDescent="0.45">
      <c r="A599" s="1">
        <v>44261</v>
      </c>
      <c r="B599" s="2">
        <v>309.62</v>
      </c>
      <c r="C599">
        <v>0.32</v>
      </c>
      <c r="D599" s="2">
        <v>710.17</v>
      </c>
      <c r="E599" s="2">
        <v>707.37</v>
      </c>
      <c r="F599" t="s">
        <v>151</v>
      </c>
      <c r="G599">
        <v>7</v>
      </c>
      <c r="H599">
        <v>21</v>
      </c>
      <c r="I599">
        <v>86</v>
      </c>
      <c r="J599">
        <v>63</v>
      </c>
      <c r="K599" s="2">
        <f>Table256[[#This Row],[net sales]]-Table256[[#This Row],[Cost of Goods Sold]]-Table256[[#This Row],[Total Operating Costs]]-Table256[[#This Row],[Finance Expense ]]</f>
        <v>195.62</v>
      </c>
      <c r="L599" t="s">
        <v>156</v>
      </c>
    </row>
    <row r="600" spans="1:12" x14ac:dyDescent="0.45">
      <c r="A600" s="1">
        <v>44371</v>
      </c>
      <c r="B600" s="2">
        <v>310.05</v>
      </c>
      <c r="C600">
        <v>0.33</v>
      </c>
      <c r="D600" s="2">
        <v>583.91999999999996</v>
      </c>
      <c r="E600" s="2">
        <v>748.58</v>
      </c>
      <c r="F600" t="s">
        <v>151</v>
      </c>
      <c r="G600">
        <v>8</v>
      </c>
      <c r="H600">
        <v>13</v>
      </c>
      <c r="I600">
        <v>92</v>
      </c>
      <c r="J600">
        <v>39</v>
      </c>
      <c r="K600" s="2">
        <f>Table256[[#This Row],[net sales]]-Table256[[#This Row],[Cost of Goods Sold]]-Table256[[#This Row],[Total Operating Costs]]-Table256[[#This Row],[Finance Expense ]]</f>
        <v>197.05</v>
      </c>
      <c r="L600" t="s">
        <v>151</v>
      </c>
    </row>
    <row r="601" spans="1:12" x14ac:dyDescent="0.45">
      <c r="A601" s="1">
        <v>44252</v>
      </c>
      <c r="B601" s="2">
        <v>310.33</v>
      </c>
      <c r="C601">
        <v>0.31</v>
      </c>
      <c r="D601" s="2">
        <v>546.66</v>
      </c>
      <c r="E601" s="2">
        <v>573.14</v>
      </c>
      <c r="F601" t="s">
        <v>150</v>
      </c>
      <c r="G601">
        <v>56</v>
      </c>
      <c r="H601">
        <v>10</v>
      </c>
      <c r="I601">
        <v>94</v>
      </c>
      <c r="J601">
        <v>80</v>
      </c>
      <c r="K601" s="2">
        <f>Table256[[#This Row],[net sales]]-Table256[[#This Row],[Cost of Goods Sold]]-Table256[[#This Row],[Total Operating Costs]]-Table256[[#This Row],[Finance Expense ]]</f>
        <v>150.32999999999998</v>
      </c>
      <c r="L601" t="s">
        <v>150</v>
      </c>
    </row>
    <row r="602" spans="1:12" x14ac:dyDescent="0.45">
      <c r="A602" s="1">
        <v>44340</v>
      </c>
      <c r="B602" s="2">
        <v>310.39</v>
      </c>
      <c r="C602">
        <v>0.22</v>
      </c>
      <c r="D602" s="2">
        <v>780.46</v>
      </c>
      <c r="E602" s="2">
        <v>793.24</v>
      </c>
      <c r="F602" t="s">
        <v>151</v>
      </c>
      <c r="G602">
        <v>7</v>
      </c>
      <c r="H602">
        <v>90</v>
      </c>
      <c r="I602">
        <v>48</v>
      </c>
      <c r="J602">
        <v>24</v>
      </c>
      <c r="K602" s="2">
        <f>Table256[[#This Row],[net sales]]-Table256[[#This Row],[Cost of Goods Sold]]-Table256[[#This Row],[Total Operating Costs]]-Table256[[#This Row],[Finance Expense ]]</f>
        <v>165.39</v>
      </c>
      <c r="L602" t="s">
        <v>151</v>
      </c>
    </row>
    <row r="603" spans="1:12" x14ac:dyDescent="0.45">
      <c r="A603" s="1">
        <v>44081</v>
      </c>
      <c r="B603" s="2">
        <v>310.83999999999997</v>
      </c>
      <c r="C603">
        <v>0.28000000000000003</v>
      </c>
      <c r="D603" s="2">
        <v>718.13</v>
      </c>
      <c r="E603" s="2">
        <v>677.94</v>
      </c>
      <c r="F603" t="s">
        <v>151</v>
      </c>
      <c r="G603">
        <v>25</v>
      </c>
      <c r="H603">
        <v>38</v>
      </c>
      <c r="I603">
        <v>24</v>
      </c>
      <c r="J603">
        <v>46</v>
      </c>
      <c r="K603" s="2">
        <f>Table256[[#This Row],[net sales]]-Table256[[#This Row],[Cost of Goods Sold]]-Table256[[#This Row],[Total Operating Costs]]-Table256[[#This Row],[Finance Expense ]]</f>
        <v>223.83999999999997</v>
      </c>
      <c r="L603" t="s">
        <v>151</v>
      </c>
    </row>
    <row r="604" spans="1:12" x14ac:dyDescent="0.45">
      <c r="A604" s="1">
        <v>44144</v>
      </c>
      <c r="B604" s="2">
        <v>312.05</v>
      </c>
      <c r="C604">
        <v>0.27</v>
      </c>
      <c r="D604" s="2">
        <v>555.25</v>
      </c>
      <c r="E604" s="2">
        <v>643.61</v>
      </c>
      <c r="F604" t="s">
        <v>150</v>
      </c>
      <c r="G604">
        <v>84</v>
      </c>
      <c r="H604">
        <v>82</v>
      </c>
      <c r="I604">
        <v>26</v>
      </c>
      <c r="J604">
        <v>52</v>
      </c>
      <c r="K604" s="2">
        <f>Table256[[#This Row],[net sales]]-Table256[[#This Row],[Cost of Goods Sold]]-Table256[[#This Row],[Total Operating Costs]]-Table256[[#This Row],[Finance Expense ]]</f>
        <v>120.05000000000001</v>
      </c>
      <c r="L604" t="s">
        <v>156</v>
      </c>
    </row>
    <row r="605" spans="1:12" x14ac:dyDescent="0.45">
      <c r="A605" s="1">
        <v>44092</v>
      </c>
      <c r="B605" s="2">
        <v>312.33999999999997</v>
      </c>
      <c r="C605">
        <v>0.21</v>
      </c>
      <c r="D605" s="2">
        <v>742.59</v>
      </c>
      <c r="E605" s="2">
        <v>679.95</v>
      </c>
      <c r="F605" t="s">
        <v>151</v>
      </c>
      <c r="G605">
        <v>38</v>
      </c>
      <c r="H605">
        <v>90</v>
      </c>
      <c r="I605">
        <v>15</v>
      </c>
      <c r="J605">
        <v>11</v>
      </c>
      <c r="K605" s="2">
        <f>Table256[[#This Row],[net sales]]-Table256[[#This Row],[Cost of Goods Sold]]-Table256[[#This Row],[Total Operating Costs]]-Table256[[#This Row],[Finance Expense ]]</f>
        <v>169.33999999999997</v>
      </c>
      <c r="L605" t="s">
        <v>151</v>
      </c>
    </row>
    <row r="606" spans="1:12" x14ac:dyDescent="0.45">
      <c r="A606" s="1">
        <v>44095</v>
      </c>
      <c r="B606" s="2">
        <v>312.37</v>
      </c>
      <c r="C606">
        <v>0.31</v>
      </c>
      <c r="D606" s="2">
        <v>669.71</v>
      </c>
      <c r="E606" s="2">
        <v>658.58</v>
      </c>
      <c r="F606" t="s">
        <v>151</v>
      </c>
      <c r="G606">
        <v>82</v>
      </c>
      <c r="H606">
        <v>96</v>
      </c>
      <c r="I606">
        <v>4</v>
      </c>
      <c r="J606">
        <v>42</v>
      </c>
      <c r="K606" s="2">
        <f>Table256[[#This Row],[net sales]]-Table256[[#This Row],[Cost of Goods Sold]]-Table256[[#This Row],[Total Operating Costs]]-Table256[[#This Row],[Finance Expense ]]</f>
        <v>130.37</v>
      </c>
      <c r="L606" t="s">
        <v>151</v>
      </c>
    </row>
    <row r="607" spans="1:12" x14ac:dyDescent="0.45">
      <c r="A607" s="1">
        <v>44202</v>
      </c>
      <c r="B607" s="2">
        <v>312.41000000000003</v>
      </c>
      <c r="C607">
        <v>0.31</v>
      </c>
      <c r="D607" s="2">
        <v>735.47</v>
      </c>
      <c r="E607" s="2">
        <v>662.24</v>
      </c>
      <c r="F607" t="s">
        <v>150</v>
      </c>
      <c r="G607">
        <v>52</v>
      </c>
      <c r="H607">
        <v>4</v>
      </c>
      <c r="I607">
        <v>18</v>
      </c>
      <c r="J607">
        <v>34</v>
      </c>
      <c r="K607" s="2">
        <f>Table256[[#This Row],[net sales]]-Table256[[#This Row],[Cost of Goods Sold]]-Table256[[#This Row],[Total Operating Costs]]-Table256[[#This Row],[Finance Expense ]]</f>
        <v>238.41000000000003</v>
      </c>
      <c r="L607" t="s">
        <v>156</v>
      </c>
    </row>
    <row r="608" spans="1:12" x14ac:dyDescent="0.45">
      <c r="A608" s="1">
        <v>44200</v>
      </c>
      <c r="B608" s="2">
        <v>313.76</v>
      </c>
      <c r="C608">
        <v>0.23</v>
      </c>
      <c r="D608" s="2">
        <v>666.46</v>
      </c>
      <c r="E608" s="2">
        <v>755.97</v>
      </c>
      <c r="F608" t="s">
        <v>151</v>
      </c>
      <c r="G608">
        <v>19</v>
      </c>
      <c r="H608">
        <v>54</v>
      </c>
      <c r="I608">
        <v>80</v>
      </c>
      <c r="J608">
        <v>25</v>
      </c>
      <c r="K608" s="2">
        <f>Table256[[#This Row],[net sales]]-Table256[[#This Row],[Cost of Goods Sold]]-Table256[[#This Row],[Total Operating Costs]]-Table256[[#This Row],[Finance Expense ]]</f>
        <v>160.76</v>
      </c>
      <c r="L608" t="s">
        <v>151</v>
      </c>
    </row>
    <row r="609" spans="1:12" x14ac:dyDescent="0.45">
      <c r="A609" s="1">
        <v>44362</v>
      </c>
      <c r="B609" s="2">
        <v>314.27</v>
      </c>
      <c r="C609">
        <v>0.28999999999999998</v>
      </c>
      <c r="D609" s="2">
        <v>545.55999999999995</v>
      </c>
      <c r="E609" s="2">
        <v>798.85</v>
      </c>
      <c r="F609" t="s">
        <v>151</v>
      </c>
      <c r="G609">
        <v>10</v>
      </c>
      <c r="H609">
        <v>98</v>
      </c>
      <c r="I609">
        <v>57</v>
      </c>
      <c r="J609">
        <v>73</v>
      </c>
      <c r="K609" s="2">
        <f>Table256[[#This Row],[net sales]]-Table256[[#This Row],[Cost of Goods Sold]]-Table256[[#This Row],[Total Operating Costs]]-Table256[[#This Row],[Finance Expense ]]</f>
        <v>149.26999999999998</v>
      </c>
      <c r="L609" t="s">
        <v>156</v>
      </c>
    </row>
    <row r="610" spans="1:12" x14ac:dyDescent="0.45">
      <c r="A610" s="1">
        <v>44099</v>
      </c>
      <c r="B610" s="2">
        <v>315.08</v>
      </c>
      <c r="C610">
        <v>0.34</v>
      </c>
      <c r="D610" s="2">
        <v>749.88</v>
      </c>
      <c r="E610" s="2">
        <v>673.91</v>
      </c>
      <c r="F610" t="s">
        <v>151</v>
      </c>
      <c r="G610">
        <v>13</v>
      </c>
      <c r="H610">
        <v>97</v>
      </c>
      <c r="I610">
        <v>40</v>
      </c>
      <c r="J610">
        <v>63</v>
      </c>
      <c r="K610" s="2">
        <f>Table256[[#This Row],[net sales]]-Table256[[#This Row],[Cost of Goods Sold]]-Table256[[#This Row],[Total Operating Costs]]-Table256[[#This Row],[Finance Expense ]]</f>
        <v>165.07999999999998</v>
      </c>
      <c r="L610" t="s">
        <v>151</v>
      </c>
    </row>
    <row r="611" spans="1:12" x14ac:dyDescent="0.45">
      <c r="A611" s="1">
        <v>44155</v>
      </c>
      <c r="B611" s="2">
        <v>315.3</v>
      </c>
      <c r="C611">
        <v>0.2</v>
      </c>
      <c r="D611" s="2">
        <v>796.17</v>
      </c>
      <c r="E611" s="2">
        <v>576.87</v>
      </c>
      <c r="F611" t="s">
        <v>151</v>
      </c>
      <c r="G611">
        <v>32</v>
      </c>
      <c r="H611">
        <v>39</v>
      </c>
      <c r="I611">
        <v>99</v>
      </c>
      <c r="J611">
        <v>61</v>
      </c>
      <c r="K611" s="2">
        <f>Table256[[#This Row],[net sales]]-Table256[[#This Row],[Cost of Goods Sold]]-Table256[[#This Row],[Total Operating Costs]]-Table256[[#This Row],[Finance Expense ]]</f>
        <v>145.30000000000001</v>
      </c>
      <c r="L611" t="s">
        <v>151</v>
      </c>
    </row>
    <row r="612" spans="1:12" x14ac:dyDescent="0.45">
      <c r="A612" s="1">
        <v>44096</v>
      </c>
      <c r="B612" s="2">
        <v>315.64</v>
      </c>
      <c r="C612">
        <v>0.28000000000000003</v>
      </c>
      <c r="D612" s="2">
        <v>597.27</v>
      </c>
      <c r="E612" s="2">
        <v>670.83</v>
      </c>
      <c r="F612" t="s">
        <v>151</v>
      </c>
      <c r="G612">
        <v>43</v>
      </c>
      <c r="H612">
        <v>15</v>
      </c>
      <c r="I612">
        <v>16</v>
      </c>
      <c r="J612">
        <v>40</v>
      </c>
      <c r="K612" s="2">
        <f>Table256[[#This Row],[net sales]]-Table256[[#This Row],[Cost of Goods Sold]]-Table256[[#This Row],[Total Operating Costs]]-Table256[[#This Row],[Finance Expense ]]</f>
        <v>241.64</v>
      </c>
      <c r="L612" t="s">
        <v>151</v>
      </c>
    </row>
    <row r="613" spans="1:12" x14ac:dyDescent="0.45">
      <c r="A613" s="1">
        <v>44334</v>
      </c>
      <c r="B613" s="2">
        <v>315.70999999999998</v>
      </c>
      <c r="C613">
        <v>0.3</v>
      </c>
      <c r="D613" s="2">
        <v>536.91</v>
      </c>
      <c r="E613" s="2">
        <v>782.92</v>
      </c>
      <c r="F613" t="s">
        <v>151</v>
      </c>
      <c r="G613">
        <v>8</v>
      </c>
      <c r="H613">
        <v>55</v>
      </c>
      <c r="I613">
        <v>11</v>
      </c>
      <c r="J613">
        <v>16</v>
      </c>
      <c r="K613" s="2">
        <f>Table256[[#This Row],[net sales]]-Table256[[#This Row],[Cost of Goods Sold]]-Table256[[#This Row],[Total Operating Costs]]-Table256[[#This Row],[Finance Expense ]]</f>
        <v>241.70999999999998</v>
      </c>
      <c r="L613" t="s">
        <v>156</v>
      </c>
    </row>
    <row r="614" spans="1:12" x14ac:dyDescent="0.45">
      <c r="A614" s="1">
        <v>44293</v>
      </c>
      <c r="B614" s="2">
        <v>316.57</v>
      </c>
      <c r="C614">
        <v>0.24</v>
      </c>
      <c r="D614" s="2">
        <v>558.57000000000005</v>
      </c>
      <c r="E614" s="2">
        <v>534.22</v>
      </c>
      <c r="F614" t="s">
        <v>151</v>
      </c>
      <c r="G614">
        <v>73</v>
      </c>
      <c r="H614">
        <v>32</v>
      </c>
      <c r="I614">
        <v>92</v>
      </c>
      <c r="J614">
        <v>35</v>
      </c>
      <c r="K614" s="2">
        <f>Table256[[#This Row],[net sales]]-Table256[[#This Row],[Cost of Goods Sold]]-Table256[[#This Row],[Total Operating Costs]]-Table256[[#This Row],[Finance Expense ]]</f>
        <v>119.57</v>
      </c>
      <c r="L614" t="s">
        <v>151</v>
      </c>
    </row>
    <row r="615" spans="1:12" x14ac:dyDescent="0.45">
      <c r="A615" s="1">
        <v>44148</v>
      </c>
      <c r="B615" s="2">
        <v>316.73</v>
      </c>
      <c r="C615">
        <v>0.32</v>
      </c>
      <c r="D615" s="2">
        <v>502.95</v>
      </c>
      <c r="E615" s="2">
        <v>576.76</v>
      </c>
      <c r="F615" t="s">
        <v>152</v>
      </c>
      <c r="G615">
        <v>81</v>
      </c>
      <c r="H615">
        <v>63</v>
      </c>
      <c r="I615">
        <v>61</v>
      </c>
      <c r="J615">
        <v>95</v>
      </c>
      <c r="K615" s="2">
        <f>Table256[[#This Row],[net sales]]-Table256[[#This Row],[Cost of Goods Sold]]-Table256[[#This Row],[Total Operating Costs]]-Table256[[#This Row],[Finance Expense ]]</f>
        <v>111.73000000000002</v>
      </c>
      <c r="L615" t="s">
        <v>156</v>
      </c>
    </row>
    <row r="616" spans="1:12" hidden="1" x14ac:dyDescent="0.45">
      <c r="A616" s="1">
        <v>44253</v>
      </c>
      <c r="B616" s="2">
        <v>199.22</v>
      </c>
      <c r="C616">
        <v>0.28000000000000003</v>
      </c>
      <c r="D616" s="2">
        <v>501.05</v>
      </c>
      <c r="E616" s="2">
        <v>741.98</v>
      </c>
      <c r="F616" t="s">
        <v>151</v>
      </c>
      <c r="G616">
        <v>94</v>
      </c>
      <c r="H616">
        <v>46</v>
      </c>
      <c r="I616">
        <v>73</v>
      </c>
      <c r="J616">
        <v>3</v>
      </c>
      <c r="K616" s="2">
        <f>Table256[[#This Row],[net sales]]-Table256[[#This Row],[Cost of Goods Sold]]-Table256[[#This Row],[Total Operating Costs]]-Table256[[#This Row],[Finance Expense ]]</f>
        <v>-13.780000000000001</v>
      </c>
      <c r="L616" t="s">
        <v>156</v>
      </c>
    </row>
    <row r="617" spans="1:12" x14ac:dyDescent="0.45">
      <c r="A617" s="1">
        <v>44299</v>
      </c>
      <c r="B617" s="2">
        <v>316.75</v>
      </c>
      <c r="C617">
        <v>0.26</v>
      </c>
      <c r="D617" s="2">
        <v>528.9</v>
      </c>
      <c r="E617" s="2">
        <v>578.52</v>
      </c>
      <c r="F617" t="s">
        <v>151</v>
      </c>
      <c r="G617">
        <v>25</v>
      </c>
      <c r="H617">
        <v>100</v>
      </c>
      <c r="I617">
        <v>68</v>
      </c>
      <c r="J617">
        <v>98</v>
      </c>
      <c r="K617" s="2">
        <f>Table256[[#This Row],[net sales]]-Table256[[#This Row],[Cost of Goods Sold]]-Table256[[#This Row],[Total Operating Costs]]-Table256[[#This Row],[Finance Expense ]]</f>
        <v>123.75</v>
      </c>
      <c r="L617" t="s">
        <v>156</v>
      </c>
    </row>
    <row r="618" spans="1:12" x14ac:dyDescent="0.45">
      <c r="A618" s="1">
        <v>44410</v>
      </c>
      <c r="B618" s="2">
        <v>317.39999999999998</v>
      </c>
      <c r="C618">
        <v>0.33</v>
      </c>
      <c r="D618" s="2">
        <v>707.87</v>
      </c>
      <c r="E618" s="2">
        <v>664.1</v>
      </c>
      <c r="F618" t="s">
        <v>151</v>
      </c>
      <c r="G618">
        <v>56</v>
      </c>
      <c r="H618">
        <v>29</v>
      </c>
      <c r="I618">
        <v>66</v>
      </c>
      <c r="J618">
        <v>44</v>
      </c>
      <c r="K618" s="2">
        <f>Table256[[#This Row],[net sales]]-Table256[[#This Row],[Cost of Goods Sold]]-Table256[[#This Row],[Total Operating Costs]]-Table256[[#This Row],[Finance Expense ]]</f>
        <v>166.39999999999998</v>
      </c>
      <c r="L618" t="s">
        <v>156</v>
      </c>
    </row>
    <row r="619" spans="1:12" x14ac:dyDescent="0.45">
      <c r="A619" s="1">
        <v>44285</v>
      </c>
      <c r="B619" s="2">
        <v>317.48</v>
      </c>
      <c r="C619">
        <v>0.23</v>
      </c>
      <c r="D619" s="2">
        <v>771.88</v>
      </c>
      <c r="E619" s="2">
        <v>509.5</v>
      </c>
      <c r="F619" t="s">
        <v>151</v>
      </c>
      <c r="G619">
        <v>31</v>
      </c>
      <c r="H619">
        <v>15</v>
      </c>
      <c r="I619">
        <v>76</v>
      </c>
      <c r="J619">
        <v>9</v>
      </c>
      <c r="K619" s="2">
        <f>Table256[[#This Row],[net sales]]-Table256[[#This Row],[Cost of Goods Sold]]-Table256[[#This Row],[Total Operating Costs]]-Table256[[#This Row],[Finance Expense ]]</f>
        <v>195.48000000000002</v>
      </c>
      <c r="L619" t="s">
        <v>156</v>
      </c>
    </row>
    <row r="620" spans="1:12" x14ac:dyDescent="0.45">
      <c r="A620" s="1">
        <v>44236</v>
      </c>
      <c r="B620" s="2">
        <v>317.55</v>
      </c>
      <c r="C620">
        <v>0.22</v>
      </c>
      <c r="D620" s="2">
        <v>713.13</v>
      </c>
      <c r="E620" s="2">
        <v>606.79999999999995</v>
      </c>
      <c r="F620" t="s">
        <v>150</v>
      </c>
      <c r="G620">
        <v>96</v>
      </c>
      <c r="H620">
        <v>32</v>
      </c>
      <c r="I620">
        <v>78</v>
      </c>
      <c r="J620">
        <v>12</v>
      </c>
      <c r="K620" s="2">
        <f>Table256[[#This Row],[net sales]]-Table256[[#This Row],[Cost of Goods Sold]]-Table256[[#This Row],[Total Operating Costs]]-Table256[[#This Row],[Finance Expense ]]</f>
        <v>111.55000000000001</v>
      </c>
      <c r="L620" t="s">
        <v>156</v>
      </c>
    </row>
    <row r="621" spans="1:12" x14ac:dyDescent="0.45">
      <c r="A621" s="1">
        <v>44080</v>
      </c>
      <c r="B621" s="2">
        <v>317.64</v>
      </c>
      <c r="C621">
        <v>0.31</v>
      </c>
      <c r="D621" s="2">
        <v>532.42999999999995</v>
      </c>
      <c r="E621" s="2">
        <v>787.75</v>
      </c>
      <c r="F621" t="s">
        <v>151</v>
      </c>
      <c r="G621">
        <v>48</v>
      </c>
      <c r="H621">
        <v>81</v>
      </c>
      <c r="I621">
        <v>52</v>
      </c>
      <c r="J621">
        <v>96</v>
      </c>
      <c r="K621" s="2">
        <f>Table256[[#This Row],[net sales]]-Table256[[#This Row],[Cost of Goods Sold]]-Table256[[#This Row],[Total Operating Costs]]-Table256[[#This Row],[Finance Expense ]]</f>
        <v>136.63999999999999</v>
      </c>
      <c r="L621" t="s">
        <v>156</v>
      </c>
    </row>
    <row r="622" spans="1:12" x14ac:dyDescent="0.45">
      <c r="A622" s="1">
        <v>44223</v>
      </c>
      <c r="B622" s="2">
        <v>317.83999999999997</v>
      </c>
      <c r="C622">
        <v>0.34</v>
      </c>
      <c r="D622" s="2">
        <v>523.62</v>
      </c>
      <c r="E622" s="2">
        <v>796.98</v>
      </c>
      <c r="F622" t="s">
        <v>151</v>
      </c>
      <c r="G622">
        <v>45</v>
      </c>
      <c r="H622">
        <v>15</v>
      </c>
      <c r="I622">
        <v>41</v>
      </c>
      <c r="J622">
        <v>37</v>
      </c>
      <c r="K622" s="2">
        <f>Table256[[#This Row],[net sales]]-Table256[[#This Row],[Cost of Goods Sold]]-Table256[[#This Row],[Total Operating Costs]]-Table256[[#This Row],[Finance Expense ]]</f>
        <v>216.83999999999997</v>
      </c>
      <c r="L622" t="s">
        <v>156</v>
      </c>
    </row>
    <row r="623" spans="1:12" x14ac:dyDescent="0.45">
      <c r="A623" s="1">
        <v>44324</v>
      </c>
      <c r="B623" s="2">
        <v>317.83999999999997</v>
      </c>
      <c r="C623">
        <v>0.34</v>
      </c>
      <c r="D623" s="2">
        <v>589.54</v>
      </c>
      <c r="E623" s="2">
        <v>632.69000000000005</v>
      </c>
      <c r="F623" t="s">
        <v>151</v>
      </c>
      <c r="G623">
        <v>99</v>
      </c>
      <c r="H623">
        <v>5</v>
      </c>
      <c r="I623">
        <v>58</v>
      </c>
      <c r="J623">
        <v>13</v>
      </c>
      <c r="K623" s="2">
        <f>Table256[[#This Row],[net sales]]-Table256[[#This Row],[Cost of Goods Sold]]-Table256[[#This Row],[Total Operating Costs]]-Table256[[#This Row],[Finance Expense ]]</f>
        <v>155.83999999999997</v>
      </c>
      <c r="L623" t="s">
        <v>151</v>
      </c>
    </row>
    <row r="624" spans="1:12" x14ac:dyDescent="0.45">
      <c r="A624" s="1">
        <v>44387</v>
      </c>
      <c r="B624" s="2">
        <v>318.13</v>
      </c>
      <c r="C624">
        <v>0.35</v>
      </c>
      <c r="D624" s="2">
        <v>758.17</v>
      </c>
      <c r="E624" s="2">
        <v>712.43</v>
      </c>
      <c r="F624" t="s">
        <v>151</v>
      </c>
      <c r="G624">
        <v>3</v>
      </c>
      <c r="H624">
        <v>78</v>
      </c>
      <c r="I624">
        <v>48</v>
      </c>
      <c r="J624">
        <v>4</v>
      </c>
      <c r="K624" s="2">
        <f>Table256[[#This Row],[net sales]]-Table256[[#This Row],[Cost of Goods Sold]]-Table256[[#This Row],[Total Operating Costs]]-Table256[[#This Row],[Finance Expense ]]</f>
        <v>189.13</v>
      </c>
      <c r="L624" t="s">
        <v>151</v>
      </c>
    </row>
    <row r="625" spans="1:12" x14ac:dyDescent="0.45">
      <c r="A625" s="1">
        <v>44279</v>
      </c>
      <c r="B625" s="2">
        <v>318.33</v>
      </c>
      <c r="C625">
        <v>0.26</v>
      </c>
      <c r="D625" s="2">
        <v>600.67999999999995</v>
      </c>
      <c r="E625" s="2">
        <v>666.36</v>
      </c>
      <c r="F625" t="s">
        <v>150</v>
      </c>
      <c r="G625">
        <v>63</v>
      </c>
      <c r="H625">
        <v>33</v>
      </c>
      <c r="I625">
        <v>13</v>
      </c>
      <c r="J625">
        <v>8</v>
      </c>
      <c r="K625" s="2">
        <f>Table256[[#This Row],[net sales]]-Table256[[#This Row],[Cost of Goods Sold]]-Table256[[#This Row],[Total Operating Costs]]-Table256[[#This Row],[Finance Expense ]]</f>
        <v>209.32999999999998</v>
      </c>
      <c r="L625" t="s">
        <v>156</v>
      </c>
    </row>
    <row r="626" spans="1:12" x14ac:dyDescent="0.45">
      <c r="A626" s="1">
        <v>44387</v>
      </c>
      <c r="B626" s="2">
        <v>318.47000000000003</v>
      </c>
      <c r="C626">
        <v>0.3</v>
      </c>
      <c r="D626" s="2">
        <v>508.34</v>
      </c>
      <c r="E626" s="2">
        <v>698.65</v>
      </c>
      <c r="F626" t="s">
        <v>152</v>
      </c>
      <c r="G626">
        <v>97</v>
      </c>
      <c r="H626">
        <v>86</v>
      </c>
      <c r="I626">
        <v>97</v>
      </c>
      <c r="J626">
        <v>41</v>
      </c>
      <c r="K626" s="2">
        <f>Table256[[#This Row],[net sales]]-Table256[[#This Row],[Cost of Goods Sold]]-Table256[[#This Row],[Total Operating Costs]]-Table256[[#This Row],[Finance Expense ]]</f>
        <v>38.470000000000027</v>
      </c>
      <c r="L626" t="s">
        <v>156</v>
      </c>
    </row>
    <row r="627" spans="1:12" x14ac:dyDescent="0.45">
      <c r="A627" s="1">
        <v>44382</v>
      </c>
      <c r="B627" s="2">
        <v>318.83999999999997</v>
      </c>
      <c r="C627">
        <v>0.34</v>
      </c>
      <c r="D627" s="2">
        <v>660.58</v>
      </c>
      <c r="E627" s="2">
        <v>710.79</v>
      </c>
      <c r="F627" t="s">
        <v>152</v>
      </c>
      <c r="G627">
        <v>64</v>
      </c>
      <c r="H627">
        <v>69</v>
      </c>
      <c r="I627">
        <v>31</v>
      </c>
      <c r="J627">
        <v>64</v>
      </c>
      <c r="K627" s="2">
        <f>Table256[[#This Row],[net sales]]-Table256[[#This Row],[Cost of Goods Sold]]-Table256[[#This Row],[Total Operating Costs]]-Table256[[#This Row],[Finance Expense ]]</f>
        <v>154.83999999999997</v>
      </c>
      <c r="L627" t="s">
        <v>152</v>
      </c>
    </row>
    <row r="628" spans="1:12" x14ac:dyDescent="0.45">
      <c r="A628" s="1">
        <v>44197</v>
      </c>
      <c r="B628" s="2">
        <v>318.97000000000003</v>
      </c>
      <c r="C628">
        <v>0.21</v>
      </c>
      <c r="D628" s="2">
        <v>742.41</v>
      </c>
      <c r="E628" s="2">
        <v>572.24</v>
      </c>
      <c r="F628" t="s">
        <v>151</v>
      </c>
      <c r="G628">
        <v>90</v>
      </c>
      <c r="H628">
        <v>85</v>
      </c>
      <c r="I628">
        <v>42</v>
      </c>
      <c r="J628">
        <v>38</v>
      </c>
      <c r="K628" s="2">
        <f>Table256[[#This Row],[net sales]]-Table256[[#This Row],[Cost of Goods Sold]]-Table256[[#This Row],[Total Operating Costs]]-Table256[[#This Row],[Finance Expense ]]</f>
        <v>101.97000000000003</v>
      </c>
      <c r="L628" t="s">
        <v>156</v>
      </c>
    </row>
    <row r="629" spans="1:12" x14ac:dyDescent="0.45">
      <c r="A629" s="1">
        <v>44421</v>
      </c>
      <c r="B629" s="2">
        <v>319.06</v>
      </c>
      <c r="C629">
        <v>0.21</v>
      </c>
      <c r="D629" s="2">
        <v>656.1</v>
      </c>
      <c r="E629" s="2">
        <v>567.78</v>
      </c>
      <c r="F629" t="s">
        <v>150</v>
      </c>
      <c r="G629">
        <v>44</v>
      </c>
      <c r="H629">
        <v>91</v>
      </c>
      <c r="I629">
        <v>96</v>
      </c>
      <c r="J629">
        <v>11</v>
      </c>
      <c r="K629" s="2">
        <f>Table256[[#This Row],[net sales]]-Table256[[#This Row],[Cost of Goods Sold]]-Table256[[#This Row],[Total Operating Costs]]-Table256[[#This Row],[Finance Expense ]]</f>
        <v>88.06</v>
      </c>
      <c r="L629" t="s">
        <v>156</v>
      </c>
    </row>
    <row r="630" spans="1:12" x14ac:dyDescent="0.45">
      <c r="A630" s="1">
        <v>44320</v>
      </c>
      <c r="B630" s="2">
        <v>319.11</v>
      </c>
      <c r="C630">
        <v>0.19</v>
      </c>
      <c r="D630" s="2">
        <v>648.1</v>
      </c>
      <c r="E630" s="2">
        <v>616.13</v>
      </c>
      <c r="F630" t="s">
        <v>152</v>
      </c>
      <c r="G630">
        <v>65</v>
      </c>
      <c r="H630">
        <v>85</v>
      </c>
      <c r="I630">
        <v>2</v>
      </c>
      <c r="J630">
        <v>40</v>
      </c>
      <c r="K630" s="2">
        <f>Table256[[#This Row],[net sales]]-Table256[[#This Row],[Cost of Goods Sold]]-Table256[[#This Row],[Total Operating Costs]]-Table256[[#This Row],[Finance Expense ]]</f>
        <v>167.11</v>
      </c>
      <c r="L630" t="s">
        <v>156</v>
      </c>
    </row>
    <row r="631" spans="1:12" x14ac:dyDescent="0.45">
      <c r="A631" s="1">
        <v>44279</v>
      </c>
      <c r="B631" s="2">
        <v>319.76</v>
      </c>
      <c r="C631">
        <v>0.28000000000000003</v>
      </c>
      <c r="D631" s="2">
        <v>533.05999999999995</v>
      </c>
      <c r="E631" s="2">
        <v>718.47</v>
      </c>
      <c r="F631" t="s">
        <v>150</v>
      </c>
      <c r="G631">
        <v>73</v>
      </c>
      <c r="H631">
        <v>70</v>
      </c>
      <c r="I631">
        <v>22</v>
      </c>
      <c r="J631">
        <v>75</v>
      </c>
      <c r="K631" s="2">
        <f>Table256[[#This Row],[net sales]]-Table256[[#This Row],[Cost of Goods Sold]]-Table256[[#This Row],[Total Operating Costs]]-Table256[[#This Row],[Finance Expense ]]</f>
        <v>154.76</v>
      </c>
      <c r="L631" t="s">
        <v>150</v>
      </c>
    </row>
    <row r="632" spans="1:12" x14ac:dyDescent="0.45">
      <c r="A632" s="1">
        <v>44375</v>
      </c>
      <c r="B632" s="2">
        <v>319.99</v>
      </c>
      <c r="C632">
        <v>0.34</v>
      </c>
      <c r="D632" s="2">
        <v>588.13</v>
      </c>
      <c r="E632" s="2">
        <v>634.5</v>
      </c>
      <c r="F632" t="s">
        <v>152</v>
      </c>
      <c r="G632">
        <v>50</v>
      </c>
      <c r="H632">
        <v>49</v>
      </c>
      <c r="I632">
        <v>17</v>
      </c>
      <c r="J632">
        <v>23</v>
      </c>
      <c r="K632" s="2">
        <f>Table256[[#This Row],[net sales]]-Table256[[#This Row],[Cost of Goods Sold]]-Table256[[#This Row],[Total Operating Costs]]-Table256[[#This Row],[Finance Expense ]]</f>
        <v>203.99</v>
      </c>
      <c r="L632" t="s">
        <v>156</v>
      </c>
    </row>
    <row r="633" spans="1:12" x14ac:dyDescent="0.45">
      <c r="A633" s="1">
        <v>44414</v>
      </c>
      <c r="B633" s="2">
        <v>320.54000000000002</v>
      </c>
      <c r="C633">
        <v>0.33</v>
      </c>
      <c r="D633" s="2">
        <v>717.89</v>
      </c>
      <c r="E633" s="2">
        <v>747.78</v>
      </c>
      <c r="F633" t="s">
        <v>151</v>
      </c>
      <c r="G633">
        <v>23</v>
      </c>
      <c r="H633">
        <v>61</v>
      </c>
      <c r="I633">
        <v>9</v>
      </c>
      <c r="J633">
        <v>2</v>
      </c>
      <c r="K633" s="2">
        <f>Table256[[#This Row],[net sales]]-Table256[[#This Row],[Cost of Goods Sold]]-Table256[[#This Row],[Total Operating Costs]]-Table256[[#This Row],[Finance Expense ]]</f>
        <v>227.54000000000002</v>
      </c>
      <c r="L633" t="s">
        <v>151</v>
      </c>
    </row>
    <row r="634" spans="1:12" x14ac:dyDescent="0.45">
      <c r="A634" s="1">
        <v>44268</v>
      </c>
      <c r="B634" s="2">
        <v>320.87</v>
      </c>
      <c r="C634">
        <v>0.31</v>
      </c>
      <c r="D634" s="2">
        <v>556.13</v>
      </c>
      <c r="E634" s="2">
        <v>761.99</v>
      </c>
      <c r="F634" t="s">
        <v>151</v>
      </c>
      <c r="G634">
        <v>80</v>
      </c>
      <c r="H634">
        <v>8</v>
      </c>
      <c r="I634">
        <v>12</v>
      </c>
      <c r="J634">
        <v>58</v>
      </c>
      <c r="K634" s="2">
        <f>Table256[[#This Row],[net sales]]-Table256[[#This Row],[Cost of Goods Sold]]-Table256[[#This Row],[Total Operating Costs]]-Table256[[#This Row],[Finance Expense ]]</f>
        <v>220.87</v>
      </c>
      <c r="L634" t="s">
        <v>156</v>
      </c>
    </row>
    <row r="635" spans="1:12" x14ac:dyDescent="0.45">
      <c r="A635" s="1">
        <v>44074</v>
      </c>
      <c r="B635" s="2">
        <v>321.18</v>
      </c>
      <c r="C635">
        <v>0.24</v>
      </c>
      <c r="D635" s="2">
        <v>511.35</v>
      </c>
      <c r="E635" s="2">
        <v>559.70000000000005</v>
      </c>
      <c r="F635" t="s">
        <v>151</v>
      </c>
      <c r="G635">
        <v>52</v>
      </c>
      <c r="H635">
        <v>61</v>
      </c>
      <c r="I635">
        <v>74</v>
      </c>
      <c r="J635">
        <v>16</v>
      </c>
      <c r="K635" s="2">
        <f>Table256[[#This Row],[net sales]]-Table256[[#This Row],[Cost of Goods Sold]]-Table256[[#This Row],[Total Operating Costs]]-Table256[[#This Row],[Finance Expense ]]</f>
        <v>134.18</v>
      </c>
      <c r="L635" t="s">
        <v>151</v>
      </c>
    </row>
    <row r="636" spans="1:12" x14ac:dyDescent="0.45">
      <c r="A636" s="1">
        <v>44077</v>
      </c>
      <c r="B636" s="2">
        <v>322.58999999999997</v>
      </c>
      <c r="C636">
        <v>0.33</v>
      </c>
      <c r="D636" s="2">
        <v>645.48</v>
      </c>
      <c r="E636" s="2">
        <v>733.06</v>
      </c>
      <c r="F636" t="s">
        <v>150</v>
      </c>
      <c r="G636">
        <v>15</v>
      </c>
      <c r="H636">
        <v>59</v>
      </c>
      <c r="I636">
        <v>13</v>
      </c>
      <c r="J636">
        <v>71</v>
      </c>
      <c r="K636" s="2">
        <f>Table256[[#This Row],[net sales]]-Table256[[#This Row],[Cost of Goods Sold]]-Table256[[#This Row],[Total Operating Costs]]-Table256[[#This Row],[Finance Expense ]]</f>
        <v>235.58999999999997</v>
      </c>
      <c r="L636" t="s">
        <v>156</v>
      </c>
    </row>
    <row r="637" spans="1:12" x14ac:dyDescent="0.45">
      <c r="A637" s="1">
        <v>44338</v>
      </c>
      <c r="B637" s="2">
        <v>322.81</v>
      </c>
      <c r="C637">
        <v>0.21</v>
      </c>
      <c r="D637" s="2">
        <v>568.12</v>
      </c>
      <c r="E637" s="2">
        <v>560.09</v>
      </c>
      <c r="F637" t="s">
        <v>152</v>
      </c>
      <c r="G637">
        <v>23</v>
      </c>
      <c r="H637">
        <v>56</v>
      </c>
      <c r="I637">
        <v>69</v>
      </c>
      <c r="J637">
        <v>98</v>
      </c>
      <c r="K637" s="2">
        <f>Table256[[#This Row],[net sales]]-Table256[[#This Row],[Cost of Goods Sold]]-Table256[[#This Row],[Total Operating Costs]]-Table256[[#This Row],[Finance Expense ]]</f>
        <v>174.81</v>
      </c>
      <c r="L637" t="s">
        <v>156</v>
      </c>
    </row>
    <row r="638" spans="1:12" x14ac:dyDescent="0.45">
      <c r="A638" s="1">
        <v>44181</v>
      </c>
      <c r="B638" s="2">
        <v>323.99</v>
      </c>
      <c r="C638">
        <v>0.26</v>
      </c>
      <c r="D638" s="2">
        <v>671.06</v>
      </c>
      <c r="E638" s="2">
        <v>794.33</v>
      </c>
      <c r="F638" t="s">
        <v>151</v>
      </c>
      <c r="G638">
        <v>12</v>
      </c>
      <c r="H638">
        <v>27</v>
      </c>
      <c r="I638">
        <v>57</v>
      </c>
      <c r="J638">
        <v>39</v>
      </c>
      <c r="K638" s="2">
        <f>Table256[[#This Row],[net sales]]-Table256[[#This Row],[Cost of Goods Sold]]-Table256[[#This Row],[Total Operating Costs]]-Table256[[#This Row],[Finance Expense ]]</f>
        <v>227.99</v>
      </c>
      <c r="L638" t="s">
        <v>156</v>
      </c>
    </row>
    <row r="639" spans="1:12" x14ac:dyDescent="0.45">
      <c r="A639" s="1">
        <v>44234</v>
      </c>
      <c r="B639" s="2">
        <v>324.27</v>
      </c>
      <c r="C639">
        <v>0.28999999999999998</v>
      </c>
      <c r="D639" s="2">
        <v>603.4</v>
      </c>
      <c r="E639" s="2">
        <v>647.38</v>
      </c>
      <c r="F639" t="s">
        <v>152</v>
      </c>
      <c r="G639">
        <v>22</v>
      </c>
      <c r="H639">
        <v>39</v>
      </c>
      <c r="I639">
        <v>90</v>
      </c>
      <c r="J639">
        <v>73</v>
      </c>
      <c r="K639" s="2">
        <f>Table256[[#This Row],[net sales]]-Table256[[#This Row],[Cost of Goods Sold]]-Table256[[#This Row],[Total Operating Costs]]-Table256[[#This Row],[Finance Expense ]]</f>
        <v>173.26999999999998</v>
      </c>
      <c r="L639" t="s">
        <v>156</v>
      </c>
    </row>
    <row r="640" spans="1:12" x14ac:dyDescent="0.45">
      <c r="A640" s="1">
        <v>44140</v>
      </c>
      <c r="B640" s="2">
        <v>324.57</v>
      </c>
      <c r="C640">
        <v>0.3</v>
      </c>
      <c r="D640" s="2">
        <v>614.66999999999996</v>
      </c>
      <c r="E640" s="2">
        <v>502.03</v>
      </c>
      <c r="F640" t="s">
        <v>150</v>
      </c>
      <c r="G640">
        <v>6</v>
      </c>
      <c r="H640">
        <v>71</v>
      </c>
      <c r="I640">
        <v>32</v>
      </c>
      <c r="J640">
        <v>56</v>
      </c>
      <c r="K640" s="2">
        <f>Table256[[#This Row],[net sales]]-Table256[[#This Row],[Cost of Goods Sold]]-Table256[[#This Row],[Total Operating Costs]]-Table256[[#This Row],[Finance Expense ]]</f>
        <v>215.57</v>
      </c>
      <c r="L640" t="s">
        <v>156</v>
      </c>
    </row>
    <row r="641" spans="1:12" x14ac:dyDescent="0.45">
      <c r="A641" s="1">
        <v>44312</v>
      </c>
      <c r="B641" s="2">
        <v>325</v>
      </c>
      <c r="C641">
        <v>0.23</v>
      </c>
      <c r="D641" s="2">
        <v>511.15</v>
      </c>
      <c r="E641" s="2">
        <v>583.35</v>
      </c>
      <c r="F641" t="s">
        <v>150</v>
      </c>
      <c r="G641">
        <v>93</v>
      </c>
      <c r="H641">
        <v>73</v>
      </c>
      <c r="I641">
        <v>59</v>
      </c>
      <c r="J641">
        <v>89</v>
      </c>
      <c r="K641" s="2">
        <f>Table256[[#This Row],[net sales]]-Table256[[#This Row],[Cost of Goods Sold]]-Table256[[#This Row],[Total Operating Costs]]-Table256[[#This Row],[Finance Expense ]]</f>
        <v>100</v>
      </c>
      <c r="L641" t="s">
        <v>156</v>
      </c>
    </row>
    <row r="642" spans="1:12" x14ac:dyDescent="0.45">
      <c r="A642" s="1">
        <v>44286</v>
      </c>
      <c r="B642" s="2">
        <v>325.76</v>
      </c>
      <c r="C642">
        <v>0.3</v>
      </c>
      <c r="D642" s="2">
        <v>654.46</v>
      </c>
      <c r="E642" s="2">
        <v>655.65</v>
      </c>
      <c r="F642" t="s">
        <v>151</v>
      </c>
      <c r="G642">
        <v>27</v>
      </c>
      <c r="H642">
        <v>78</v>
      </c>
      <c r="I642">
        <v>18</v>
      </c>
      <c r="J642">
        <v>48</v>
      </c>
      <c r="K642" s="2">
        <f>Table256[[#This Row],[net sales]]-Table256[[#This Row],[Cost of Goods Sold]]-Table256[[#This Row],[Total Operating Costs]]-Table256[[#This Row],[Finance Expense ]]</f>
        <v>202.76</v>
      </c>
      <c r="L642" t="s">
        <v>151</v>
      </c>
    </row>
    <row r="643" spans="1:12" x14ac:dyDescent="0.45">
      <c r="A643" s="1">
        <v>44343</v>
      </c>
      <c r="B643" s="2">
        <v>325.89999999999998</v>
      </c>
      <c r="C643">
        <v>0.35</v>
      </c>
      <c r="D643" s="2">
        <v>696.85</v>
      </c>
      <c r="E643" s="2">
        <v>524.45000000000005</v>
      </c>
      <c r="F643" t="s">
        <v>151</v>
      </c>
      <c r="G643">
        <v>80</v>
      </c>
      <c r="H643">
        <v>52</v>
      </c>
      <c r="I643">
        <v>54</v>
      </c>
      <c r="J643">
        <v>82</v>
      </c>
      <c r="K643" s="2">
        <f>Table256[[#This Row],[net sales]]-Table256[[#This Row],[Cost of Goods Sold]]-Table256[[#This Row],[Total Operating Costs]]-Table256[[#This Row],[Finance Expense ]]</f>
        <v>139.89999999999998</v>
      </c>
      <c r="L643" t="s">
        <v>156</v>
      </c>
    </row>
    <row r="644" spans="1:12" x14ac:dyDescent="0.45">
      <c r="A644" s="1">
        <v>44294</v>
      </c>
      <c r="B644" s="2">
        <v>326.98</v>
      </c>
      <c r="C644">
        <v>0.3</v>
      </c>
      <c r="D644" s="2">
        <v>711.09</v>
      </c>
      <c r="E644" s="2">
        <v>622.57000000000005</v>
      </c>
      <c r="F644" t="s">
        <v>151</v>
      </c>
      <c r="G644">
        <v>92</v>
      </c>
      <c r="H644">
        <v>27</v>
      </c>
      <c r="I644">
        <v>37</v>
      </c>
      <c r="J644">
        <v>82</v>
      </c>
      <c r="K644" s="2">
        <f>Table256[[#This Row],[net sales]]-Table256[[#This Row],[Cost of Goods Sold]]-Table256[[#This Row],[Total Operating Costs]]-Table256[[#This Row],[Finance Expense ]]</f>
        <v>170.98000000000002</v>
      </c>
      <c r="L644" t="s">
        <v>156</v>
      </c>
    </row>
    <row r="645" spans="1:12" x14ac:dyDescent="0.45">
      <c r="A645" s="1">
        <v>44331</v>
      </c>
      <c r="B645" s="2">
        <v>327.08</v>
      </c>
      <c r="C645">
        <v>0.24</v>
      </c>
      <c r="D645" s="2">
        <v>668.43</v>
      </c>
      <c r="E645" s="2">
        <v>725.76</v>
      </c>
      <c r="F645" t="s">
        <v>151</v>
      </c>
      <c r="G645">
        <v>82</v>
      </c>
      <c r="H645">
        <v>78</v>
      </c>
      <c r="I645">
        <v>66</v>
      </c>
      <c r="J645">
        <v>70</v>
      </c>
      <c r="K645" s="2">
        <f>Table256[[#This Row],[net sales]]-Table256[[#This Row],[Cost of Goods Sold]]-Table256[[#This Row],[Total Operating Costs]]-Table256[[#This Row],[Finance Expense ]]</f>
        <v>101.07999999999998</v>
      </c>
      <c r="L645" t="s">
        <v>156</v>
      </c>
    </row>
    <row r="646" spans="1:12" x14ac:dyDescent="0.45">
      <c r="A646" s="1">
        <v>44192</v>
      </c>
      <c r="B646" s="2">
        <v>327.20999999999998</v>
      </c>
      <c r="C646">
        <v>0.28999999999999998</v>
      </c>
      <c r="D646" s="2">
        <v>601.69000000000005</v>
      </c>
      <c r="E646" s="2">
        <v>729.32</v>
      </c>
      <c r="F646" t="s">
        <v>151</v>
      </c>
      <c r="G646">
        <v>37</v>
      </c>
      <c r="H646">
        <v>49</v>
      </c>
      <c r="I646">
        <v>15</v>
      </c>
      <c r="J646">
        <v>54</v>
      </c>
      <c r="K646" s="2">
        <f>Table256[[#This Row],[net sales]]-Table256[[#This Row],[Cost of Goods Sold]]-Table256[[#This Row],[Total Operating Costs]]-Table256[[#This Row],[Finance Expense ]]</f>
        <v>226.20999999999998</v>
      </c>
      <c r="L646" t="s">
        <v>151</v>
      </c>
    </row>
    <row r="647" spans="1:12" x14ac:dyDescent="0.45">
      <c r="A647" s="1">
        <v>44081</v>
      </c>
      <c r="B647" s="2">
        <v>327.39999999999998</v>
      </c>
      <c r="C647">
        <v>0.27</v>
      </c>
      <c r="D647" s="2">
        <v>736.44</v>
      </c>
      <c r="E647" s="2">
        <v>605.96</v>
      </c>
      <c r="F647" t="s">
        <v>151</v>
      </c>
      <c r="G647">
        <v>99</v>
      </c>
      <c r="H647">
        <v>24</v>
      </c>
      <c r="I647">
        <v>17</v>
      </c>
      <c r="J647">
        <v>42</v>
      </c>
      <c r="K647" s="2">
        <f>Table256[[#This Row],[net sales]]-Table256[[#This Row],[Cost of Goods Sold]]-Table256[[#This Row],[Total Operating Costs]]-Table256[[#This Row],[Finance Expense ]]</f>
        <v>187.39999999999998</v>
      </c>
      <c r="L647" t="s">
        <v>156</v>
      </c>
    </row>
    <row r="648" spans="1:12" x14ac:dyDescent="0.45">
      <c r="A648" s="1">
        <v>44374</v>
      </c>
      <c r="B648" s="2">
        <v>327.64999999999998</v>
      </c>
      <c r="C648">
        <v>0.32</v>
      </c>
      <c r="D648" s="2">
        <v>709.12</v>
      </c>
      <c r="E648" s="2">
        <v>605.73</v>
      </c>
      <c r="F648" t="s">
        <v>150</v>
      </c>
      <c r="G648">
        <v>14</v>
      </c>
      <c r="H648">
        <v>43</v>
      </c>
      <c r="I648">
        <v>31</v>
      </c>
      <c r="J648">
        <v>41</v>
      </c>
      <c r="K648" s="2">
        <f>Table256[[#This Row],[net sales]]-Table256[[#This Row],[Cost of Goods Sold]]-Table256[[#This Row],[Total Operating Costs]]-Table256[[#This Row],[Finance Expense ]]</f>
        <v>239.64999999999998</v>
      </c>
      <c r="L648" t="s">
        <v>150</v>
      </c>
    </row>
    <row r="649" spans="1:12" x14ac:dyDescent="0.45">
      <c r="A649" s="1">
        <v>44206</v>
      </c>
      <c r="B649" s="2">
        <v>328.32</v>
      </c>
      <c r="C649">
        <v>0.25</v>
      </c>
      <c r="D649" s="2">
        <v>779.64</v>
      </c>
      <c r="E649" s="2">
        <v>718.98</v>
      </c>
      <c r="F649" t="s">
        <v>151</v>
      </c>
      <c r="G649">
        <v>59</v>
      </c>
      <c r="H649">
        <v>55</v>
      </c>
      <c r="I649">
        <v>57</v>
      </c>
      <c r="J649">
        <v>22</v>
      </c>
      <c r="K649" s="2">
        <f>Table256[[#This Row],[net sales]]-Table256[[#This Row],[Cost of Goods Sold]]-Table256[[#This Row],[Total Operating Costs]]-Table256[[#This Row],[Finance Expense ]]</f>
        <v>157.32</v>
      </c>
      <c r="L649" t="s">
        <v>156</v>
      </c>
    </row>
    <row r="650" spans="1:12" x14ac:dyDescent="0.45">
      <c r="A650" s="1">
        <v>44322</v>
      </c>
      <c r="B650" s="2">
        <v>328.71</v>
      </c>
      <c r="C650">
        <v>0.32</v>
      </c>
      <c r="D650" s="2">
        <v>659.84</v>
      </c>
      <c r="E650" s="2">
        <v>647.82000000000005</v>
      </c>
      <c r="F650" t="s">
        <v>150</v>
      </c>
      <c r="G650">
        <v>65</v>
      </c>
      <c r="H650">
        <v>67</v>
      </c>
      <c r="I650">
        <v>58</v>
      </c>
      <c r="J650">
        <v>21</v>
      </c>
      <c r="K650" s="2">
        <f>Table256[[#This Row],[net sales]]-Table256[[#This Row],[Cost of Goods Sold]]-Table256[[#This Row],[Total Operating Costs]]-Table256[[#This Row],[Finance Expense ]]</f>
        <v>138.70999999999998</v>
      </c>
      <c r="L650" t="s">
        <v>156</v>
      </c>
    </row>
    <row r="651" spans="1:12" x14ac:dyDescent="0.45">
      <c r="A651" s="1">
        <v>44436</v>
      </c>
      <c r="B651" s="2">
        <v>329.18</v>
      </c>
      <c r="C651">
        <v>0.35</v>
      </c>
      <c r="D651" s="2">
        <v>637.53</v>
      </c>
      <c r="E651" s="2">
        <v>779.11</v>
      </c>
      <c r="F651" t="s">
        <v>151</v>
      </c>
      <c r="G651">
        <v>88</v>
      </c>
      <c r="H651">
        <v>26</v>
      </c>
      <c r="I651">
        <v>43</v>
      </c>
      <c r="J651">
        <v>9</v>
      </c>
      <c r="K651" s="2">
        <f>Table256[[#This Row],[net sales]]-Table256[[#This Row],[Cost of Goods Sold]]-Table256[[#This Row],[Total Operating Costs]]-Table256[[#This Row],[Finance Expense ]]</f>
        <v>172.18</v>
      </c>
      <c r="L651" t="s">
        <v>156</v>
      </c>
    </row>
    <row r="652" spans="1:12" x14ac:dyDescent="0.45">
      <c r="A652" s="1">
        <v>44553</v>
      </c>
      <c r="B652" s="2">
        <v>329.75</v>
      </c>
      <c r="C652">
        <v>0.3</v>
      </c>
      <c r="D652" s="2">
        <v>735.97</v>
      </c>
      <c r="E652" s="2">
        <v>555.91</v>
      </c>
      <c r="F652" t="s">
        <v>150</v>
      </c>
      <c r="G652">
        <v>91</v>
      </c>
      <c r="H652">
        <v>89</v>
      </c>
      <c r="I652">
        <v>84</v>
      </c>
      <c r="J652">
        <v>50</v>
      </c>
      <c r="K652" s="2">
        <f>Table256[[#This Row],[net sales]]-Table256[[#This Row],[Cost of Goods Sold]]-Table256[[#This Row],[Total Operating Costs]]-Table256[[#This Row],[Finance Expense ]]</f>
        <v>65.75</v>
      </c>
      <c r="L652" t="s">
        <v>156</v>
      </c>
    </row>
    <row r="653" spans="1:12" x14ac:dyDescent="0.45">
      <c r="A653" s="1">
        <v>44181</v>
      </c>
      <c r="B653" s="2">
        <v>330.01</v>
      </c>
      <c r="C653">
        <v>0.3</v>
      </c>
      <c r="D653" s="2">
        <v>749</v>
      </c>
      <c r="E653" s="2">
        <v>691.63</v>
      </c>
      <c r="F653" t="s">
        <v>150</v>
      </c>
      <c r="G653">
        <v>79</v>
      </c>
      <c r="H653">
        <v>87</v>
      </c>
      <c r="I653">
        <v>46</v>
      </c>
      <c r="J653">
        <v>39</v>
      </c>
      <c r="K653" s="2">
        <f>Table256[[#This Row],[net sales]]-Table256[[#This Row],[Cost of Goods Sold]]-Table256[[#This Row],[Total Operating Costs]]-Table256[[#This Row],[Finance Expense ]]</f>
        <v>118.00999999999999</v>
      </c>
      <c r="L653" t="s">
        <v>156</v>
      </c>
    </row>
    <row r="654" spans="1:12" x14ac:dyDescent="0.45">
      <c r="A654" s="1">
        <v>44397</v>
      </c>
      <c r="B654" s="2">
        <v>330.03</v>
      </c>
      <c r="C654">
        <v>0.27</v>
      </c>
      <c r="D654" s="2">
        <v>753.41</v>
      </c>
      <c r="E654" s="2">
        <v>547.64</v>
      </c>
      <c r="F654" t="s">
        <v>151</v>
      </c>
      <c r="G654">
        <v>68</v>
      </c>
      <c r="H654">
        <v>13</v>
      </c>
      <c r="I654">
        <v>43</v>
      </c>
      <c r="J654">
        <v>14</v>
      </c>
      <c r="K654" s="2">
        <f>Table256[[#This Row],[net sales]]-Table256[[#This Row],[Cost of Goods Sold]]-Table256[[#This Row],[Total Operating Costs]]-Table256[[#This Row],[Finance Expense ]]</f>
        <v>206.02999999999997</v>
      </c>
      <c r="L654" t="s">
        <v>156</v>
      </c>
    </row>
    <row r="655" spans="1:12" x14ac:dyDescent="0.45">
      <c r="A655" s="1">
        <v>44260</v>
      </c>
      <c r="B655" s="2">
        <v>330.44</v>
      </c>
      <c r="C655">
        <v>0.33</v>
      </c>
      <c r="D655" s="2">
        <v>761.28</v>
      </c>
      <c r="E655" s="2">
        <v>732.49</v>
      </c>
      <c r="F655" t="s">
        <v>150</v>
      </c>
      <c r="G655">
        <v>36</v>
      </c>
      <c r="H655">
        <v>42</v>
      </c>
      <c r="I655">
        <v>98</v>
      </c>
      <c r="J655">
        <v>4</v>
      </c>
      <c r="K655" s="2">
        <f>Table256[[#This Row],[net sales]]-Table256[[#This Row],[Cost of Goods Sold]]-Table256[[#This Row],[Total Operating Costs]]-Table256[[#This Row],[Finance Expense ]]</f>
        <v>154.44</v>
      </c>
      <c r="L655" t="s">
        <v>150</v>
      </c>
    </row>
    <row r="656" spans="1:12" x14ac:dyDescent="0.45">
      <c r="A656" s="1">
        <v>44294</v>
      </c>
      <c r="B656" s="2">
        <v>330.95</v>
      </c>
      <c r="C656">
        <v>0.28000000000000003</v>
      </c>
      <c r="D656" s="2">
        <v>719.97</v>
      </c>
      <c r="E656" s="2">
        <v>617.71</v>
      </c>
      <c r="F656" t="s">
        <v>151</v>
      </c>
      <c r="G656">
        <v>82</v>
      </c>
      <c r="H656">
        <v>75</v>
      </c>
      <c r="I656">
        <v>88</v>
      </c>
      <c r="J656">
        <v>70</v>
      </c>
      <c r="K656" s="2">
        <f>Table256[[#This Row],[net sales]]-Table256[[#This Row],[Cost of Goods Sold]]-Table256[[#This Row],[Total Operating Costs]]-Table256[[#This Row],[Finance Expense ]]</f>
        <v>85.949999999999989</v>
      </c>
      <c r="L656" t="s">
        <v>151</v>
      </c>
    </row>
    <row r="657" spans="1:12" x14ac:dyDescent="0.45">
      <c r="A657" s="1">
        <v>44199</v>
      </c>
      <c r="B657" s="2">
        <v>333.45</v>
      </c>
      <c r="C657">
        <v>0.27</v>
      </c>
      <c r="D657" s="2">
        <v>521.04</v>
      </c>
      <c r="E657" s="2">
        <v>649.19000000000005</v>
      </c>
      <c r="F657" t="s">
        <v>151</v>
      </c>
      <c r="G657">
        <v>51</v>
      </c>
      <c r="H657">
        <v>17</v>
      </c>
      <c r="I657">
        <v>88</v>
      </c>
      <c r="J657">
        <v>46</v>
      </c>
      <c r="K657" s="2">
        <f>Table256[[#This Row],[net sales]]-Table256[[#This Row],[Cost of Goods Sold]]-Table256[[#This Row],[Total Operating Costs]]-Table256[[#This Row],[Finance Expense ]]</f>
        <v>177.45</v>
      </c>
      <c r="L657" t="s">
        <v>156</v>
      </c>
    </row>
    <row r="658" spans="1:12" x14ac:dyDescent="0.45">
      <c r="A658" s="1">
        <v>44282</v>
      </c>
      <c r="B658" s="2">
        <v>334.47</v>
      </c>
      <c r="C658">
        <v>0.28000000000000003</v>
      </c>
      <c r="D658" s="2">
        <v>776.7</v>
      </c>
      <c r="E658" s="2">
        <v>610.04999999999995</v>
      </c>
      <c r="F658" t="s">
        <v>152</v>
      </c>
      <c r="G658">
        <v>94</v>
      </c>
      <c r="H658">
        <v>88</v>
      </c>
      <c r="I658">
        <v>22</v>
      </c>
      <c r="J658">
        <v>1</v>
      </c>
      <c r="K658" s="2">
        <f>Table256[[#This Row],[net sales]]-Table256[[#This Row],[Cost of Goods Sold]]-Table256[[#This Row],[Total Operating Costs]]-Table256[[#This Row],[Finance Expense ]]</f>
        <v>130.47000000000003</v>
      </c>
      <c r="L658" t="s">
        <v>156</v>
      </c>
    </row>
    <row r="659" spans="1:12" x14ac:dyDescent="0.45">
      <c r="A659" s="1">
        <v>44308</v>
      </c>
      <c r="B659" s="2">
        <v>334.8</v>
      </c>
      <c r="C659">
        <v>0.33</v>
      </c>
      <c r="D659" s="2">
        <v>712.2</v>
      </c>
      <c r="E659" s="2">
        <v>772.63</v>
      </c>
      <c r="F659" t="s">
        <v>151</v>
      </c>
      <c r="G659">
        <v>43</v>
      </c>
      <c r="H659">
        <v>98</v>
      </c>
      <c r="I659">
        <v>42</v>
      </c>
      <c r="J659">
        <v>97</v>
      </c>
      <c r="K659" s="2">
        <f>Table256[[#This Row],[net sales]]-Table256[[#This Row],[Cost of Goods Sold]]-Table256[[#This Row],[Total Operating Costs]]-Table256[[#This Row],[Finance Expense ]]</f>
        <v>151.80000000000001</v>
      </c>
      <c r="L659" t="s">
        <v>156</v>
      </c>
    </row>
    <row r="660" spans="1:12" x14ac:dyDescent="0.45">
      <c r="A660" s="1">
        <v>44236</v>
      </c>
      <c r="B660" s="2">
        <v>335.02</v>
      </c>
      <c r="C660">
        <v>0.28000000000000003</v>
      </c>
      <c r="D660" s="2">
        <v>689.76</v>
      </c>
      <c r="E660" s="2">
        <v>768.33</v>
      </c>
      <c r="F660" t="s">
        <v>152</v>
      </c>
      <c r="G660">
        <v>47</v>
      </c>
      <c r="H660">
        <v>38</v>
      </c>
      <c r="I660">
        <v>22</v>
      </c>
      <c r="J660">
        <v>86</v>
      </c>
      <c r="K660" s="2">
        <f>Table256[[#This Row],[net sales]]-Table256[[#This Row],[Cost of Goods Sold]]-Table256[[#This Row],[Total Operating Costs]]-Table256[[#This Row],[Finance Expense ]]</f>
        <v>228.01999999999998</v>
      </c>
      <c r="L660" t="s">
        <v>152</v>
      </c>
    </row>
    <row r="661" spans="1:12" x14ac:dyDescent="0.45">
      <c r="A661" s="1">
        <v>44334</v>
      </c>
      <c r="B661" s="2">
        <v>335.43</v>
      </c>
      <c r="C661">
        <v>0.33</v>
      </c>
      <c r="D661" s="2">
        <v>696.27</v>
      </c>
      <c r="E661" s="2">
        <v>529.92999999999995</v>
      </c>
      <c r="F661" t="s">
        <v>151</v>
      </c>
      <c r="G661">
        <v>45</v>
      </c>
      <c r="H661">
        <v>90</v>
      </c>
      <c r="I661">
        <v>29</v>
      </c>
      <c r="J661">
        <v>79</v>
      </c>
      <c r="K661" s="2">
        <f>Table256[[#This Row],[net sales]]-Table256[[#This Row],[Cost of Goods Sold]]-Table256[[#This Row],[Total Operating Costs]]-Table256[[#This Row],[Finance Expense ]]</f>
        <v>171.43</v>
      </c>
      <c r="L661" t="s">
        <v>151</v>
      </c>
    </row>
    <row r="662" spans="1:12" x14ac:dyDescent="0.45">
      <c r="A662" s="1">
        <v>44363</v>
      </c>
      <c r="B662" s="2">
        <v>339.27</v>
      </c>
      <c r="C662">
        <v>0.3</v>
      </c>
      <c r="D662" s="2">
        <v>596.66999999999996</v>
      </c>
      <c r="E662" s="2">
        <v>594.25</v>
      </c>
      <c r="F662" t="s">
        <v>150</v>
      </c>
      <c r="G662">
        <v>74</v>
      </c>
      <c r="H662">
        <v>66</v>
      </c>
      <c r="I662">
        <v>93</v>
      </c>
      <c r="J662">
        <v>51</v>
      </c>
      <c r="K662" s="2">
        <f>Table256[[#This Row],[net sales]]-Table256[[#This Row],[Cost of Goods Sold]]-Table256[[#This Row],[Total Operating Costs]]-Table256[[#This Row],[Finance Expense ]]</f>
        <v>106.26999999999998</v>
      </c>
      <c r="L662" t="s">
        <v>150</v>
      </c>
    </row>
    <row r="663" spans="1:12" x14ac:dyDescent="0.45">
      <c r="A663" s="1">
        <v>44095</v>
      </c>
      <c r="B663" s="2">
        <v>339.49</v>
      </c>
      <c r="C663">
        <v>0.21</v>
      </c>
      <c r="D663" s="2">
        <v>746.49</v>
      </c>
      <c r="E663" s="2">
        <v>703.36</v>
      </c>
      <c r="F663" t="s">
        <v>151</v>
      </c>
      <c r="G663">
        <v>8</v>
      </c>
      <c r="H663">
        <v>91</v>
      </c>
      <c r="I663">
        <v>82</v>
      </c>
      <c r="J663">
        <v>20</v>
      </c>
      <c r="K663" s="2">
        <f>Table256[[#This Row],[net sales]]-Table256[[#This Row],[Cost of Goods Sold]]-Table256[[#This Row],[Total Operating Costs]]-Table256[[#This Row],[Finance Expense ]]</f>
        <v>158.49</v>
      </c>
      <c r="L663" t="s">
        <v>151</v>
      </c>
    </row>
    <row r="664" spans="1:12" x14ac:dyDescent="0.45">
      <c r="A664" s="1">
        <v>44161</v>
      </c>
      <c r="B664" s="2">
        <v>340.08</v>
      </c>
      <c r="C664">
        <v>0.26</v>
      </c>
      <c r="D664" s="2">
        <v>566</v>
      </c>
      <c r="E664" s="2">
        <v>527.14</v>
      </c>
      <c r="F664" t="s">
        <v>150</v>
      </c>
      <c r="G664">
        <v>51</v>
      </c>
      <c r="H664">
        <v>57</v>
      </c>
      <c r="I664">
        <v>68</v>
      </c>
      <c r="J664">
        <v>68</v>
      </c>
      <c r="K664" s="2">
        <f>Table256[[#This Row],[net sales]]-Table256[[#This Row],[Cost of Goods Sold]]-Table256[[#This Row],[Total Operating Costs]]-Table256[[#This Row],[Finance Expense ]]</f>
        <v>164.07999999999998</v>
      </c>
      <c r="L664" t="s">
        <v>156</v>
      </c>
    </row>
    <row r="665" spans="1:12" x14ac:dyDescent="0.45">
      <c r="A665" s="1">
        <v>44564</v>
      </c>
      <c r="B665" s="2">
        <v>340.21</v>
      </c>
      <c r="C665">
        <v>0.27</v>
      </c>
      <c r="D665" s="2">
        <v>772.58</v>
      </c>
      <c r="E665" s="2">
        <v>519.76</v>
      </c>
      <c r="F665" t="s">
        <v>150</v>
      </c>
      <c r="G665">
        <v>41</v>
      </c>
      <c r="H665">
        <v>94</v>
      </c>
      <c r="I665">
        <v>47</v>
      </c>
      <c r="J665">
        <v>41</v>
      </c>
      <c r="K665" s="2">
        <f>Table256[[#This Row],[net sales]]-Table256[[#This Row],[Cost of Goods Sold]]-Table256[[#This Row],[Total Operating Costs]]-Table256[[#This Row],[Finance Expense ]]</f>
        <v>158.20999999999998</v>
      </c>
      <c r="L665" t="s">
        <v>150</v>
      </c>
    </row>
    <row r="666" spans="1:12" x14ac:dyDescent="0.45">
      <c r="A666" s="1">
        <v>44323</v>
      </c>
      <c r="B666" s="2">
        <v>340.66</v>
      </c>
      <c r="C666">
        <v>0.31</v>
      </c>
      <c r="D666" s="2">
        <v>701.53</v>
      </c>
      <c r="E666" s="2">
        <v>713.68</v>
      </c>
      <c r="F666" t="s">
        <v>151</v>
      </c>
      <c r="G666">
        <v>90</v>
      </c>
      <c r="H666">
        <v>48</v>
      </c>
      <c r="I666">
        <v>76</v>
      </c>
      <c r="J666">
        <v>63</v>
      </c>
      <c r="K666" s="2">
        <f>Table256[[#This Row],[net sales]]-Table256[[#This Row],[Cost of Goods Sold]]-Table256[[#This Row],[Total Operating Costs]]-Table256[[#This Row],[Finance Expense ]]</f>
        <v>126.66000000000003</v>
      </c>
      <c r="L666" t="s">
        <v>151</v>
      </c>
    </row>
    <row r="667" spans="1:12" x14ac:dyDescent="0.45">
      <c r="A667" s="1">
        <v>44069</v>
      </c>
      <c r="B667" s="2">
        <v>340.78</v>
      </c>
      <c r="C667">
        <v>0.26</v>
      </c>
      <c r="D667" s="2">
        <v>739.34</v>
      </c>
      <c r="E667" s="2">
        <v>509.86</v>
      </c>
      <c r="F667" t="s">
        <v>151</v>
      </c>
      <c r="G667">
        <v>90</v>
      </c>
      <c r="H667">
        <v>99</v>
      </c>
      <c r="I667">
        <v>97</v>
      </c>
      <c r="J667">
        <v>29</v>
      </c>
      <c r="K667" s="2">
        <f>Table256[[#This Row],[net sales]]-Table256[[#This Row],[Cost of Goods Sold]]-Table256[[#This Row],[Total Operating Costs]]-Table256[[#This Row],[Finance Expense ]]</f>
        <v>54.779999999999973</v>
      </c>
      <c r="L667" t="s">
        <v>151</v>
      </c>
    </row>
    <row r="668" spans="1:12" x14ac:dyDescent="0.45">
      <c r="A668" s="1">
        <v>44246</v>
      </c>
      <c r="B668" s="2">
        <v>340.84</v>
      </c>
      <c r="C668">
        <v>0.31</v>
      </c>
      <c r="D668" s="2">
        <v>634.17999999999995</v>
      </c>
      <c r="E668" s="2">
        <v>760.4</v>
      </c>
      <c r="F668" t="s">
        <v>151</v>
      </c>
      <c r="G668">
        <v>84</v>
      </c>
      <c r="H668">
        <v>57</v>
      </c>
      <c r="I668">
        <v>62</v>
      </c>
      <c r="J668">
        <v>31</v>
      </c>
      <c r="K668" s="2">
        <f>Table256[[#This Row],[net sales]]-Table256[[#This Row],[Cost of Goods Sold]]-Table256[[#This Row],[Total Operating Costs]]-Table256[[#This Row],[Finance Expense ]]</f>
        <v>137.83999999999997</v>
      </c>
      <c r="L668" t="s">
        <v>156</v>
      </c>
    </row>
    <row r="669" spans="1:12" x14ac:dyDescent="0.45">
      <c r="A669" s="1">
        <v>44373</v>
      </c>
      <c r="B669" s="2">
        <v>340.86</v>
      </c>
      <c r="C669">
        <v>0.32</v>
      </c>
      <c r="D669" s="2">
        <v>733.74</v>
      </c>
      <c r="E669" s="2">
        <v>511.21</v>
      </c>
      <c r="F669" t="s">
        <v>150</v>
      </c>
      <c r="G669">
        <v>9</v>
      </c>
      <c r="H669">
        <v>45</v>
      </c>
      <c r="I669">
        <v>56</v>
      </c>
      <c r="J669">
        <v>65</v>
      </c>
      <c r="K669" s="2">
        <f>Table256[[#This Row],[net sales]]-Table256[[#This Row],[Cost of Goods Sold]]-Table256[[#This Row],[Total Operating Costs]]-Table256[[#This Row],[Finance Expense ]]</f>
        <v>230.86</v>
      </c>
      <c r="L669" t="s">
        <v>156</v>
      </c>
    </row>
    <row r="670" spans="1:12" x14ac:dyDescent="0.45">
      <c r="A670" s="1">
        <v>44175</v>
      </c>
      <c r="B670" s="2">
        <v>340.97</v>
      </c>
      <c r="C670">
        <v>0.2</v>
      </c>
      <c r="D670" s="2">
        <v>697.33</v>
      </c>
      <c r="E670" s="2">
        <v>704</v>
      </c>
      <c r="F670" t="s">
        <v>151</v>
      </c>
      <c r="G670">
        <v>7</v>
      </c>
      <c r="H670">
        <v>43</v>
      </c>
      <c r="I670">
        <v>33</v>
      </c>
      <c r="J670">
        <v>15</v>
      </c>
      <c r="K670" s="2">
        <f>Table256[[#This Row],[net sales]]-Table256[[#This Row],[Cost of Goods Sold]]-Table256[[#This Row],[Total Operating Costs]]-Table256[[#This Row],[Finance Expense ]]</f>
        <v>257.97000000000003</v>
      </c>
      <c r="L670" t="s">
        <v>156</v>
      </c>
    </row>
    <row r="671" spans="1:12" x14ac:dyDescent="0.45">
      <c r="A671" s="1">
        <v>44346</v>
      </c>
      <c r="B671" s="2">
        <v>341.02</v>
      </c>
      <c r="C671">
        <v>0.23</v>
      </c>
      <c r="D671" s="2">
        <v>783.98</v>
      </c>
      <c r="E671" s="2">
        <v>772.58</v>
      </c>
      <c r="F671" t="s">
        <v>151</v>
      </c>
      <c r="G671">
        <v>38</v>
      </c>
      <c r="H671">
        <v>40</v>
      </c>
      <c r="I671">
        <v>72</v>
      </c>
      <c r="J671">
        <v>43</v>
      </c>
      <c r="K671" s="2">
        <f>Table256[[#This Row],[net sales]]-Table256[[#This Row],[Cost of Goods Sold]]-Table256[[#This Row],[Total Operating Costs]]-Table256[[#This Row],[Finance Expense ]]</f>
        <v>191.01999999999998</v>
      </c>
      <c r="L671" t="s">
        <v>151</v>
      </c>
    </row>
    <row r="672" spans="1:12" x14ac:dyDescent="0.45">
      <c r="A672" s="1">
        <v>44554</v>
      </c>
      <c r="B672" s="2">
        <v>341.12</v>
      </c>
      <c r="C672">
        <v>0.27</v>
      </c>
      <c r="D672" s="2">
        <v>587.14</v>
      </c>
      <c r="E672" s="2">
        <v>565.82000000000005</v>
      </c>
      <c r="F672" t="s">
        <v>150</v>
      </c>
      <c r="G672">
        <v>50</v>
      </c>
      <c r="H672">
        <v>87</v>
      </c>
      <c r="I672">
        <v>44</v>
      </c>
      <c r="J672">
        <v>10</v>
      </c>
      <c r="K672" s="2">
        <f>Table256[[#This Row],[net sales]]-Table256[[#This Row],[Cost of Goods Sold]]-Table256[[#This Row],[Total Operating Costs]]-Table256[[#This Row],[Finance Expense ]]</f>
        <v>160.12</v>
      </c>
      <c r="L672" t="s">
        <v>156</v>
      </c>
    </row>
    <row r="673" spans="1:12" x14ac:dyDescent="0.45">
      <c r="A673" s="1">
        <v>44243</v>
      </c>
      <c r="B673" s="2">
        <v>341.45</v>
      </c>
      <c r="C673">
        <v>0.3</v>
      </c>
      <c r="D673" s="2">
        <v>753.73</v>
      </c>
      <c r="E673" s="2">
        <v>689.47</v>
      </c>
      <c r="F673" t="s">
        <v>151</v>
      </c>
      <c r="G673">
        <v>29</v>
      </c>
      <c r="H673">
        <v>49</v>
      </c>
      <c r="I673">
        <v>16</v>
      </c>
      <c r="J673">
        <v>33</v>
      </c>
      <c r="K673" s="2">
        <f>Table256[[#This Row],[net sales]]-Table256[[#This Row],[Cost of Goods Sold]]-Table256[[#This Row],[Total Operating Costs]]-Table256[[#This Row],[Finance Expense ]]</f>
        <v>247.45</v>
      </c>
      <c r="L673" t="s">
        <v>156</v>
      </c>
    </row>
    <row r="674" spans="1:12" x14ac:dyDescent="0.45">
      <c r="A674" s="1">
        <v>44375</v>
      </c>
      <c r="B674" s="2">
        <v>343.21</v>
      </c>
      <c r="C674">
        <v>0.19</v>
      </c>
      <c r="D674" s="2">
        <v>578.33000000000004</v>
      </c>
      <c r="E674" s="2">
        <v>723.99</v>
      </c>
      <c r="F674" t="s">
        <v>151</v>
      </c>
      <c r="G674">
        <v>50</v>
      </c>
      <c r="H674">
        <v>31</v>
      </c>
      <c r="I674">
        <v>69</v>
      </c>
      <c r="J674">
        <v>9</v>
      </c>
      <c r="K674" s="2">
        <f>Table256[[#This Row],[net sales]]-Table256[[#This Row],[Cost of Goods Sold]]-Table256[[#This Row],[Total Operating Costs]]-Table256[[#This Row],[Finance Expense ]]</f>
        <v>193.20999999999998</v>
      </c>
      <c r="L674" t="s">
        <v>151</v>
      </c>
    </row>
    <row r="675" spans="1:12" x14ac:dyDescent="0.45">
      <c r="A675" s="1">
        <v>44563</v>
      </c>
      <c r="B675" s="2">
        <v>343.55</v>
      </c>
      <c r="C675">
        <v>0.23</v>
      </c>
      <c r="D675" s="2">
        <v>558.91</v>
      </c>
      <c r="E675" s="2">
        <v>521.58000000000004</v>
      </c>
      <c r="F675" t="s">
        <v>151</v>
      </c>
      <c r="G675">
        <v>98</v>
      </c>
      <c r="H675">
        <v>41</v>
      </c>
      <c r="I675">
        <v>100</v>
      </c>
      <c r="J675">
        <v>39</v>
      </c>
      <c r="K675" s="2">
        <f>Table256[[#This Row],[net sales]]-Table256[[#This Row],[Cost of Goods Sold]]-Table256[[#This Row],[Total Operating Costs]]-Table256[[#This Row],[Finance Expense ]]</f>
        <v>104.55000000000001</v>
      </c>
      <c r="L675" t="s">
        <v>156</v>
      </c>
    </row>
    <row r="676" spans="1:12" x14ac:dyDescent="0.45">
      <c r="A676" s="1">
        <v>44069</v>
      </c>
      <c r="B676" s="2">
        <v>343.74</v>
      </c>
      <c r="C676">
        <v>0.27</v>
      </c>
      <c r="D676" s="2">
        <v>762.88</v>
      </c>
      <c r="E676" s="2">
        <v>535.76</v>
      </c>
      <c r="F676" t="s">
        <v>151</v>
      </c>
      <c r="G676">
        <v>38</v>
      </c>
      <c r="H676">
        <v>24</v>
      </c>
      <c r="I676">
        <v>10</v>
      </c>
      <c r="J676">
        <v>76</v>
      </c>
      <c r="K676" s="2">
        <f>Table256[[#This Row],[net sales]]-Table256[[#This Row],[Cost of Goods Sold]]-Table256[[#This Row],[Total Operating Costs]]-Table256[[#This Row],[Finance Expense ]]</f>
        <v>271.74</v>
      </c>
      <c r="L676" t="s">
        <v>151</v>
      </c>
    </row>
    <row r="677" spans="1:12" x14ac:dyDescent="0.45">
      <c r="A677" s="1">
        <v>44085</v>
      </c>
      <c r="B677" s="2">
        <v>343.96</v>
      </c>
      <c r="C677">
        <v>0.24</v>
      </c>
      <c r="D677" s="2">
        <v>583.6</v>
      </c>
      <c r="E677" s="2">
        <v>681.97</v>
      </c>
      <c r="F677" t="s">
        <v>151</v>
      </c>
      <c r="G677">
        <v>62</v>
      </c>
      <c r="H677">
        <v>94</v>
      </c>
      <c r="I677">
        <v>75</v>
      </c>
      <c r="J677">
        <v>52</v>
      </c>
      <c r="K677" s="2">
        <f>Table256[[#This Row],[net sales]]-Table256[[#This Row],[Cost of Goods Sold]]-Table256[[#This Row],[Total Operating Costs]]-Table256[[#This Row],[Finance Expense ]]</f>
        <v>112.95999999999998</v>
      </c>
      <c r="L677" t="s">
        <v>156</v>
      </c>
    </row>
    <row r="678" spans="1:12" x14ac:dyDescent="0.45">
      <c r="A678" s="1">
        <v>44082</v>
      </c>
      <c r="B678" s="2">
        <v>344.08</v>
      </c>
      <c r="C678">
        <v>0.25</v>
      </c>
      <c r="D678" s="2">
        <v>719.55</v>
      </c>
      <c r="E678" s="2">
        <v>780.75</v>
      </c>
      <c r="F678" t="s">
        <v>151</v>
      </c>
      <c r="G678">
        <v>68</v>
      </c>
      <c r="H678">
        <v>32</v>
      </c>
      <c r="I678">
        <v>53</v>
      </c>
      <c r="J678">
        <v>27</v>
      </c>
      <c r="K678" s="2">
        <f>Table256[[#This Row],[net sales]]-Table256[[#This Row],[Cost of Goods Sold]]-Table256[[#This Row],[Total Operating Costs]]-Table256[[#This Row],[Finance Expense ]]</f>
        <v>191.07999999999998</v>
      </c>
      <c r="L678" t="s">
        <v>151</v>
      </c>
    </row>
    <row r="679" spans="1:12" x14ac:dyDescent="0.45">
      <c r="A679" s="1">
        <v>44428</v>
      </c>
      <c r="B679" s="2">
        <v>344.78</v>
      </c>
      <c r="C679">
        <v>0.26</v>
      </c>
      <c r="D679" s="2">
        <v>543.41999999999996</v>
      </c>
      <c r="E679" s="2">
        <v>628.22</v>
      </c>
      <c r="F679" t="s">
        <v>151</v>
      </c>
      <c r="G679">
        <v>93</v>
      </c>
      <c r="H679">
        <v>26</v>
      </c>
      <c r="I679">
        <v>70</v>
      </c>
      <c r="J679">
        <v>68</v>
      </c>
      <c r="K679" s="2">
        <f>Table256[[#This Row],[net sales]]-Table256[[#This Row],[Cost of Goods Sold]]-Table256[[#This Row],[Total Operating Costs]]-Table256[[#This Row],[Finance Expense ]]</f>
        <v>155.77999999999997</v>
      </c>
      <c r="L679" t="s">
        <v>156</v>
      </c>
    </row>
    <row r="680" spans="1:12" x14ac:dyDescent="0.45">
      <c r="A680" s="1">
        <v>44267</v>
      </c>
      <c r="B680" s="2">
        <v>345.03</v>
      </c>
      <c r="C680">
        <v>0.31</v>
      </c>
      <c r="D680" s="2">
        <v>748.93</v>
      </c>
      <c r="E680" s="2">
        <v>651.76</v>
      </c>
      <c r="F680" t="s">
        <v>151</v>
      </c>
      <c r="G680">
        <v>82</v>
      </c>
      <c r="H680">
        <v>46</v>
      </c>
      <c r="I680">
        <v>54</v>
      </c>
      <c r="J680">
        <v>14</v>
      </c>
      <c r="K680" s="2">
        <f>Table256[[#This Row],[net sales]]-Table256[[#This Row],[Cost of Goods Sold]]-Table256[[#This Row],[Total Operating Costs]]-Table256[[#This Row],[Finance Expense ]]</f>
        <v>163.02999999999997</v>
      </c>
      <c r="L680" t="s">
        <v>156</v>
      </c>
    </row>
    <row r="681" spans="1:12" x14ac:dyDescent="0.45">
      <c r="A681" s="1">
        <v>44253</v>
      </c>
      <c r="B681" s="2">
        <v>345.64</v>
      </c>
      <c r="C681">
        <v>0.2</v>
      </c>
      <c r="D681" s="2">
        <v>794.31</v>
      </c>
      <c r="E681" s="2">
        <v>747.91</v>
      </c>
      <c r="F681" t="s">
        <v>151</v>
      </c>
      <c r="G681">
        <v>66</v>
      </c>
      <c r="H681">
        <v>29</v>
      </c>
      <c r="I681">
        <v>37</v>
      </c>
      <c r="J681">
        <v>64</v>
      </c>
      <c r="K681" s="2">
        <f>Table256[[#This Row],[net sales]]-Table256[[#This Row],[Cost of Goods Sold]]-Table256[[#This Row],[Total Operating Costs]]-Table256[[#This Row],[Finance Expense ]]</f>
        <v>213.64</v>
      </c>
      <c r="L681" t="s">
        <v>151</v>
      </c>
    </row>
    <row r="682" spans="1:12" x14ac:dyDescent="0.45">
      <c r="A682" s="1">
        <v>44393</v>
      </c>
      <c r="B682" s="2">
        <v>345.82</v>
      </c>
      <c r="C682">
        <v>0.22</v>
      </c>
      <c r="D682" s="2">
        <v>683.32</v>
      </c>
      <c r="E682" s="2">
        <v>726.27</v>
      </c>
      <c r="F682" t="s">
        <v>150</v>
      </c>
      <c r="G682">
        <v>18</v>
      </c>
      <c r="H682">
        <v>43</v>
      </c>
      <c r="I682">
        <v>7</v>
      </c>
      <c r="J682">
        <v>14</v>
      </c>
      <c r="K682" s="2">
        <f>Table256[[#This Row],[net sales]]-Table256[[#This Row],[Cost of Goods Sold]]-Table256[[#This Row],[Total Operating Costs]]-Table256[[#This Row],[Finance Expense ]]</f>
        <v>277.82</v>
      </c>
      <c r="L682" t="s">
        <v>156</v>
      </c>
    </row>
    <row r="683" spans="1:12" x14ac:dyDescent="0.45">
      <c r="A683" s="1">
        <v>44199</v>
      </c>
      <c r="B683" s="2">
        <v>345.86</v>
      </c>
      <c r="C683">
        <v>0.33</v>
      </c>
      <c r="D683" s="2">
        <v>562.85</v>
      </c>
      <c r="E683" s="2">
        <v>604.48</v>
      </c>
      <c r="F683" t="s">
        <v>151</v>
      </c>
      <c r="G683">
        <v>93</v>
      </c>
      <c r="H683">
        <v>50</v>
      </c>
      <c r="I683">
        <v>29</v>
      </c>
      <c r="J683">
        <v>37</v>
      </c>
      <c r="K683" s="2">
        <f>Table256[[#This Row],[net sales]]-Table256[[#This Row],[Cost of Goods Sold]]-Table256[[#This Row],[Total Operating Costs]]-Table256[[#This Row],[Finance Expense ]]</f>
        <v>173.86</v>
      </c>
      <c r="L683" t="s">
        <v>151</v>
      </c>
    </row>
    <row r="684" spans="1:12" x14ac:dyDescent="0.45">
      <c r="A684" s="1">
        <v>44078</v>
      </c>
      <c r="B684" s="2">
        <v>346.63</v>
      </c>
      <c r="C684">
        <v>0.27</v>
      </c>
      <c r="D684" s="2">
        <v>680.43</v>
      </c>
      <c r="E684" s="2">
        <v>769.47</v>
      </c>
      <c r="F684" t="s">
        <v>150</v>
      </c>
      <c r="G684">
        <v>2</v>
      </c>
      <c r="H684">
        <v>23</v>
      </c>
      <c r="I684">
        <v>4</v>
      </c>
      <c r="J684">
        <v>73</v>
      </c>
      <c r="K684" s="2">
        <f>Table256[[#This Row],[net sales]]-Table256[[#This Row],[Cost of Goods Sold]]-Table256[[#This Row],[Total Operating Costs]]-Table256[[#This Row],[Finance Expense ]]</f>
        <v>317.63</v>
      </c>
      <c r="L684" t="s">
        <v>150</v>
      </c>
    </row>
    <row r="685" spans="1:12" x14ac:dyDescent="0.45">
      <c r="A685" s="1">
        <v>44394</v>
      </c>
      <c r="B685" s="2">
        <v>347.14</v>
      </c>
      <c r="C685">
        <v>0.35</v>
      </c>
      <c r="D685" s="2">
        <v>623.72</v>
      </c>
      <c r="E685" s="2">
        <v>773.45</v>
      </c>
      <c r="F685" t="s">
        <v>151</v>
      </c>
      <c r="G685">
        <v>49</v>
      </c>
      <c r="H685">
        <v>93</v>
      </c>
      <c r="I685">
        <v>84</v>
      </c>
      <c r="J685">
        <v>11</v>
      </c>
      <c r="K685" s="2">
        <f>Table256[[#This Row],[net sales]]-Table256[[#This Row],[Cost of Goods Sold]]-Table256[[#This Row],[Total Operating Costs]]-Table256[[#This Row],[Finance Expense ]]</f>
        <v>121.13999999999999</v>
      </c>
      <c r="L685" t="s">
        <v>156</v>
      </c>
    </row>
    <row r="686" spans="1:12" x14ac:dyDescent="0.45">
      <c r="A686" s="1">
        <v>44167</v>
      </c>
      <c r="B686" s="2">
        <v>348.14</v>
      </c>
      <c r="C686">
        <v>0.24</v>
      </c>
      <c r="D686" s="2">
        <v>551.73</v>
      </c>
      <c r="E686" s="2">
        <v>520.71</v>
      </c>
      <c r="F686" t="s">
        <v>150</v>
      </c>
      <c r="G686">
        <v>76</v>
      </c>
      <c r="H686">
        <v>15</v>
      </c>
      <c r="I686">
        <v>24</v>
      </c>
      <c r="J686">
        <v>44</v>
      </c>
      <c r="K686" s="2">
        <f>Table256[[#This Row],[net sales]]-Table256[[#This Row],[Cost of Goods Sold]]-Table256[[#This Row],[Total Operating Costs]]-Table256[[#This Row],[Finance Expense ]]</f>
        <v>233.14</v>
      </c>
      <c r="L686" t="s">
        <v>156</v>
      </c>
    </row>
    <row r="687" spans="1:12" x14ac:dyDescent="0.45">
      <c r="A687" s="1">
        <v>44176</v>
      </c>
      <c r="B687" s="2">
        <v>348.59</v>
      </c>
      <c r="C687">
        <v>0.19</v>
      </c>
      <c r="D687" s="2">
        <v>658.93</v>
      </c>
      <c r="E687" s="2">
        <v>760.28</v>
      </c>
      <c r="F687" t="s">
        <v>151</v>
      </c>
      <c r="G687">
        <v>94</v>
      </c>
      <c r="H687">
        <v>74</v>
      </c>
      <c r="I687">
        <v>10</v>
      </c>
      <c r="J687">
        <v>1</v>
      </c>
      <c r="K687" s="2">
        <f>Table256[[#This Row],[net sales]]-Table256[[#This Row],[Cost of Goods Sold]]-Table256[[#This Row],[Total Operating Costs]]-Table256[[#This Row],[Finance Expense ]]</f>
        <v>170.58999999999997</v>
      </c>
      <c r="L687" t="s">
        <v>156</v>
      </c>
    </row>
    <row r="688" spans="1:12" x14ac:dyDescent="0.45">
      <c r="A688" s="1">
        <v>44390</v>
      </c>
      <c r="B688" s="2">
        <v>348.6</v>
      </c>
      <c r="C688">
        <v>0.21</v>
      </c>
      <c r="D688" s="2">
        <v>799.82</v>
      </c>
      <c r="E688" s="2">
        <v>768.73</v>
      </c>
      <c r="F688" t="s">
        <v>150</v>
      </c>
      <c r="G688">
        <v>97</v>
      </c>
      <c r="H688">
        <v>65</v>
      </c>
      <c r="I688">
        <v>75</v>
      </c>
      <c r="J688">
        <v>2</v>
      </c>
      <c r="K688" s="2">
        <f>Table256[[#This Row],[net sales]]-Table256[[#This Row],[Cost of Goods Sold]]-Table256[[#This Row],[Total Operating Costs]]-Table256[[#This Row],[Finance Expense ]]</f>
        <v>111.60000000000002</v>
      </c>
      <c r="L688" t="s">
        <v>156</v>
      </c>
    </row>
    <row r="689" spans="1:12" x14ac:dyDescent="0.45">
      <c r="A689" s="1">
        <v>44229</v>
      </c>
      <c r="B689" s="2">
        <v>349.34</v>
      </c>
      <c r="C689">
        <v>0.35</v>
      </c>
      <c r="D689" s="2">
        <v>742.41</v>
      </c>
      <c r="E689" s="2">
        <v>532.21</v>
      </c>
      <c r="F689" t="s">
        <v>151</v>
      </c>
      <c r="G689">
        <v>19</v>
      </c>
      <c r="H689">
        <v>99</v>
      </c>
      <c r="I689">
        <v>86</v>
      </c>
      <c r="J689">
        <v>60</v>
      </c>
      <c r="K689" s="2">
        <f>Table256[[#This Row],[net sales]]-Table256[[#This Row],[Cost of Goods Sold]]-Table256[[#This Row],[Total Operating Costs]]-Table256[[#This Row],[Finance Expense ]]</f>
        <v>145.33999999999997</v>
      </c>
      <c r="L689" t="s">
        <v>151</v>
      </c>
    </row>
    <row r="690" spans="1:12" x14ac:dyDescent="0.45">
      <c r="A690" s="1">
        <v>44169</v>
      </c>
      <c r="B690" s="2">
        <v>349.41</v>
      </c>
      <c r="C690">
        <v>0.26</v>
      </c>
      <c r="D690" s="2">
        <v>645.5</v>
      </c>
      <c r="E690" s="2">
        <v>729.47</v>
      </c>
      <c r="F690" t="s">
        <v>151</v>
      </c>
      <c r="G690">
        <v>20</v>
      </c>
      <c r="H690">
        <v>72</v>
      </c>
      <c r="I690">
        <v>66</v>
      </c>
      <c r="J690">
        <v>3</v>
      </c>
      <c r="K690" s="2">
        <f>Table256[[#This Row],[net sales]]-Table256[[#This Row],[Cost of Goods Sold]]-Table256[[#This Row],[Total Operating Costs]]-Table256[[#This Row],[Finance Expense ]]</f>
        <v>191.41000000000003</v>
      </c>
      <c r="L690" t="s">
        <v>156</v>
      </c>
    </row>
    <row r="691" spans="1:12" x14ac:dyDescent="0.45">
      <c r="A691" s="1">
        <v>44081</v>
      </c>
      <c r="B691" s="2">
        <v>349.96</v>
      </c>
      <c r="C691">
        <v>0.35</v>
      </c>
      <c r="D691" s="2">
        <v>791.15</v>
      </c>
      <c r="E691" s="2">
        <v>689.39</v>
      </c>
      <c r="F691" t="s">
        <v>150</v>
      </c>
      <c r="G691">
        <v>59</v>
      </c>
      <c r="H691">
        <v>87</v>
      </c>
      <c r="I691">
        <v>55</v>
      </c>
      <c r="J691">
        <v>85</v>
      </c>
      <c r="K691" s="2">
        <f>Table256[[#This Row],[net sales]]-Table256[[#This Row],[Cost of Goods Sold]]-Table256[[#This Row],[Total Operating Costs]]-Table256[[#This Row],[Finance Expense ]]</f>
        <v>148.95999999999998</v>
      </c>
      <c r="L691" t="s">
        <v>150</v>
      </c>
    </row>
    <row r="692" spans="1:12" x14ac:dyDescent="0.45">
      <c r="A692" s="1">
        <v>44079</v>
      </c>
      <c r="B692" s="2">
        <v>350.25</v>
      </c>
      <c r="C692">
        <v>0.25</v>
      </c>
      <c r="D692" s="2">
        <v>661.99</v>
      </c>
      <c r="E692" s="2">
        <v>670.19</v>
      </c>
      <c r="F692" t="s">
        <v>151</v>
      </c>
      <c r="G692">
        <v>52</v>
      </c>
      <c r="H692">
        <v>62</v>
      </c>
      <c r="I692">
        <v>100</v>
      </c>
      <c r="J692">
        <v>36</v>
      </c>
      <c r="K692" s="2">
        <f>Table256[[#This Row],[net sales]]-Table256[[#This Row],[Cost of Goods Sold]]-Table256[[#This Row],[Total Operating Costs]]-Table256[[#This Row],[Finance Expense ]]</f>
        <v>136.25</v>
      </c>
      <c r="L692" t="s">
        <v>156</v>
      </c>
    </row>
    <row r="693" spans="1:12" x14ac:dyDescent="0.45">
      <c r="A693" s="1">
        <v>44238</v>
      </c>
      <c r="B693" s="2">
        <v>350.35</v>
      </c>
      <c r="C693">
        <v>0.22</v>
      </c>
      <c r="D693" s="2">
        <v>593.15</v>
      </c>
      <c r="E693" s="2">
        <v>583.64</v>
      </c>
      <c r="F693" t="s">
        <v>150</v>
      </c>
      <c r="G693">
        <v>30</v>
      </c>
      <c r="H693">
        <v>83</v>
      </c>
      <c r="I693">
        <v>32</v>
      </c>
      <c r="J693">
        <v>54</v>
      </c>
      <c r="K693" s="2">
        <f>Table256[[#This Row],[net sales]]-Table256[[#This Row],[Cost of Goods Sold]]-Table256[[#This Row],[Total Operating Costs]]-Table256[[#This Row],[Finance Expense ]]</f>
        <v>205.35000000000002</v>
      </c>
      <c r="L693" t="s">
        <v>150</v>
      </c>
    </row>
    <row r="694" spans="1:12" x14ac:dyDescent="0.45">
      <c r="A694" s="1">
        <v>44341</v>
      </c>
      <c r="B694" s="2">
        <v>350.96</v>
      </c>
      <c r="C694">
        <v>0.25</v>
      </c>
      <c r="D694" s="2">
        <v>757.46</v>
      </c>
      <c r="E694" s="2">
        <v>766.37</v>
      </c>
      <c r="F694" t="s">
        <v>151</v>
      </c>
      <c r="G694">
        <v>81</v>
      </c>
      <c r="H694">
        <v>65</v>
      </c>
      <c r="I694">
        <v>91</v>
      </c>
      <c r="J694">
        <v>93</v>
      </c>
      <c r="K694" s="2">
        <f>Table256[[#This Row],[net sales]]-Table256[[#This Row],[Cost of Goods Sold]]-Table256[[#This Row],[Total Operating Costs]]-Table256[[#This Row],[Finance Expense ]]</f>
        <v>113.95999999999998</v>
      </c>
      <c r="L694" t="s">
        <v>151</v>
      </c>
    </row>
    <row r="695" spans="1:12" x14ac:dyDescent="0.45">
      <c r="A695" s="1">
        <v>44098</v>
      </c>
      <c r="B695" s="2">
        <v>351.25</v>
      </c>
      <c r="C695">
        <v>0.32</v>
      </c>
      <c r="D695" s="2">
        <v>650.46</v>
      </c>
      <c r="E695" s="2">
        <v>570.65</v>
      </c>
      <c r="F695" t="s">
        <v>151</v>
      </c>
      <c r="G695">
        <v>9</v>
      </c>
      <c r="H695">
        <v>41</v>
      </c>
      <c r="I695">
        <v>44</v>
      </c>
      <c r="J695">
        <v>80</v>
      </c>
      <c r="K695" s="2">
        <f>Table256[[#This Row],[net sales]]-Table256[[#This Row],[Cost of Goods Sold]]-Table256[[#This Row],[Total Operating Costs]]-Table256[[#This Row],[Finance Expense ]]</f>
        <v>257.25</v>
      </c>
      <c r="L695" t="s">
        <v>156</v>
      </c>
    </row>
    <row r="696" spans="1:12" x14ac:dyDescent="0.45">
      <c r="A696" s="1">
        <v>44359</v>
      </c>
      <c r="B696" s="2">
        <v>351.56</v>
      </c>
      <c r="C696">
        <v>0.23</v>
      </c>
      <c r="D696" s="2">
        <v>517.11</v>
      </c>
      <c r="E696" s="2">
        <v>559.73</v>
      </c>
      <c r="F696" t="s">
        <v>151</v>
      </c>
      <c r="G696">
        <v>64</v>
      </c>
      <c r="H696">
        <v>37</v>
      </c>
      <c r="I696">
        <v>29</v>
      </c>
      <c r="J696">
        <v>53</v>
      </c>
      <c r="K696" s="2">
        <f>Table256[[#This Row],[net sales]]-Table256[[#This Row],[Cost of Goods Sold]]-Table256[[#This Row],[Total Operating Costs]]-Table256[[#This Row],[Finance Expense ]]</f>
        <v>221.56</v>
      </c>
      <c r="L696" t="s">
        <v>156</v>
      </c>
    </row>
    <row r="697" spans="1:12" x14ac:dyDescent="0.45">
      <c r="A697" s="1">
        <v>44197</v>
      </c>
      <c r="B697" s="2">
        <v>351.76</v>
      </c>
      <c r="C697">
        <v>0.3</v>
      </c>
      <c r="D697" s="2">
        <v>573.37</v>
      </c>
      <c r="E697" s="2">
        <v>795.33</v>
      </c>
      <c r="F697" t="s">
        <v>150</v>
      </c>
      <c r="G697">
        <v>66</v>
      </c>
      <c r="H697">
        <v>27</v>
      </c>
      <c r="I697">
        <v>81</v>
      </c>
      <c r="J697">
        <v>96</v>
      </c>
      <c r="K697" s="2">
        <f>Table256[[#This Row],[net sales]]-Table256[[#This Row],[Cost of Goods Sold]]-Table256[[#This Row],[Total Operating Costs]]-Table256[[#This Row],[Finance Expense ]]</f>
        <v>177.76</v>
      </c>
      <c r="L697" t="s">
        <v>150</v>
      </c>
    </row>
    <row r="698" spans="1:12" x14ac:dyDescent="0.45">
      <c r="A698" s="1">
        <v>44310</v>
      </c>
      <c r="B698" s="2">
        <v>351.84</v>
      </c>
      <c r="C698">
        <v>0.21</v>
      </c>
      <c r="D698" s="2">
        <v>686.9</v>
      </c>
      <c r="E698" s="2">
        <v>621.62</v>
      </c>
      <c r="F698" t="s">
        <v>150</v>
      </c>
      <c r="G698">
        <v>5</v>
      </c>
      <c r="H698">
        <v>89</v>
      </c>
      <c r="I698">
        <v>3</v>
      </c>
      <c r="J698">
        <v>93</v>
      </c>
      <c r="K698" s="2">
        <f>Table256[[#This Row],[net sales]]-Table256[[#This Row],[Cost of Goods Sold]]-Table256[[#This Row],[Total Operating Costs]]-Table256[[#This Row],[Finance Expense ]]</f>
        <v>254.83999999999997</v>
      </c>
      <c r="L698" t="s">
        <v>156</v>
      </c>
    </row>
    <row r="699" spans="1:12" x14ac:dyDescent="0.45">
      <c r="A699" s="1">
        <v>44152</v>
      </c>
      <c r="B699" s="2">
        <v>351.94</v>
      </c>
      <c r="C699">
        <v>0.34</v>
      </c>
      <c r="D699" s="2">
        <v>761.28</v>
      </c>
      <c r="E699" s="2">
        <v>727.84</v>
      </c>
      <c r="F699" t="s">
        <v>150</v>
      </c>
      <c r="G699">
        <v>5</v>
      </c>
      <c r="H699">
        <v>22</v>
      </c>
      <c r="I699">
        <v>83</v>
      </c>
      <c r="J699">
        <v>25</v>
      </c>
      <c r="K699" s="2">
        <f>Table256[[#This Row],[net sales]]-Table256[[#This Row],[Cost of Goods Sold]]-Table256[[#This Row],[Total Operating Costs]]-Table256[[#This Row],[Finance Expense ]]</f>
        <v>241.94</v>
      </c>
      <c r="L699" t="s">
        <v>150</v>
      </c>
    </row>
    <row r="700" spans="1:12" x14ac:dyDescent="0.45">
      <c r="A700" s="1">
        <v>44433</v>
      </c>
      <c r="B700" s="2">
        <v>351.96</v>
      </c>
      <c r="C700">
        <v>0.33</v>
      </c>
      <c r="D700" s="2">
        <v>625.55999999999995</v>
      </c>
      <c r="E700" s="2">
        <v>706.26</v>
      </c>
      <c r="F700" t="s">
        <v>151</v>
      </c>
      <c r="G700">
        <v>15</v>
      </c>
      <c r="H700">
        <v>3</v>
      </c>
      <c r="I700">
        <v>32</v>
      </c>
      <c r="J700">
        <v>8</v>
      </c>
      <c r="K700" s="2">
        <f>Table256[[#This Row],[net sales]]-Table256[[#This Row],[Cost of Goods Sold]]-Table256[[#This Row],[Total Operating Costs]]-Table256[[#This Row],[Finance Expense ]]</f>
        <v>301.95999999999998</v>
      </c>
      <c r="L700" t="s">
        <v>151</v>
      </c>
    </row>
    <row r="701" spans="1:12" x14ac:dyDescent="0.45">
      <c r="A701" s="1">
        <v>44334</v>
      </c>
      <c r="B701" s="2">
        <v>351.99</v>
      </c>
      <c r="C701">
        <v>0.21</v>
      </c>
      <c r="D701" s="2">
        <v>633.47</v>
      </c>
      <c r="E701" s="2">
        <v>552.37</v>
      </c>
      <c r="F701" t="s">
        <v>150</v>
      </c>
      <c r="G701">
        <v>61</v>
      </c>
      <c r="H701">
        <v>72</v>
      </c>
      <c r="I701">
        <v>98</v>
      </c>
      <c r="J701">
        <v>49</v>
      </c>
      <c r="K701" s="2">
        <f>Table256[[#This Row],[net sales]]-Table256[[#This Row],[Cost of Goods Sold]]-Table256[[#This Row],[Total Operating Costs]]-Table256[[#This Row],[Finance Expense ]]</f>
        <v>120.99000000000001</v>
      </c>
      <c r="L701" t="s">
        <v>156</v>
      </c>
    </row>
    <row r="702" spans="1:12" x14ac:dyDescent="0.45">
      <c r="A702" s="1">
        <v>44397</v>
      </c>
      <c r="B702" s="2">
        <v>352.27</v>
      </c>
      <c r="C702">
        <v>0.26</v>
      </c>
      <c r="D702" s="2">
        <v>700.51</v>
      </c>
      <c r="E702" s="2">
        <v>507.32</v>
      </c>
      <c r="F702" t="s">
        <v>151</v>
      </c>
      <c r="G702">
        <v>31</v>
      </c>
      <c r="H702">
        <v>77</v>
      </c>
      <c r="I702">
        <v>91</v>
      </c>
      <c r="J702">
        <v>6</v>
      </c>
      <c r="K702" s="2">
        <f>Table256[[#This Row],[net sales]]-Table256[[#This Row],[Cost of Goods Sold]]-Table256[[#This Row],[Total Operating Costs]]-Table256[[#This Row],[Finance Expense ]]</f>
        <v>153.26999999999998</v>
      </c>
      <c r="L702" t="s">
        <v>156</v>
      </c>
    </row>
    <row r="703" spans="1:12" x14ac:dyDescent="0.45">
      <c r="A703" s="1">
        <v>44278</v>
      </c>
      <c r="B703" s="2">
        <v>354.62</v>
      </c>
      <c r="C703">
        <v>0.22</v>
      </c>
      <c r="D703" s="2">
        <v>765.01</v>
      </c>
      <c r="E703" s="2">
        <v>647.94000000000005</v>
      </c>
      <c r="F703" t="s">
        <v>152</v>
      </c>
      <c r="G703">
        <v>13</v>
      </c>
      <c r="H703">
        <v>6</v>
      </c>
      <c r="I703">
        <v>22</v>
      </c>
      <c r="J703">
        <v>33</v>
      </c>
      <c r="K703" s="2">
        <f>Table256[[#This Row],[net sales]]-Table256[[#This Row],[Cost of Goods Sold]]-Table256[[#This Row],[Total Operating Costs]]-Table256[[#This Row],[Finance Expense ]]</f>
        <v>313.62</v>
      </c>
      <c r="L703" t="s">
        <v>156</v>
      </c>
    </row>
    <row r="704" spans="1:12" x14ac:dyDescent="0.45">
      <c r="A704" s="1">
        <v>44098</v>
      </c>
      <c r="B704" s="2">
        <v>354.65</v>
      </c>
      <c r="C704">
        <v>0.3</v>
      </c>
      <c r="D704" s="2">
        <v>658.91</v>
      </c>
      <c r="E704" s="2">
        <v>537.71</v>
      </c>
      <c r="F704" t="s">
        <v>151</v>
      </c>
      <c r="G704">
        <v>23</v>
      </c>
      <c r="H704">
        <v>64</v>
      </c>
      <c r="I704">
        <v>89</v>
      </c>
      <c r="J704">
        <v>38</v>
      </c>
      <c r="K704" s="2">
        <f>Table256[[#This Row],[net sales]]-Table256[[#This Row],[Cost of Goods Sold]]-Table256[[#This Row],[Total Operating Costs]]-Table256[[#This Row],[Finance Expense ]]</f>
        <v>178.64999999999998</v>
      </c>
      <c r="L704" t="s">
        <v>151</v>
      </c>
    </row>
    <row r="705" spans="1:12" x14ac:dyDescent="0.45">
      <c r="A705" s="1">
        <v>44271</v>
      </c>
      <c r="B705" s="2">
        <v>354.7</v>
      </c>
      <c r="C705">
        <v>0.27</v>
      </c>
      <c r="D705" s="2">
        <v>743.51</v>
      </c>
      <c r="E705" s="2">
        <v>504.12</v>
      </c>
      <c r="F705" t="s">
        <v>151</v>
      </c>
      <c r="G705">
        <v>7</v>
      </c>
      <c r="H705">
        <v>16</v>
      </c>
      <c r="I705">
        <v>78</v>
      </c>
      <c r="J705">
        <v>62</v>
      </c>
      <c r="K705" s="2">
        <f>Table256[[#This Row],[net sales]]-Table256[[#This Row],[Cost of Goods Sold]]-Table256[[#This Row],[Total Operating Costs]]-Table256[[#This Row],[Finance Expense ]]</f>
        <v>253.7</v>
      </c>
      <c r="L705" t="s">
        <v>151</v>
      </c>
    </row>
    <row r="706" spans="1:12" x14ac:dyDescent="0.45">
      <c r="A706" s="1">
        <v>44322</v>
      </c>
      <c r="B706" s="2">
        <v>354.95</v>
      </c>
      <c r="C706">
        <v>0.28999999999999998</v>
      </c>
      <c r="D706" s="2">
        <v>631.25</v>
      </c>
      <c r="E706" s="2">
        <v>593.04999999999995</v>
      </c>
      <c r="F706" t="s">
        <v>151</v>
      </c>
      <c r="G706">
        <v>18</v>
      </c>
      <c r="H706">
        <v>50</v>
      </c>
      <c r="I706">
        <v>50</v>
      </c>
      <c r="J706">
        <v>78</v>
      </c>
      <c r="K706" s="2">
        <f>Table256[[#This Row],[net sales]]-Table256[[#This Row],[Cost of Goods Sold]]-Table256[[#This Row],[Total Operating Costs]]-Table256[[#This Row],[Finance Expense ]]</f>
        <v>236.95</v>
      </c>
      <c r="L706" t="s">
        <v>156</v>
      </c>
    </row>
    <row r="707" spans="1:12" x14ac:dyDescent="0.45">
      <c r="A707" s="1">
        <v>44279</v>
      </c>
      <c r="B707" s="2">
        <v>354.99</v>
      </c>
      <c r="C707">
        <v>0.28000000000000003</v>
      </c>
      <c r="D707" s="2">
        <v>679.56</v>
      </c>
      <c r="E707" s="2">
        <v>666.81</v>
      </c>
      <c r="F707" t="s">
        <v>150</v>
      </c>
      <c r="G707">
        <v>54</v>
      </c>
      <c r="H707">
        <v>89</v>
      </c>
      <c r="I707">
        <v>13</v>
      </c>
      <c r="J707">
        <v>46</v>
      </c>
      <c r="K707" s="2">
        <f>Table256[[#This Row],[net sales]]-Table256[[#This Row],[Cost of Goods Sold]]-Table256[[#This Row],[Total Operating Costs]]-Table256[[#This Row],[Finance Expense ]]</f>
        <v>198.99</v>
      </c>
      <c r="L707" t="s">
        <v>156</v>
      </c>
    </row>
    <row r="708" spans="1:12" x14ac:dyDescent="0.45">
      <c r="A708" s="1">
        <v>44363</v>
      </c>
      <c r="B708" s="2">
        <v>356.25</v>
      </c>
      <c r="C708">
        <v>0.25</v>
      </c>
      <c r="D708" s="2">
        <v>747.42</v>
      </c>
      <c r="E708" s="2">
        <v>715.93</v>
      </c>
      <c r="F708" t="s">
        <v>151</v>
      </c>
      <c r="G708">
        <v>11</v>
      </c>
      <c r="H708">
        <v>40</v>
      </c>
      <c r="I708">
        <v>15</v>
      </c>
      <c r="J708">
        <v>29</v>
      </c>
      <c r="K708" s="2">
        <f>Table256[[#This Row],[net sales]]-Table256[[#This Row],[Cost of Goods Sold]]-Table256[[#This Row],[Total Operating Costs]]-Table256[[#This Row],[Finance Expense ]]</f>
        <v>290.25</v>
      </c>
      <c r="L708" t="s">
        <v>156</v>
      </c>
    </row>
    <row r="709" spans="1:12" x14ac:dyDescent="0.45">
      <c r="A709" s="1">
        <v>44375</v>
      </c>
      <c r="B709" s="2">
        <v>356.26</v>
      </c>
      <c r="C709">
        <v>0.31</v>
      </c>
      <c r="D709" s="2">
        <v>743.15</v>
      </c>
      <c r="E709" s="2">
        <v>517.95000000000005</v>
      </c>
      <c r="F709" t="s">
        <v>150</v>
      </c>
      <c r="G709">
        <v>34</v>
      </c>
      <c r="H709">
        <v>90</v>
      </c>
      <c r="I709">
        <v>51</v>
      </c>
      <c r="J709">
        <v>6</v>
      </c>
      <c r="K709" s="2">
        <f>Table256[[#This Row],[net sales]]-Table256[[#This Row],[Cost of Goods Sold]]-Table256[[#This Row],[Total Operating Costs]]-Table256[[#This Row],[Finance Expense ]]</f>
        <v>181.26</v>
      </c>
      <c r="L709" t="s">
        <v>150</v>
      </c>
    </row>
    <row r="710" spans="1:12" x14ac:dyDescent="0.45">
      <c r="A710" s="1">
        <v>44225</v>
      </c>
      <c r="B710" s="2">
        <v>356.59</v>
      </c>
      <c r="C710">
        <v>0.25</v>
      </c>
      <c r="D710" s="2">
        <v>677.26</v>
      </c>
      <c r="E710" s="2">
        <v>699.17</v>
      </c>
      <c r="F710" t="s">
        <v>152</v>
      </c>
      <c r="G710">
        <v>45</v>
      </c>
      <c r="H710">
        <v>2</v>
      </c>
      <c r="I710">
        <v>67</v>
      </c>
      <c r="J710">
        <v>54</v>
      </c>
      <c r="K710" s="2">
        <f>Table256[[#This Row],[net sales]]-Table256[[#This Row],[Cost of Goods Sold]]-Table256[[#This Row],[Total Operating Costs]]-Table256[[#This Row],[Finance Expense ]]</f>
        <v>242.58999999999997</v>
      </c>
      <c r="L710" t="s">
        <v>156</v>
      </c>
    </row>
    <row r="711" spans="1:12" x14ac:dyDescent="0.45">
      <c r="A711" s="1">
        <v>44244</v>
      </c>
      <c r="B711" s="2">
        <v>356.9</v>
      </c>
      <c r="C711">
        <v>0.23</v>
      </c>
      <c r="D711" s="2">
        <v>721.38</v>
      </c>
      <c r="E711" s="2">
        <v>738.26</v>
      </c>
      <c r="F711" t="s">
        <v>150</v>
      </c>
      <c r="G711">
        <v>29</v>
      </c>
      <c r="H711">
        <v>58</v>
      </c>
      <c r="I711">
        <v>48</v>
      </c>
      <c r="J711">
        <v>14</v>
      </c>
      <c r="K711" s="2">
        <f>Table256[[#This Row],[net sales]]-Table256[[#This Row],[Cost of Goods Sold]]-Table256[[#This Row],[Total Operating Costs]]-Table256[[#This Row],[Finance Expense ]]</f>
        <v>221.89999999999998</v>
      </c>
      <c r="L711" t="s">
        <v>156</v>
      </c>
    </row>
    <row r="712" spans="1:12" x14ac:dyDescent="0.45">
      <c r="A712" s="1">
        <v>44158</v>
      </c>
      <c r="B712" s="2">
        <v>358.86</v>
      </c>
      <c r="C712">
        <v>0.28000000000000003</v>
      </c>
      <c r="D712" s="2">
        <v>629.38</v>
      </c>
      <c r="E712" s="2">
        <v>682.35</v>
      </c>
      <c r="F712" t="s">
        <v>151</v>
      </c>
      <c r="G712">
        <v>73</v>
      </c>
      <c r="H712">
        <v>83</v>
      </c>
      <c r="I712">
        <v>51</v>
      </c>
      <c r="J712">
        <v>14</v>
      </c>
      <c r="K712" s="2">
        <f>Table256[[#This Row],[net sales]]-Table256[[#This Row],[Cost of Goods Sold]]-Table256[[#This Row],[Total Operating Costs]]-Table256[[#This Row],[Finance Expense ]]</f>
        <v>151.86000000000001</v>
      </c>
      <c r="L712" t="s">
        <v>156</v>
      </c>
    </row>
    <row r="713" spans="1:12" x14ac:dyDescent="0.45">
      <c r="A713" s="1">
        <v>44379</v>
      </c>
      <c r="B713" s="2">
        <v>359.1</v>
      </c>
      <c r="C713">
        <v>0.35</v>
      </c>
      <c r="D713" s="2">
        <v>779.5</v>
      </c>
      <c r="E713" s="2">
        <v>608.22</v>
      </c>
      <c r="F713" t="s">
        <v>151</v>
      </c>
      <c r="G713">
        <v>90</v>
      </c>
      <c r="H713">
        <v>58</v>
      </c>
      <c r="I713">
        <v>42</v>
      </c>
      <c r="J713">
        <v>59</v>
      </c>
      <c r="K713" s="2">
        <f>Table256[[#This Row],[net sales]]-Table256[[#This Row],[Cost of Goods Sold]]-Table256[[#This Row],[Total Operating Costs]]-Table256[[#This Row],[Finance Expense ]]</f>
        <v>169.10000000000002</v>
      </c>
      <c r="L713" t="s">
        <v>156</v>
      </c>
    </row>
    <row r="714" spans="1:12" x14ac:dyDescent="0.45">
      <c r="A714" s="1">
        <v>44194</v>
      </c>
      <c r="B714" s="2">
        <v>360.45</v>
      </c>
      <c r="C714">
        <v>0.22</v>
      </c>
      <c r="D714" s="2">
        <v>740.55</v>
      </c>
      <c r="E714" s="2">
        <v>532.48</v>
      </c>
      <c r="F714" t="s">
        <v>151</v>
      </c>
      <c r="G714">
        <v>17</v>
      </c>
      <c r="H714">
        <v>9</v>
      </c>
      <c r="I714">
        <v>86</v>
      </c>
      <c r="J714">
        <v>20</v>
      </c>
      <c r="K714" s="2">
        <f>Table256[[#This Row],[net sales]]-Table256[[#This Row],[Cost of Goods Sold]]-Table256[[#This Row],[Total Operating Costs]]-Table256[[#This Row],[Finance Expense ]]</f>
        <v>248.45</v>
      </c>
      <c r="L714" t="s">
        <v>151</v>
      </c>
    </row>
    <row r="715" spans="1:12" x14ac:dyDescent="0.45">
      <c r="A715" s="1">
        <v>44266</v>
      </c>
      <c r="B715" s="2">
        <v>361.14</v>
      </c>
      <c r="C715">
        <v>0.32</v>
      </c>
      <c r="D715" s="2">
        <v>607.71</v>
      </c>
      <c r="E715" s="2">
        <v>676.3</v>
      </c>
      <c r="F715" t="s">
        <v>151</v>
      </c>
      <c r="G715">
        <v>73</v>
      </c>
      <c r="H715">
        <v>86</v>
      </c>
      <c r="I715">
        <v>78</v>
      </c>
      <c r="J715">
        <v>66</v>
      </c>
      <c r="K715" s="2">
        <f>Table256[[#This Row],[net sales]]-Table256[[#This Row],[Cost of Goods Sold]]-Table256[[#This Row],[Total Operating Costs]]-Table256[[#This Row],[Finance Expense ]]</f>
        <v>124.13999999999999</v>
      </c>
      <c r="L715" t="s">
        <v>151</v>
      </c>
    </row>
    <row r="716" spans="1:12" x14ac:dyDescent="0.45">
      <c r="A716" s="1">
        <v>44387</v>
      </c>
      <c r="B716" s="2">
        <v>361.8</v>
      </c>
      <c r="C716">
        <v>0.21</v>
      </c>
      <c r="D716" s="2">
        <v>744.7</v>
      </c>
      <c r="E716" s="2">
        <v>574.6</v>
      </c>
      <c r="F716" t="s">
        <v>152</v>
      </c>
      <c r="G716">
        <v>51</v>
      </c>
      <c r="H716">
        <v>29</v>
      </c>
      <c r="I716">
        <v>62</v>
      </c>
      <c r="J716">
        <v>44</v>
      </c>
      <c r="K716" s="2">
        <f>Table256[[#This Row],[net sales]]-Table256[[#This Row],[Cost of Goods Sold]]-Table256[[#This Row],[Total Operating Costs]]-Table256[[#This Row],[Finance Expense ]]</f>
        <v>219.8</v>
      </c>
      <c r="L716" t="s">
        <v>152</v>
      </c>
    </row>
    <row r="717" spans="1:12" x14ac:dyDescent="0.45">
      <c r="A717" s="1">
        <v>44366</v>
      </c>
      <c r="B717" s="2">
        <v>362.03</v>
      </c>
      <c r="C717">
        <v>0.3</v>
      </c>
      <c r="D717" s="2">
        <v>593.23</v>
      </c>
      <c r="E717" s="2">
        <v>642.01</v>
      </c>
      <c r="F717" t="s">
        <v>150</v>
      </c>
      <c r="G717">
        <v>25</v>
      </c>
      <c r="H717">
        <v>42</v>
      </c>
      <c r="I717">
        <v>67</v>
      </c>
      <c r="J717">
        <v>96</v>
      </c>
      <c r="K717" s="2">
        <f>Table256[[#This Row],[net sales]]-Table256[[#This Row],[Cost of Goods Sold]]-Table256[[#This Row],[Total Operating Costs]]-Table256[[#This Row],[Finance Expense ]]</f>
        <v>228.02999999999997</v>
      </c>
      <c r="L717" t="s">
        <v>150</v>
      </c>
    </row>
    <row r="718" spans="1:12" x14ac:dyDescent="0.45">
      <c r="A718" s="1">
        <v>44378</v>
      </c>
      <c r="B718" s="2">
        <v>362.19</v>
      </c>
      <c r="C718">
        <v>0.25</v>
      </c>
      <c r="D718" s="2">
        <v>555.03</v>
      </c>
      <c r="E718" s="2">
        <v>784.69</v>
      </c>
      <c r="F718" t="s">
        <v>150</v>
      </c>
      <c r="G718">
        <v>1</v>
      </c>
      <c r="H718">
        <v>19</v>
      </c>
      <c r="I718">
        <v>84</v>
      </c>
      <c r="J718">
        <v>33</v>
      </c>
      <c r="K718" s="2">
        <f>Table256[[#This Row],[net sales]]-Table256[[#This Row],[Cost of Goods Sold]]-Table256[[#This Row],[Total Operating Costs]]-Table256[[#This Row],[Finance Expense ]]</f>
        <v>258.19</v>
      </c>
      <c r="L718" t="s">
        <v>156</v>
      </c>
    </row>
    <row r="719" spans="1:12" x14ac:dyDescent="0.45">
      <c r="A719" s="1">
        <v>44367</v>
      </c>
      <c r="B719" s="2">
        <v>362.42</v>
      </c>
      <c r="C719">
        <v>0.26</v>
      </c>
      <c r="D719" s="2">
        <v>633.16</v>
      </c>
      <c r="E719" s="2">
        <v>658.02</v>
      </c>
      <c r="F719" t="s">
        <v>150</v>
      </c>
      <c r="G719">
        <v>59</v>
      </c>
      <c r="H719">
        <v>29</v>
      </c>
      <c r="I719">
        <v>63</v>
      </c>
      <c r="J719">
        <v>62</v>
      </c>
      <c r="K719" s="2">
        <f>Table256[[#This Row],[net sales]]-Table256[[#This Row],[Cost of Goods Sold]]-Table256[[#This Row],[Total Operating Costs]]-Table256[[#This Row],[Finance Expense ]]</f>
        <v>211.42000000000002</v>
      </c>
      <c r="L719" t="s">
        <v>150</v>
      </c>
    </row>
    <row r="720" spans="1:12" x14ac:dyDescent="0.45">
      <c r="A720" s="1">
        <v>44391</v>
      </c>
      <c r="B720" s="2">
        <v>363.71</v>
      </c>
      <c r="C720">
        <v>0.25</v>
      </c>
      <c r="D720" s="2">
        <v>767.46</v>
      </c>
      <c r="E720" s="2">
        <v>687.87</v>
      </c>
      <c r="F720" t="s">
        <v>151</v>
      </c>
      <c r="G720">
        <v>63</v>
      </c>
      <c r="H720">
        <v>18</v>
      </c>
      <c r="I720">
        <v>87</v>
      </c>
      <c r="J720">
        <v>78</v>
      </c>
      <c r="K720" s="2">
        <f>Table256[[#This Row],[net sales]]-Table256[[#This Row],[Cost of Goods Sold]]-Table256[[#This Row],[Total Operating Costs]]-Table256[[#This Row],[Finance Expense ]]</f>
        <v>195.70999999999998</v>
      </c>
      <c r="L720" t="s">
        <v>151</v>
      </c>
    </row>
    <row r="721" spans="1:12" x14ac:dyDescent="0.45">
      <c r="A721" s="1">
        <v>44090</v>
      </c>
      <c r="B721" s="2">
        <v>365.03</v>
      </c>
      <c r="C721">
        <v>0.26</v>
      </c>
      <c r="D721" s="2">
        <v>547.13</v>
      </c>
      <c r="E721" s="2">
        <v>555.54999999999995</v>
      </c>
      <c r="F721" t="s">
        <v>150</v>
      </c>
      <c r="G721">
        <v>74</v>
      </c>
      <c r="H721">
        <v>66</v>
      </c>
      <c r="I721">
        <v>100</v>
      </c>
      <c r="J721">
        <v>13</v>
      </c>
      <c r="K721" s="2">
        <f>Table256[[#This Row],[net sales]]-Table256[[#This Row],[Cost of Goods Sold]]-Table256[[#This Row],[Total Operating Costs]]-Table256[[#This Row],[Finance Expense ]]</f>
        <v>125.02999999999997</v>
      </c>
      <c r="L721" t="s">
        <v>150</v>
      </c>
    </row>
    <row r="722" spans="1:12" x14ac:dyDescent="0.45">
      <c r="A722" s="1">
        <v>44266</v>
      </c>
      <c r="B722" s="2">
        <v>365.13</v>
      </c>
      <c r="C722">
        <v>0.33</v>
      </c>
      <c r="D722" s="2">
        <v>579.46</v>
      </c>
      <c r="E722" s="2">
        <v>677.19</v>
      </c>
      <c r="F722" t="s">
        <v>151</v>
      </c>
      <c r="G722">
        <v>78</v>
      </c>
      <c r="H722">
        <v>69</v>
      </c>
      <c r="I722">
        <v>99</v>
      </c>
      <c r="J722">
        <v>48</v>
      </c>
      <c r="K722" s="2">
        <f>Table256[[#This Row],[net sales]]-Table256[[#This Row],[Cost of Goods Sold]]-Table256[[#This Row],[Total Operating Costs]]-Table256[[#This Row],[Finance Expense ]]</f>
        <v>119.13</v>
      </c>
      <c r="L722" t="s">
        <v>156</v>
      </c>
    </row>
    <row r="723" spans="1:12" x14ac:dyDescent="0.45">
      <c r="A723" s="1">
        <v>44236</v>
      </c>
      <c r="B723" s="2">
        <v>365.17</v>
      </c>
      <c r="C723">
        <v>0.24</v>
      </c>
      <c r="D723" s="2">
        <v>562.98</v>
      </c>
      <c r="E723" s="2">
        <v>540.71</v>
      </c>
      <c r="F723" t="s">
        <v>151</v>
      </c>
      <c r="G723">
        <v>10</v>
      </c>
      <c r="H723">
        <v>3</v>
      </c>
      <c r="I723">
        <v>77</v>
      </c>
      <c r="J723">
        <v>97</v>
      </c>
      <c r="K723" s="2">
        <f>Table256[[#This Row],[net sales]]-Table256[[#This Row],[Cost of Goods Sold]]-Table256[[#This Row],[Total Operating Costs]]-Table256[[#This Row],[Finance Expense ]]</f>
        <v>275.17</v>
      </c>
      <c r="L723" t="s">
        <v>156</v>
      </c>
    </row>
    <row r="724" spans="1:12" x14ac:dyDescent="0.45">
      <c r="A724" s="1">
        <v>44208</v>
      </c>
      <c r="B724" s="2">
        <v>365.22</v>
      </c>
      <c r="C724">
        <v>0.23</v>
      </c>
      <c r="D724" s="2">
        <v>771.07</v>
      </c>
      <c r="E724" s="2">
        <v>719.92</v>
      </c>
      <c r="F724" t="s">
        <v>152</v>
      </c>
      <c r="G724">
        <v>76</v>
      </c>
      <c r="H724">
        <v>34</v>
      </c>
      <c r="I724">
        <v>35</v>
      </c>
      <c r="J724">
        <v>85</v>
      </c>
      <c r="K724" s="2">
        <f>Table256[[#This Row],[net sales]]-Table256[[#This Row],[Cost of Goods Sold]]-Table256[[#This Row],[Total Operating Costs]]-Table256[[#This Row],[Finance Expense ]]</f>
        <v>220.22000000000003</v>
      </c>
      <c r="L724" t="s">
        <v>156</v>
      </c>
    </row>
    <row r="725" spans="1:12" x14ac:dyDescent="0.45">
      <c r="A725" s="1">
        <v>44093</v>
      </c>
      <c r="B725" s="2">
        <v>365.37</v>
      </c>
      <c r="C725">
        <v>0.26</v>
      </c>
      <c r="D725" s="2">
        <v>719.21</v>
      </c>
      <c r="E725" s="2">
        <v>507.54</v>
      </c>
      <c r="F725" t="s">
        <v>151</v>
      </c>
      <c r="G725">
        <v>46</v>
      </c>
      <c r="H725">
        <v>30</v>
      </c>
      <c r="I725">
        <v>75</v>
      </c>
      <c r="J725">
        <v>64</v>
      </c>
      <c r="K725" s="2">
        <f>Table256[[#This Row],[net sales]]-Table256[[#This Row],[Cost of Goods Sold]]-Table256[[#This Row],[Total Operating Costs]]-Table256[[#This Row],[Finance Expense ]]</f>
        <v>214.37</v>
      </c>
      <c r="L725" t="s">
        <v>156</v>
      </c>
    </row>
    <row r="726" spans="1:12" x14ac:dyDescent="0.45">
      <c r="A726" s="1">
        <v>44210</v>
      </c>
      <c r="B726" s="2">
        <v>365.53</v>
      </c>
      <c r="C726">
        <v>0.2</v>
      </c>
      <c r="D726" s="2">
        <v>736.05</v>
      </c>
      <c r="E726" s="2">
        <v>676.85</v>
      </c>
      <c r="F726" t="s">
        <v>150</v>
      </c>
      <c r="G726">
        <v>30</v>
      </c>
      <c r="H726">
        <v>89</v>
      </c>
      <c r="I726">
        <v>28</v>
      </c>
      <c r="J726">
        <v>64</v>
      </c>
      <c r="K726" s="2">
        <f>Table256[[#This Row],[net sales]]-Table256[[#This Row],[Cost of Goods Sold]]-Table256[[#This Row],[Total Operating Costs]]-Table256[[#This Row],[Finance Expense ]]</f>
        <v>218.52999999999997</v>
      </c>
      <c r="L726" t="s">
        <v>150</v>
      </c>
    </row>
    <row r="727" spans="1:12" x14ac:dyDescent="0.45">
      <c r="A727" s="1">
        <v>44366</v>
      </c>
      <c r="B727" s="2">
        <v>366.66</v>
      </c>
      <c r="C727">
        <v>0.35</v>
      </c>
      <c r="D727" s="2">
        <v>791</v>
      </c>
      <c r="E727" s="2">
        <v>735.66</v>
      </c>
      <c r="F727" t="s">
        <v>151</v>
      </c>
      <c r="G727">
        <v>97</v>
      </c>
      <c r="H727">
        <v>21</v>
      </c>
      <c r="I727">
        <v>99</v>
      </c>
      <c r="J727">
        <v>70</v>
      </c>
      <c r="K727" s="2">
        <f>Table256[[#This Row],[net sales]]-Table256[[#This Row],[Cost of Goods Sold]]-Table256[[#This Row],[Total Operating Costs]]-Table256[[#This Row],[Finance Expense ]]</f>
        <v>149.66000000000003</v>
      </c>
      <c r="L727" t="s">
        <v>151</v>
      </c>
    </row>
    <row r="728" spans="1:12" x14ac:dyDescent="0.45">
      <c r="A728" s="1">
        <v>44184</v>
      </c>
      <c r="B728" s="2">
        <v>366.7</v>
      </c>
      <c r="C728">
        <v>0.21</v>
      </c>
      <c r="D728" s="2">
        <v>678.96</v>
      </c>
      <c r="E728" s="2">
        <v>609.15</v>
      </c>
      <c r="F728" t="s">
        <v>151</v>
      </c>
      <c r="G728">
        <v>25</v>
      </c>
      <c r="H728">
        <v>4</v>
      </c>
      <c r="I728">
        <v>58</v>
      </c>
      <c r="J728">
        <v>21</v>
      </c>
      <c r="K728" s="2">
        <f>Table256[[#This Row],[net sales]]-Table256[[#This Row],[Cost of Goods Sold]]-Table256[[#This Row],[Total Operating Costs]]-Table256[[#This Row],[Finance Expense ]]</f>
        <v>279.7</v>
      </c>
      <c r="L728" t="s">
        <v>156</v>
      </c>
    </row>
    <row r="729" spans="1:12" x14ac:dyDescent="0.45">
      <c r="A729" s="1">
        <v>44248</v>
      </c>
      <c r="B729" s="2">
        <v>366.71</v>
      </c>
      <c r="C729">
        <v>0.31</v>
      </c>
      <c r="D729" s="2">
        <v>691.13</v>
      </c>
      <c r="E729" s="2">
        <v>593.04999999999995</v>
      </c>
      <c r="F729" t="s">
        <v>151</v>
      </c>
      <c r="G729">
        <v>87</v>
      </c>
      <c r="H729">
        <v>23</v>
      </c>
      <c r="I729">
        <v>73</v>
      </c>
      <c r="J729">
        <v>88</v>
      </c>
      <c r="K729" s="2">
        <f>Table256[[#This Row],[net sales]]-Table256[[#This Row],[Cost of Goods Sold]]-Table256[[#This Row],[Total Operating Costs]]-Table256[[#This Row],[Finance Expense ]]</f>
        <v>183.70999999999998</v>
      </c>
      <c r="L729" t="s">
        <v>156</v>
      </c>
    </row>
    <row r="730" spans="1:12" x14ac:dyDescent="0.45">
      <c r="A730" s="1">
        <v>44362</v>
      </c>
      <c r="B730" s="2">
        <v>367.19</v>
      </c>
      <c r="C730">
        <v>0.25</v>
      </c>
      <c r="D730" s="2">
        <v>577.27</v>
      </c>
      <c r="E730" s="2">
        <v>623.80999999999995</v>
      </c>
      <c r="F730" t="s">
        <v>152</v>
      </c>
      <c r="G730">
        <v>94</v>
      </c>
      <c r="H730">
        <v>94</v>
      </c>
      <c r="I730">
        <v>80</v>
      </c>
      <c r="J730">
        <v>79</v>
      </c>
      <c r="K730" s="2">
        <f>Table256[[#This Row],[net sales]]-Table256[[#This Row],[Cost of Goods Sold]]-Table256[[#This Row],[Total Operating Costs]]-Table256[[#This Row],[Finance Expense ]]</f>
        <v>99.19</v>
      </c>
      <c r="L730" t="s">
        <v>152</v>
      </c>
    </row>
    <row r="731" spans="1:12" x14ac:dyDescent="0.45">
      <c r="A731" s="1">
        <v>44327</v>
      </c>
      <c r="B731" s="2">
        <v>367.44</v>
      </c>
      <c r="C731">
        <v>0.2</v>
      </c>
      <c r="D731" s="2">
        <v>753.41</v>
      </c>
      <c r="E731" s="2">
        <v>717.25</v>
      </c>
      <c r="F731" t="s">
        <v>151</v>
      </c>
      <c r="G731">
        <v>11</v>
      </c>
      <c r="H731">
        <v>35</v>
      </c>
      <c r="I731">
        <v>28</v>
      </c>
      <c r="J731">
        <v>5</v>
      </c>
      <c r="K731" s="2">
        <f>Table256[[#This Row],[net sales]]-Table256[[#This Row],[Cost of Goods Sold]]-Table256[[#This Row],[Total Operating Costs]]-Table256[[#This Row],[Finance Expense ]]</f>
        <v>293.44</v>
      </c>
      <c r="L731" t="s">
        <v>156</v>
      </c>
    </row>
    <row r="732" spans="1:12" x14ac:dyDescent="0.45">
      <c r="A732" s="1">
        <v>44102</v>
      </c>
      <c r="B732" s="2">
        <v>367.88</v>
      </c>
      <c r="C732">
        <v>0.33</v>
      </c>
      <c r="D732" s="2">
        <v>535.51</v>
      </c>
      <c r="E732" s="2">
        <v>645.75</v>
      </c>
      <c r="F732" t="s">
        <v>150</v>
      </c>
      <c r="G732">
        <v>21</v>
      </c>
      <c r="H732">
        <v>71</v>
      </c>
      <c r="I732">
        <v>66</v>
      </c>
      <c r="J732">
        <v>41</v>
      </c>
      <c r="K732" s="2">
        <f>Table256[[#This Row],[net sales]]-Table256[[#This Row],[Cost of Goods Sold]]-Table256[[#This Row],[Total Operating Costs]]-Table256[[#This Row],[Finance Expense ]]</f>
        <v>209.88</v>
      </c>
      <c r="L732" t="s">
        <v>156</v>
      </c>
    </row>
    <row r="733" spans="1:12" x14ac:dyDescent="0.45">
      <c r="A733" s="1">
        <v>44075</v>
      </c>
      <c r="B733" s="2">
        <v>367.91</v>
      </c>
      <c r="C733">
        <v>0.35</v>
      </c>
      <c r="D733" s="2">
        <v>536.89</v>
      </c>
      <c r="E733" s="2">
        <v>758.12</v>
      </c>
      <c r="F733" t="s">
        <v>151</v>
      </c>
      <c r="G733">
        <v>97</v>
      </c>
      <c r="H733">
        <v>43</v>
      </c>
      <c r="I733">
        <v>98</v>
      </c>
      <c r="J733">
        <v>76</v>
      </c>
      <c r="K733" s="2">
        <f>Table256[[#This Row],[net sales]]-Table256[[#This Row],[Cost of Goods Sold]]-Table256[[#This Row],[Total Operating Costs]]-Table256[[#This Row],[Finance Expense ]]</f>
        <v>129.91000000000003</v>
      </c>
      <c r="L733" t="s">
        <v>156</v>
      </c>
    </row>
    <row r="734" spans="1:12" x14ac:dyDescent="0.45">
      <c r="A734" s="1">
        <v>44557</v>
      </c>
      <c r="B734" s="2">
        <v>368.02</v>
      </c>
      <c r="C734">
        <v>0.31</v>
      </c>
      <c r="D734" s="2">
        <v>626.04999999999995</v>
      </c>
      <c r="E734" s="2">
        <v>507.75</v>
      </c>
      <c r="F734" t="s">
        <v>151</v>
      </c>
      <c r="G734">
        <v>45</v>
      </c>
      <c r="H734">
        <v>76</v>
      </c>
      <c r="I734">
        <v>99</v>
      </c>
      <c r="J734">
        <v>73</v>
      </c>
      <c r="K734" s="2">
        <f>Table256[[#This Row],[net sales]]-Table256[[#This Row],[Cost of Goods Sold]]-Table256[[#This Row],[Total Operating Costs]]-Table256[[#This Row],[Finance Expense ]]</f>
        <v>148.01999999999998</v>
      </c>
      <c r="L734" t="s">
        <v>151</v>
      </c>
    </row>
    <row r="735" spans="1:12" x14ac:dyDescent="0.45">
      <c r="A735" s="1">
        <v>44082</v>
      </c>
      <c r="B735" s="2">
        <v>371.48</v>
      </c>
      <c r="C735">
        <v>0.31</v>
      </c>
      <c r="D735" s="2">
        <v>720.89</v>
      </c>
      <c r="E735" s="2">
        <v>703.21</v>
      </c>
      <c r="F735" t="s">
        <v>151</v>
      </c>
      <c r="G735">
        <v>92</v>
      </c>
      <c r="H735">
        <v>86</v>
      </c>
      <c r="I735">
        <v>17</v>
      </c>
      <c r="J735">
        <v>79</v>
      </c>
      <c r="K735" s="2">
        <f>Table256[[#This Row],[net sales]]-Table256[[#This Row],[Cost of Goods Sold]]-Table256[[#This Row],[Total Operating Costs]]-Table256[[#This Row],[Finance Expense ]]</f>
        <v>176.48000000000002</v>
      </c>
      <c r="L735" t="s">
        <v>151</v>
      </c>
    </row>
    <row r="736" spans="1:12" x14ac:dyDescent="0.45">
      <c r="A736" s="1">
        <v>44277</v>
      </c>
      <c r="B736" s="2">
        <v>372.07</v>
      </c>
      <c r="C736">
        <v>0.28000000000000003</v>
      </c>
      <c r="D736" s="2">
        <v>524.04</v>
      </c>
      <c r="E736" s="2">
        <v>645.73</v>
      </c>
      <c r="F736" t="s">
        <v>152</v>
      </c>
      <c r="G736">
        <v>53</v>
      </c>
      <c r="H736">
        <v>49</v>
      </c>
      <c r="I736">
        <v>8</v>
      </c>
      <c r="J736">
        <v>27</v>
      </c>
      <c r="K736" s="2">
        <f>Table256[[#This Row],[net sales]]-Table256[[#This Row],[Cost of Goods Sold]]-Table256[[#This Row],[Total Operating Costs]]-Table256[[#This Row],[Finance Expense ]]</f>
        <v>262.07</v>
      </c>
      <c r="L736" t="s">
        <v>152</v>
      </c>
    </row>
    <row r="737" spans="1:12" x14ac:dyDescent="0.45">
      <c r="A737" s="1">
        <v>44074</v>
      </c>
      <c r="B737" s="2">
        <v>372.41</v>
      </c>
      <c r="C737">
        <v>0.33</v>
      </c>
      <c r="D737" s="2">
        <v>678</v>
      </c>
      <c r="E737" s="2">
        <v>505.96</v>
      </c>
      <c r="F737" t="s">
        <v>152</v>
      </c>
      <c r="G737">
        <v>93</v>
      </c>
      <c r="H737">
        <v>88</v>
      </c>
      <c r="I737">
        <v>49</v>
      </c>
      <c r="J737">
        <v>85</v>
      </c>
      <c r="K737" s="2">
        <f>Table256[[#This Row],[net sales]]-Table256[[#This Row],[Cost of Goods Sold]]-Table256[[#This Row],[Total Operating Costs]]-Table256[[#This Row],[Finance Expense ]]</f>
        <v>142.41000000000003</v>
      </c>
      <c r="L737" t="s">
        <v>152</v>
      </c>
    </row>
    <row r="738" spans="1:12" x14ac:dyDescent="0.45">
      <c r="A738" s="1">
        <v>44292</v>
      </c>
      <c r="B738" s="2">
        <v>373.91</v>
      </c>
      <c r="C738">
        <v>0.32</v>
      </c>
      <c r="D738" s="2">
        <v>622.51</v>
      </c>
      <c r="E738" s="2">
        <v>754.31</v>
      </c>
      <c r="F738" t="s">
        <v>150</v>
      </c>
      <c r="G738">
        <v>89</v>
      </c>
      <c r="H738">
        <v>13</v>
      </c>
      <c r="I738">
        <v>6</v>
      </c>
      <c r="J738">
        <v>61</v>
      </c>
      <c r="K738" s="2">
        <f>Table256[[#This Row],[net sales]]-Table256[[#This Row],[Cost of Goods Sold]]-Table256[[#This Row],[Total Operating Costs]]-Table256[[#This Row],[Finance Expense ]]</f>
        <v>265.91000000000003</v>
      </c>
      <c r="L738" t="s">
        <v>156</v>
      </c>
    </row>
    <row r="739" spans="1:12" x14ac:dyDescent="0.45">
      <c r="A739" s="1">
        <v>44069</v>
      </c>
      <c r="B739" s="2">
        <v>374.55</v>
      </c>
      <c r="C739">
        <v>0.31</v>
      </c>
      <c r="D739" s="2">
        <v>710.97</v>
      </c>
      <c r="E739" s="2">
        <v>545.57000000000005</v>
      </c>
      <c r="F739" t="s">
        <v>151</v>
      </c>
      <c r="G739">
        <v>76</v>
      </c>
      <c r="H739">
        <v>12</v>
      </c>
      <c r="I739">
        <v>9</v>
      </c>
      <c r="J739">
        <v>19</v>
      </c>
      <c r="K739" s="2">
        <f>Table256[[#This Row],[net sales]]-Table256[[#This Row],[Cost of Goods Sold]]-Table256[[#This Row],[Total Operating Costs]]-Table256[[#This Row],[Finance Expense ]]</f>
        <v>277.55</v>
      </c>
      <c r="L739" t="s">
        <v>151</v>
      </c>
    </row>
    <row r="740" spans="1:12" x14ac:dyDescent="0.45">
      <c r="A740" s="1">
        <v>44292</v>
      </c>
      <c r="B740" s="2">
        <v>374.97</v>
      </c>
      <c r="C740">
        <v>0.22</v>
      </c>
      <c r="D740" s="2">
        <v>769.9</v>
      </c>
      <c r="E740" s="2">
        <v>790.29</v>
      </c>
      <c r="F740" t="s">
        <v>151</v>
      </c>
      <c r="G740">
        <v>72</v>
      </c>
      <c r="H740">
        <v>70</v>
      </c>
      <c r="I740">
        <v>22</v>
      </c>
      <c r="J740">
        <v>33</v>
      </c>
      <c r="K740" s="2">
        <f>Table256[[#This Row],[net sales]]-Table256[[#This Row],[Cost of Goods Sold]]-Table256[[#This Row],[Total Operating Costs]]-Table256[[#This Row],[Finance Expense ]]</f>
        <v>210.97000000000003</v>
      </c>
      <c r="L740" t="s">
        <v>151</v>
      </c>
    </row>
    <row r="741" spans="1:12" x14ac:dyDescent="0.45">
      <c r="A741" s="1">
        <v>44364</v>
      </c>
      <c r="B741" s="2">
        <v>375.34</v>
      </c>
      <c r="C741">
        <v>0.25</v>
      </c>
      <c r="D741" s="2">
        <v>542.16</v>
      </c>
      <c r="E741" s="2">
        <v>571.63</v>
      </c>
      <c r="F741" t="s">
        <v>151</v>
      </c>
      <c r="G741">
        <v>7</v>
      </c>
      <c r="H741">
        <v>61</v>
      </c>
      <c r="I741">
        <v>48</v>
      </c>
      <c r="J741">
        <v>96</v>
      </c>
      <c r="K741" s="2">
        <f>Table256[[#This Row],[net sales]]-Table256[[#This Row],[Cost of Goods Sold]]-Table256[[#This Row],[Total Operating Costs]]-Table256[[#This Row],[Finance Expense ]]</f>
        <v>259.33999999999997</v>
      </c>
      <c r="L741" t="s">
        <v>156</v>
      </c>
    </row>
    <row r="742" spans="1:12" x14ac:dyDescent="0.45">
      <c r="A742" s="1">
        <v>44210</v>
      </c>
      <c r="B742" s="2">
        <v>375.48</v>
      </c>
      <c r="C742">
        <v>0.26</v>
      </c>
      <c r="D742" s="2">
        <v>733</v>
      </c>
      <c r="E742" s="2">
        <v>723.58</v>
      </c>
      <c r="F742" t="s">
        <v>150</v>
      </c>
      <c r="G742">
        <v>77</v>
      </c>
      <c r="H742">
        <v>50</v>
      </c>
      <c r="I742">
        <v>1</v>
      </c>
      <c r="J742">
        <v>60</v>
      </c>
      <c r="K742" s="2">
        <f>Table256[[#This Row],[net sales]]-Table256[[#This Row],[Cost of Goods Sold]]-Table256[[#This Row],[Total Operating Costs]]-Table256[[#This Row],[Finance Expense ]]</f>
        <v>247.48000000000002</v>
      </c>
      <c r="L742" t="s">
        <v>156</v>
      </c>
    </row>
    <row r="743" spans="1:12" x14ac:dyDescent="0.45">
      <c r="A743" s="1">
        <v>44101</v>
      </c>
      <c r="B743" s="2">
        <v>375.63</v>
      </c>
      <c r="C743">
        <v>0.22</v>
      </c>
      <c r="D743" s="2">
        <v>559.13</v>
      </c>
      <c r="E743" s="2">
        <v>527.25</v>
      </c>
      <c r="F743" t="s">
        <v>150</v>
      </c>
      <c r="G743">
        <v>67</v>
      </c>
      <c r="H743">
        <v>34</v>
      </c>
      <c r="I743">
        <v>94</v>
      </c>
      <c r="J743">
        <v>36</v>
      </c>
      <c r="K743" s="2">
        <f>Table256[[#This Row],[net sales]]-Table256[[#This Row],[Cost of Goods Sold]]-Table256[[#This Row],[Total Operating Costs]]-Table256[[#This Row],[Finance Expense ]]</f>
        <v>180.63</v>
      </c>
      <c r="L743" t="s">
        <v>156</v>
      </c>
    </row>
    <row r="744" spans="1:12" x14ac:dyDescent="0.45">
      <c r="A744" s="1">
        <v>44271</v>
      </c>
      <c r="B744" s="2">
        <v>375.74</v>
      </c>
      <c r="C744">
        <v>0.21</v>
      </c>
      <c r="D744" s="2">
        <v>516.04999999999995</v>
      </c>
      <c r="E744" s="2">
        <v>636.5</v>
      </c>
      <c r="F744" t="s">
        <v>152</v>
      </c>
      <c r="G744">
        <v>74</v>
      </c>
      <c r="H744">
        <v>11</v>
      </c>
      <c r="I744">
        <v>93</v>
      </c>
      <c r="J744">
        <v>40</v>
      </c>
      <c r="K744" s="2">
        <f>Table256[[#This Row],[net sales]]-Table256[[#This Row],[Cost of Goods Sold]]-Table256[[#This Row],[Total Operating Costs]]-Table256[[#This Row],[Finance Expense ]]</f>
        <v>197.74</v>
      </c>
      <c r="L744" t="s">
        <v>152</v>
      </c>
    </row>
    <row r="745" spans="1:12" x14ac:dyDescent="0.45">
      <c r="A745" s="1">
        <v>44307</v>
      </c>
      <c r="B745" s="2">
        <v>377.13</v>
      </c>
      <c r="C745">
        <v>0.31</v>
      </c>
      <c r="D745" s="2">
        <v>754.15</v>
      </c>
      <c r="E745" s="2">
        <v>665.75</v>
      </c>
      <c r="F745" t="s">
        <v>150</v>
      </c>
      <c r="G745">
        <v>74</v>
      </c>
      <c r="H745">
        <v>44</v>
      </c>
      <c r="I745">
        <v>71</v>
      </c>
      <c r="J745">
        <v>73</v>
      </c>
      <c r="K745" s="2">
        <f>Table256[[#This Row],[net sales]]-Table256[[#This Row],[Cost of Goods Sold]]-Table256[[#This Row],[Total Operating Costs]]-Table256[[#This Row],[Finance Expense ]]</f>
        <v>188.13</v>
      </c>
      <c r="L745" t="s">
        <v>156</v>
      </c>
    </row>
    <row r="746" spans="1:12" x14ac:dyDescent="0.45">
      <c r="A746" s="1">
        <v>44173</v>
      </c>
      <c r="B746" s="2">
        <v>378.09</v>
      </c>
      <c r="C746">
        <v>0.23</v>
      </c>
      <c r="D746" s="2">
        <v>698.53</v>
      </c>
      <c r="E746" s="2">
        <v>673.54</v>
      </c>
      <c r="F746" t="s">
        <v>151</v>
      </c>
      <c r="G746">
        <v>48</v>
      </c>
      <c r="H746">
        <v>100</v>
      </c>
      <c r="I746">
        <v>88</v>
      </c>
      <c r="J746">
        <v>99</v>
      </c>
      <c r="K746" s="2">
        <f>Table256[[#This Row],[net sales]]-Table256[[#This Row],[Cost of Goods Sold]]-Table256[[#This Row],[Total Operating Costs]]-Table256[[#This Row],[Finance Expense ]]</f>
        <v>142.08999999999997</v>
      </c>
      <c r="L746" t="s">
        <v>156</v>
      </c>
    </row>
    <row r="747" spans="1:12" x14ac:dyDescent="0.45">
      <c r="A747" s="1">
        <v>44322</v>
      </c>
      <c r="B747" s="2">
        <v>378.66</v>
      </c>
      <c r="C747">
        <v>0.21</v>
      </c>
      <c r="D747" s="2">
        <v>700.31</v>
      </c>
      <c r="E747" s="2">
        <v>606.11</v>
      </c>
      <c r="F747" t="s">
        <v>150</v>
      </c>
      <c r="G747">
        <v>75</v>
      </c>
      <c r="H747">
        <v>31</v>
      </c>
      <c r="I747">
        <v>55</v>
      </c>
      <c r="J747">
        <v>6</v>
      </c>
      <c r="K747" s="2">
        <f>Table256[[#This Row],[net sales]]-Table256[[#This Row],[Cost of Goods Sold]]-Table256[[#This Row],[Total Operating Costs]]-Table256[[#This Row],[Finance Expense ]]</f>
        <v>217.66000000000003</v>
      </c>
      <c r="L747" t="s">
        <v>152</v>
      </c>
    </row>
    <row r="748" spans="1:12" x14ac:dyDescent="0.45">
      <c r="A748" s="1">
        <v>44347</v>
      </c>
      <c r="B748" s="2">
        <v>379.2</v>
      </c>
      <c r="C748">
        <v>0.25</v>
      </c>
      <c r="D748" s="2">
        <v>723.21</v>
      </c>
      <c r="E748" s="2">
        <v>724.78</v>
      </c>
      <c r="F748" t="s">
        <v>151</v>
      </c>
      <c r="G748">
        <v>52</v>
      </c>
      <c r="H748">
        <v>95</v>
      </c>
      <c r="I748">
        <v>95</v>
      </c>
      <c r="J748">
        <v>43</v>
      </c>
      <c r="K748" s="2">
        <f>Table256[[#This Row],[net sales]]-Table256[[#This Row],[Cost of Goods Sold]]-Table256[[#This Row],[Total Operating Costs]]-Table256[[#This Row],[Finance Expense ]]</f>
        <v>137.19999999999999</v>
      </c>
      <c r="L748" t="s">
        <v>151</v>
      </c>
    </row>
    <row r="749" spans="1:12" x14ac:dyDescent="0.45">
      <c r="A749" s="1">
        <v>44280</v>
      </c>
      <c r="B749" s="2">
        <v>379.29</v>
      </c>
      <c r="C749">
        <v>0.28999999999999998</v>
      </c>
      <c r="D749" s="2">
        <v>735.12</v>
      </c>
      <c r="E749" s="2">
        <v>732.51</v>
      </c>
      <c r="F749" t="s">
        <v>152</v>
      </c>
      <c r="G749">
        <v>51</v>
      </c>
      <c r="H749">
        <v>50</v>
      </c>
      <c r="I749">
        <v>66</v>
      </c>
      <c r="J749">
        <v>42</v>
      </c>
      <c r="K749" s="2">
        <f>Table256[[#This Row],[net sales]]-Table256[[#This Row],[Cost of Goods Sold]]-Table256[[#This Row],[Total Operating Costs]]-Table256[[#This Row],[Finance Expense ]]</f>
        <v>212.29000000000002</v>
      </c>
      <c r="L749" t="s">
        <v>152</v>
      </c>
    </row>
    <row r="750" spans="1:12" x14ac:dyDescent="0.45">
      <c r="A750" s="1">
        <v>44083</v>
      </c>
      <c r="B750" s="2">
        <v>379.96</v>
      </c>
      <c r="C750">
        <v>0.24</v>
      </c>
      <c r="D750" s="2">
        <v>509.66</v>
      </c>
      <c r="E750" s="2">
        <v>508.68</v>
      </c>
      <c r="F750" t="s">
        <v>150</v>
      </c>
      <c r="G750">
        <v>47</v>
      </c>
      <c r="H750">
        <v>77</v>
      </c>
      <c r="I750">
        <v>60</v>
      </c>
      <c r="J750">
        <v>55</v>
      </c>
      <c r="K750" s="2">
        <f>Table256[[#This Row],[net sales]]-Table256[[#This Row],[Cost of Goods Sold]]-Table256[[#This Row],[Total Operating Costs]]-Table256[[#This Row],[Finance Expense ]]</f>
        <v>195.95999999999998</v>
      </c>
      <c r="L750" t="s">
        <v>156</v>
      </c>
    </row>
    <row r="751" spans="1:12" x14ac:dyDescent="0.45">
      <c r="A751" s="1">
        <v>44374</v>
      </c>
      <c r="B751" s="2">
        <v>380.99</v>
      </c>
      <c r="C751">
        <v>0.2</v>
      </c>
      <c r="D751" s="2">
        <v>661.13</v>
      </c>
      <c r="E751" s="2">
        <v>519.29</v>
      </c>
      <c r="F751" t="s">
        <v>151</v>
      </c>
      <c r="G751">
        <v>33</v>
      </c>
      <c r="H751">
        <v>77</v>
      </c>
      <c r="I751">
        <v>25</v>
      </c>
      <c r="J751">
        <v>72</v>
      </c>
      <c r="K751" s="2">
        <f>Table256[[#This Row],[net sales]]-Table256[[#This Row],[Cost of Goods Sold]]-Table256[[#This Row],[Total Operating Costs]]-Table256[[#This Row],[Finance Expense ]]</f>
        <v>245.99</v>
      </c>
      <c r="L751" t="s">
        <v>151</v>
      </c>
    </row>
    <row r="752" spans="1:12" x14ac:dyDescent="0.45">
      <c r="A752" s="1">
        <v>44377</v>
      </c>
      <c r="B752" s="2">
        <v>384.32</v>
      </c>
      <c r="C752">
        <v>0.23</v>
      </c>
      <c r="D752" s="2">
        <v>799.41</v>
      </c>
      <c r="E752" s="2">
        <v>703.55</v>
      </c>
      <c r="F752" t="s">
        <v>150</v>
      </c>
      <c r="G752">
        <v>93</v>
      </c>
      <c r="H752">
        <v>48</v>
      </c>
      <c r="I752">
        <v>70</v>
      </c>
      <c r="J752">
        <v>84</v>
      </c>
      <c r="K752" s="2">
        <f>Table256[[#This Row],[net sales]]-Table256[[#This Row],[Cost of Goods Sold]]-Table256[[#This Row],[Total Operating Costs]]-Table256[[#This Row],[Finance Expense ]]</f>
        <v>173.32</v>
      </c>
      <c r="L752" t="s">
        <v>156</v>
      </c>
    </row>
    <row r="753" spans="1:12" x14ac:dyDescent="0.45">
      <c r="A753" s="1">
        <v>44315</v>
      </c>
      <c r="B753" s="2">
        <v>385.03</v>
      </c>
      <c r="C753">
        <v>0.27</v>
      </c>
      <c r="D753" s="2">
        <v>713.27</v>
      </c>
      <c r="E753" s="2">
        <v>721.71</v>
      </c>
      <c r="F753" t="s">
        <v>150</v>
      </c>
      <c r="G753">
        <v>34</v>
      </c>
      <c r="H753">
        <v>35</v>
      </c>
      <c r="I753">
        <v>77</v>
      </c>
      <c r="J753">
        <v>49</v>
      </c>
      <c r="K753" s="2">
        <f>Table256[[#This Row],[net sales]]-Table256[[#This Row],[Cost of Goods Sold]]-Table256[[#This Row],[Total Operating Costs]]-Table256[[#This Row],[Finance Expense ]]</f>
        <v>239.02999999999997</v>
      </c>
      <c r="L753" t="s">
        <v>150</v>
      </c>
    </row>
    <row r="754" spans="1:12" x14ac:dyDescent="0.45">
      <c r="A754" s="1">
        <v>44258</v>
      </c>
      <c r="B754" s="2">
        <v>385.34</v>
      </c>
      <c r="C754">
        <v>0.23</v>
      </c>
      <c r="D754" s="2">
        <v>558.55999999999995</v>
      </c>
      <c r="E754" s="2">
        <v>793.84</v>
      </c>
      <c r="F754" t="s">
        <v>150</v>
      </c>
      <c r="G754">
        <v>100</v>
      </c>
      <c r="H754">
        <v>67</v>
      </c>
      <c r="I754">
        <v>88</v>
      </c>
      <c r="J754">
        <v>45</v>
      </c>
      <c r="K754" s="2">
        <f>Table256[[#This Row],[net sales]]-Table256[[#This Row],[Cost of Goods Sold]]-Table256[[#This Row],[Total Operating Costs]]-Table256[[#This Row],[Finance Expense ]]</f>
        <v>130.33999999999997</v>
      </c>
      <c r="L754" t="s">
        <v>156</v>
      </c>
    </row>
    <row r="755" spans="1:12" x14ac:dyDescent="0.45">
      <c r="A755" s="1">
        <v>44268</v>
      </c>
      <c r="B755" s="2">
        <v>385.61</v>
      </c>
      <c r="C755">
        <v>0.33</v>
      </c>
      <c r="D755" s="2">
        <v>702.52</v>
      </c>
      <c r="E755" s="2">
        <v>661.36</v>
      </c>
      <c r="F755" t="s">
        <v>150</v>
      </c>
      <c r="G755">
        <v>77</v>
      </c>
      <c r="H755">
        <v>25</v>
      </c>
      <c r="I755">
        <v>75</v>
      </c>
      <c r="J755">
        <v>39</v>
      </c>
      <c r="K755" s="2">
        <f>Table256[[#This Row],[net sales]]-Table256[[#This Row],[Cost of Goods Sold]]-Table256[[#This Row],[Total Operating Costs]]-Table256[[#This Row],[Finance Expense ]]</f>
        <v>208.61</v>
      </c>
      <c r="L755" t="s">
        <v>150</v>
      </c>
    </row>
    <row r="756" spans="1:12" x14ac:dyDescent="0.45">
      <c r="A756" s="1">
        <v>44340</v>
      </c>
      <c r="B756" s="2">
        <v>385.83</v>
      </c>
      <c r="C756">
        <v>0.19</v>
      </c>
      <c r="D756" s="2">
        <v>645.61</v>
      </c>
      <c r="E756" s="2">
        <v>793.62</v>
      </c>
      <c r="F756" t="s">
        <v>152</v>
      </c>
      <c r="G756">
        <v>65</v>
      </c>
      <c r="H756">
        <v>78</v>
      </c>
      <c r="I756">
        <v>65</v>
      </c>
      <c r="J756">
        <v>24</v>
      </c>
      <c r="K756" s="2">
        <f>Table256[[#This Row],[net sales]]-Table256[[#This Row],[Cost of Goods Sold]]-Table256[[#This Row],[Total Operating Costs]]-Table256[[#This Row],[Finance Expense ]]</f>
        <v>177.82999999999998</v>
      </c>
      <c r="L756" t="s">
        <v>156</v>
      </c>
    </row>
    <row r="757" spans="1:12" x14ac:dyDescent="0.45">
      <c r="A757" s="1">
        <v>44167</v>
      </c>
      <c r="B757" s="2">
        <v>386.34</v>
      </c>
      <c r="C757">
        <v>0.3</v>
      </c>
      <c r="D757" s="2">
        <v>571.1</v>
      </c>
      <c r="E757" s="2">
        <v>666.25</v>
      </c>
      <c r="F757" t="s">
        <v>150</v>
      </c>
      <c r="G757">
        <v>63</v>
      </c>
      <c r="H757">
        <v>87</v>
      </c>
      <c r="I757">
        <v>32</v>
      </c>
      <c r="J757">
        <v>89</v>
      </c>
      <c r="K757" s="2">
        <f>Table256[[#This Row],[net sales]]-Table256[[#This Row],[Cost of Goods Sold]]-Table256[[#This Row],[Total Operating Costs]]-Table256[[#This Row],[Finance Expense ]]</f>
        <v>204.33999999999997</v>
      </c>
      <c r="L757" t="s">
        <v>150</v>
      </c>
    </row>
    <row r="758" spans="1:12" x14ac:dyDescent="0.45">
      <c r="A758" s="1">
        <v>44394</v>
      </c>
      <c r="B758" s="2">
        <v>386.35</v>
      </c>
      <c r="C758">
        <v>0.21</v>
      </c>
      <c r="D758" s="2">
        <v>695.27</v>
      </c>
      <c r="E758" s="2">
        <v>524.91</v>
      </c>
      <c r="F758" t="s">
        <v>151</v>
      </c>
      <c r="G758">
        <v>89</v>
      </c>
      <c r="H758">
        <v>25</v>
      </c>
      <c r="I758">
        <v>22</v>
      </c>
      <c r="J758">
        <v>56</v>
      </c>
      <c r="K758" s="2">
        <f>Table256[[#This Row],[net sales]]-Table256[[#This Row],[Cost of Goods Sold]]-Table256[[#This Row],[Total Operating Costs]]-Table256[[#This Row],[Finance Expense ]]</f>
        <v>250.35000000000002</v>
      </c>
      <c r="L758" t="s">
        <v>156</v>
      </c>
    </row>
    <row r="759" spans="1:12" x14ac:dyDescent="0.45">
      <c r="A759" s="1">
        <v>44379</v>
      </c>
      <c r="B759" s="2">
        <v>386.51</v>
      </c>
      <c r="C759">
        <v>0.31</v>
      </c>
      <c r="D759" s="2">
        <v>770.8</v>
      </c>
      <c r="E759" s="2">
        <v>620.36</v>
      </c>
      <c r="F759" t="s">
        <v>150</v>
      </c>
      <c r="G759">
        <v>30</v>
      </c>
      <c r="H759">
        <v>72</v>
      </c>
      <c r="I759">
        <v>67</v>
      </c>
      <c r="J759">
        <v>64</v>
      </c>
      <c r="K759" s="2">
        <f>Table256[[#This Row],[net sales]]-Table256[[#This Row],[Cost of Goods Sold]]-Table256[[#This Row],[Total Operating Costs]]-Table256[[#This Row],[Finance Expense ]]</f>
        <v>217.51</v>
      </c>
      <c r="L759" t="s">
        <v>156</v>
      </c>
    </row>
    <row r="760" spans="1:12" x14ac:dyDescent="0.45">
      <c r="A760" s="1">
        <v>44079</v>
      </c>
      <c r="B760" s="2">
        <v>386.89</v>
      </c>
      <c r="C760">
        <v>0.23</v>
      </c>
      <c r="D760" s="2">
        <v>776.61</v>
      </c>
      <c r="E760" s="2">
        <v>772.23</v>
      </c>
      <c r="F760" t="s">
        <v>151</v>
      </c>
      <c r="G760">
        <v>21</v>
      </c>
      <c r="H760">
        <v>74</v>
      </c>
      <c r="I760">
        <v>19</v>
      </c>
      <c r="J760">
        <v>12</v>
      </c>
      <c r="K760" s="2">
        <f>Table256[[#This Row],[net sales]]-Table256[[#This Row],[Cost of Goods Sold]]-Table256[[#This Row],[Total Operating Costs]]-Table256[[#This Row],[Finance Expense ]]</f>
        <v>272.89</v>
      </c>
      <c r="L760" t="s">
        <v>151</v>
      </c>
    </row>
    <row r="761" spans="1:12" x14ac:dyDescent="0.45">
      <c r="A761" s="1">
        <v>44290</v>
      </c>
      <c r="B761" s="2">
        <v>387.42</v>
      </c>
      <c r="C761">
        <v>0.23</v>
      </c>
      <c r="D761" s="2">
        <v>670.71</v>
      </c>
      <c r="E761" s="2">
        <v>711.13</v>
      </c>
      <c r="F761" t="s">
        <v>150</v>
      </c>
      <c r="G761">
        <v>80</v>
      </c>
      <c r="H761">
        <v>72</v>
      </c>
      <c r="I761">
        <v>87</v>
      </c>
      <c r="J761">
        <v>1</v>
      </c>
      <c r="K761" s="2">
        <f>Table256[[#This Row],[net sales]]-Table256[[#This Row],[Cost of Goods Sold]]-Table256[[#This Row],[Total Operating Costs]]-Table256[[#This Row],[Finance Expense ]]</f>
        <v>148.42000000000002</v>
      </c>
      <c r="L761" t="s">
        <v>156</v>
      </c>
    </row>
    <row r="762" spans="1:12" x14ac:dyDescent="0.45">
      <c r="A762" s="1">
        <v>44296</v>
      </c>
      <c r="B762" s="2">
        <v>387.45</v>
      </c>
      <c r="C762">
        <v>0.21</v>
      </c>
      <c r="D762" s="2">
        <v>591.21</v>
      </c>
      <c r="E762" s="2">
        <v>661.25</v>
      </c>
      <c r="F762" t="s">
        <v>151</v>
      </c>
      <c r="G762">
        <v>4</v>
      </c>
      <c r="H762">
        <v>77</v>
      </c>
      <c r="I762">
        <v>55</v>
      </c>
      <c r="J762">
        <v>64</v>
      </c>
      <c r="K762" s="2">
        <f>Table256[[#This Row],[net sales]]-Table256[[#This Row],[Cost of Goods Sold]]-Table256[[#This Row],[Total Operating Costs]]-Table256[[#This Row],[Finance Expense ]]</f>
        <v>251.45</v>
      </c>
      <c r="L762" t="s">
        <v>156</v>
      </c>
    </row>
    <row r="763" spans="1:12" x14ac:dyDescent="0.45">
      <c r="A763" s="1">
        <v>44417</v>
      </c>
      <c r="B763" s="2">
        <v>387.53</v>
      </c>
      <c r="C763">
        <v>0.22</v>
      </c>
      <c r="D763" s="2">
        <v>531.54999999999995</v>
      </c>
      <c r="E763" s="2">
        <v>772.76</v>
      </c>
      <c r="F763" t="s">
        <v>150</v>
      </c>
      <c r="G763">
        <v>98</v>
      </c>
      <c r="H763">
        <v>80</v>
      </c>
      <c r="I763">
        <v>5</v>
      </c>
      <c r="J763">
        <v>3</v>
      </c>
      <c r="K763" s="2">
        <f>Table256[[#This Row],[net sales]]-Table256[[#This Row],[Cost of Goods Sold]]-Table256[[#This Row],[Total Operating Costs]]-Table256[[#This Row],[Finance Expense ]]</f>
        <v>204.52999999999997</v>
      </c>
      <c r="L763" t="s">
        <v>156</v>
      </c>
    </row>
    <row r="764" spans="1:12" x14ac:dyDescent="0.45">
      <c r="A764" s="1">
        <v>44326</v>
      </c>
      <c r="B764" s="2">
        <v>387.62</v>
      </c>
      <c r="C764">
        <v>0.23</v>
      </c>
      <c r="D764" s="2">
        <v>564.16</v>
      </c>
      <c r="E764" s="2">
        <v>720.4</v>
      </c>
      <c r="F764" t="s">
        <v>151</v>
      </c>
      <c r="G764">
        <v>34</v>
      </c>
      <c r="H764">
        <v>30</v>
      </c>
      <c r="I764">
        <v>89</v>
      </c>
      <c r="J764">
        <v>20</v>
      </c>
      <c r="K764" s="2">
        <f>Table256[[#This Row],[net sales]]-Table256[[#This Row],[Cost of Goods Sold]]-Table256[[#This Row],[Total Operating Costs]]-Table256[[#This Row],[Finance Expense ]]</f>
        <v>234.62</v>
      </c>
      <c r="L764" t="s">
        <v>156</v>
      </c>
    </row>
    <row r="765" spans="1:12" x14ac:dyDescent="0.45">
      <c r="A765" s="1">
        <v>44169</v>
      </c>
      <c r="B765" s="2">
        <v>388.58</v>
      </c>
      <c r="C765">
        <v>0.19</v>
      </c>
      <c r="D765" s="2">
        <v>601.24</v>
      </c>
      <c r="E765" s="2">
        <v>634.59</v>
      </c>
      <c r="F765" t="s">
        <v>151</v>
      </c>
      <c r="G765">
        <v>98</v>
      </c>
      <c r="H765">
        <v>62</v>
      </c>
      <c r="I765">
        <v>82</v>
      </c>
      <c r="J765">
        <v>30</v>
      </c>
      <c r="K765" s="2">
        <f>Table256[[#This Row],[net sales]]-Table256[[#This Row],[Cost of Goods Sold]]-Table256[[#This Row],[Total Operating Costs]]-Table256[[#This Row],[Finance Expense ]]</f>
        <v>146.57999999999998</v>
      </c>
      <c r="L765" t="s">
        <v>151</v>
      </c>
    </row>
    <row r="766" spans="1:12" x14ac:dyDescent="0.45">
      <c r="A766" s="1">
        <v>44257</v>
      </c>
      <c r="B766" s="2">
        <v>389.64</v>
      </c>
      <c r="C766">
        <v>0.28999999999999998</v>
      </c>
      <c r="D766" s="2">
        <v>619.47</v>
      </c>
      <c r="E766" s="2">
        <v>664.97</v>
      </c>
      <c r="F766" t="s">
        <v>151</v>
      </c>
      <c r="G766">
        <v>77</v>
      </c>
      <c r="H766">
        <v>72</v>
      </c>
      <c r="I766">
        <v>12</v>
      </c>
      <c r="J766">
        <v>32</v>
      </c>
      <c r="K766" s="2">
        <f>Table256[[#This Row],[net sales]]-Table256[[#This Row],[Cost of Goods Sold]]-Table256[[#This Row],[Total Operating Costs]]-Table256[[#This Row],[Finance Expense ]]</f>
        <v>228.64</v>
      </c>
      <c r="L766" t="s">
        <v>156</v>
      </c>
    </row>
    <row r="767" spans="1:12" x14ac:dyDescent="0.45">
      <c r="A767" s="1">
        <v>44375</v>
      </c>
      <c r="B767" s="2">
        <v>390.09</v>
      </c>
      <c r="C767">
        <v>0.32</v>
      </c>
      <c r="D767" s="2">
        <v>720.29</v>
      </c>
      <c r="E767" s="2">
        <v>733</v>
      </c>
      <c r="F767" t="s">
        <v>151</v>
      </c>
      <c r="G767">
        <v>44</v>
      </c>
      <c r="H767">
        <v>33</v>
      </c>
      <c r="I767">
        <v>55</v>
      </c>
      <c r="J767">
        <v>90</v>
      </c>
      <c r="K767" s="2">
        <f>Table256[[#This Row],[net sales]]-Table256[[#This Row],[Cost of Goods Sold]]-Table256[[#This Row],[Total Operating Costs]]-Table256[[#This Row],[Finance Expense ]]</f>
        <v>258.08999999999997</v>
      </c>
      <c r="L767" t="s">
        <v>151</v>
      </c>
    </row>
    <row r="768" spans="1:12" x14ac:dyDescent="0.45">
      <c r="A768" s="1">
        <v>44218</v>
      </c>
      <c r="B768" s="2">
        <v>390.22</v>
      </c>
      <c r="C768">
        <v>0.23</v>
      </c>
      <c r="D768" s="2">
        <v>715.36</v>
      </c>
      <c r="E768" s="2">
        <v>536.41</v>
      </c>
      <c r="F768" t="s">
        <v>151</v>
      </c>
      <c r="G768">
        <v>80</v>
      </c>
      <c r="H768">
        <v>2</v>
      </c>
      <c r="I768">
        <v>31</v>
      </c>
      <c r="J768">
        <v>72</v>
      </c>
      <c r="K768" s="2">
        <f>Table256[[#This Row],[net sales]]-Table256[[#This Row],[Cost of Goods Sold]]-Table256[[#This Row],[Total Operating Costs]]-Table256[[#This Row],[Finance Expense ]]</f>
        <v>277.22000000000003</v>
      </c>
      <c r="L768" t="s">
        <v>156</v>
      </c>
    </row>
    <row r="769" spans="1:12" x14ac:dyDescent="0.45">
      <c r="A769" s="1">
        <v>44286</v>
      </c>
      <c r="B769" s="2">
        <v>391.36</v>
      </c>
      <c r="C769">
        <v>0.3</v>
      </c>
      <c r="D769" s="2">
        <v>756.46</v>
      </c>
      <c r="E769" s="2">
        <v>513.71</v>
      </c>
      <c r="F769" t="s">
        <v>150</v>
      </c>
      <c r="G769">
        <v>97</v>
      </c>
      <c r="H769">
        <v>59</v>
      </c>
      <c r="I769">
        <v>86</v>
      </c>
      <c r="J769">
        <v>91</v>
      </c>
      <c r="K769" s="2">
        <f>Table256[[#This Row],[net sales]]-Table256[[#This Row],[Cost of Goods Sold]]-Table256[[#This Row],[Total Operating Costs]]-Table256[[#This Row],[Finance Expense ]]</f>
        <v>149.36000000000001</v>
      </c>
      <c r="L769" t="s">
        <v>156</v>
      </c>
    </row>
    <row r="770" spans="1:12" x14ac:dyDescent="0.45">
      <c r="A770" s="1">
        <v>44382</v>
      </c>
      <c r="B770" s="2">
        <v>393.19</v>
      </c>
      <c r="C770">
        <v>0.33</v>
      </c>
      <c r="D770" s="2">
        <v>529.15</v>
      </c>
      <c r="E770" s="2">
        <v>614.61</v>
      </c>
      <c r="F770" t="s">
        <v>150</v>
      </c>
      <c r="G770">
        <v>90</v>
      </c>
      <c r="H770">
        <v>46</v>
      </c>
      <c r="I770">
        <v>44</v>
      </c>
      <c r="J770">
        <v>56</v>
      </c>
      <c r="K770" s="2">
        <f>Table256[[#This Row],[net sales]]-Table256[[#This Row],[Cost of Goods Sold]]-Table256[[#This Row],[Total Operating Costs]]-Table256[[#This Row],[Finance Expense ]]</f>
        <v>213.19</v>
      </c>
      <c r="L770" t="s">
        <v>150</v>
      </c>
    </row>
    <row r="771" spans="1:12" x14ac:dyDescent="0.45">
      <c r="A771" s="1">
        <v>44338</v>
      </c>
      <c r="B771" s="2">
        <v>393.49</v>
      </c>
      <c r="C771">
        <v>0.31</v>
      </c>
      <c r="D771" s="2">
        <v>584.66</v>
      </c>
      <c r="E771" s="2">
        <v>756.02</v>
      </c>
      <c r="F771" t="s">
        <v>151</v>
      </c>
      <c r="G771">
        <v>61</v>
      </c>
      <c r="H771">
        <v>63</v>
      </c>
      <c r="I771">
        <v>66</v>
      </c>
      <c r="J771">
        <v>8</v>
      </c>
      <c r="K771" s="2">
        <f>Table256[[#This Row],[net sales]]-Table256[[#This Row],[Cost of Goods Sold]]-Table256[[#This Row],[Total Operating Costs]]-Table256[[#This Row],[Finance Expense ]]</f>
        <v>203.49</v>
      </c>
      <c r="L771" t="s">
        <v>156</v>
      </c>
    </row>
    <row r="772" spans="1:12" x14ac:dyDescent="0.45">
      <c r="A772" s="1">
        <v>44296</v>
      </c>
      <c r="B772" s="2">
        <v>394.03</v>
      </c>
      <c r="C772">
        <v>0.31</v>
      </c>
      <c r="D772" s="2">
        <v>580.44000000000005</v>
      </c>
      <c r="E772" s="2">
        <v>682.97</v>
      </c>
      <c r="F772" t="s">
        <v>151</v>
      </c>
      <c r="G772">
        <v>16</v>
      </c>
      <c r="H772">
        <v>73</v>
      </c>
      <c r="I772">
        <v>86</v>
      </c>
      <c r="J772">
        <v>33</v>
      </c>
      <c r="K772" s="2">
        <f>Table256[[#This Row],[net sales]]-Table256[[#This Row],[Cost of Goods Sold]]-Table256[[#This Row],[Total Operating Costs]]-Table256[[#This Row],[Finance Expense ]]</f>
        <v>219.02999999999997</v>
      </c>
      <c r="L772" t="s">
        <v>156</v>
      </c>
    </row>
    <row r="773" spans="1:12" x14ac:dyDescent="0.45">
      <c r="A773" s="1">
        <v>44543</v>
      </c>
      <c r="B773" s="2">
        <v>394.52</v>
      </c>
      <c r="C773">
        <v>0.31</v>
      </c>
      <c r="D773" s="2">
        <v>706.37</v>
      </c>
      <c r="E773" s="2">
        <v>570.52</v>
      </c>
      <c r="F773" t="s">
        <v>152</v>
      </c>
      <c r="G773">
        <v>55</v>
      </c>
      <c r="H773">
        <v>2</v>
      </c>
      <c r="I773">
        <v>45</v>
      </c>
      <c r="J773">
        <v>71</v>
      </c>
      <c r="K773" s="2">
        <f>Table256[[#This Row],[net sales]]-Table256[[#This Row],[Cost of Goods Sold]]-Table256[[#This Row],[Total Operating Costs]]-Table256[[#This Row],[Finance Expense ]]</f>
        <v>292.52</v>
      </c>
      <c r="L773" t="s">
        <v>152</v>
      </c>
    </row>
    <row r="774" spans="1:12" x14ac:dyDescent="0.45">
      <c r="A774" s="1">
        <v>44205</v>
      </c>
      <c r="B774" s="2">
        <v>396.03</v>
      </c>
      <c r="C774">
        <v>0.28000000000000003</v>
      </c>
      <c r="D774" s="2">
        <v>650.53</v>
      </c>
      <c r="E774" s="2">
        <v>740.03</v>
      </c>
      <c r="F774" t="s">
        <v>151</v>
      </c>
      <c r="G774">
        <v>90</v>
      </c>
      <c r="H774">
        <v>92</v>
      </c>
      <c r="I774">
        <v>9</v>
      </c>
      <c r="J774">
        <v>1</v>
      </c>
      <c r="K774" s="2">
        <f>Table256[[#This Row],[net sales]]-Table256[[#This Row],[Cost of Goods Sold]]-Table256[[#This Row],[Total Operating Costs]]-Table256[[#This Row],[Finance Expense ]]</f>
        <v>205.02999999999997</v>
      </c>
      <c r="L774" t="s">
        <v>156</v>
      </c>
    </row>
    <row r="775" spans="1:12" x14ac:dyDescent="0.45">
      <c r="A775" s="1">
        <v>44258</v>
      </c>
      <c r="B775" s="2">
        <v>396.14</v>
      </c>
      <c r="C775">
        <v>0.24</v>
      </c>
      <c r="D775" s="2">
        <v>568.22</v>
      </c>
      <c r="E775" s="2">
        <v>633.85</v>
      </c>
      <c r="F775" t="s">
        <v>151</v>
      </c>
      <c r="G775">
        <v>16</v>
      </c>
      <c r="H775">
        <v>19</v>
      </c>
      <c r="I775">
        <v>12</v>
      </c>
      <c r="J775">
        <v>29</v>
      </c>
      <c r="K775" s="2">
        <f>Table256[[#This Row],[net sales]]-Table256[[#This Row],[Cost of Goods Sold]]-Table256[[#This Row],[Total Operating Costs]]-Table256[[#This Row],[Finance Expense ]]</f>
        <v>349.14</v>
      </c>
      <c r="L775" t="s">
        <v>151</v>
      </c>
    </row>
    <row r="776" spans="1:12" x14ac:dyDescent="0.45">
      <c r="A776" s="1">
        <v>44161</v>
      </c>
      <c r="B776" s="2">
        <v>396.46</v>
      </c>
      <c r="C776">
        <v>0.23</v>
      </c>
      <c r="D776" s="2">
        <v>667.29</v>
      </c>
      <c r="E776" s="2">
        <v>761.33</v>
      </c>
      <c r="F776" t="s">
        <v>151</v>
      </c>
      <c r="G776">
        <v>13</v>
      </c>
      <c r="H776">
        <v>83</v>
      </c>
      <c r="I776">
        <v>8</v>
      </c>
      <c r="J776">
        <v>56</v>
      </c>
      <c r="K776" s="2">
        <f>Table256[[#This Row],[net sales]]-Table256[[#This Row],[Cost of Goods Sold]]-Table256[[#This Row],[Total Operating Costs]]-Table256[[#This Row],[Finance Expense ]]</f>
        <v>292.45999999999998</v>
      </c>
      <c r="L776" t="s">
        <v>156</v>
      </c>
    </row>
    <row r="777" spans="1:12" x14ac:dyDescent="0.45">
      <c r="A777" s="1">
        <v>44078</v>
      </c>
      <c r="B777" s="2">
        <v>396.68</v>
      </c>
      <c r="C777">
        <v>0.28000000000000003</v>
      </c>
      <c r="D777" s="2">
        <v>672.69</v>
      </c>
      <c r="E777" s="2">
        <v>731.43</v>
      </c>
      <c r="F777" t="s">
        <v>150</v>
      </c>
      <c r="G777">
        <v>93</v>
      </c>
      <c r="H777">
        <v>29</v>
      </c>
      <c r="I777">
        <v>42</v>
      </c>
      <c r="J777">
        <v>81</v>
      </c>
      <c r="K777" s="2">
        <f>Table256[[#This Row],[net sales]]-Table256[[#This Row],[Cost of Goods Sold]]-Table256[[#This Row],[Total Operating Costs]]-Table256[[#This Row],[Finance Expense ]]</f>
        <v>232.68</v>
      </c>
      <c r="L777" t="s">
        <v>156</v>
      </c>
    </row>
    <row r="778" spans="1:12" x14ac:dyDescent="0.45">
      <c r="A778" s="1">
        <v>44092</v>
      </c>
      <c r="B778" s="2">
        <v>396.84</v>
      </c>
      <c r="C778">
        <v>0.23</v>
      </c>
      <c r="D778" s="2">
        <v>563.22</v>
      </c>
      <c r="E778" s="2">
        <v>628.98</v>
      </c>
      <c r="F778" t="s">
        <v>152</v>
      </c>
      <c r="G778">
        <v>4</v>
      </c>
      <c r="H778">
        <v>57</v>
      </c>
      <c r="I778">
        <v>73</v>
      </c>
      <c r="J778">
        <v>2</v>
      </c>
      <c r="K778" s="2">
        <f>Table256[[#This Row],[net sales]]-Table256[[#This Row],[Cost of Goods Sold]]-Table256[[#This Row],[Total Operating Costs]]-Table256[[#This Row],[Finance Expense ]]</f>
        <v>262.83999999999997</v>
      </c>
      <c r="L778" t="s">
        <v>156</v>
      </c>
    </row>
    <row r="779" spans="1:12" x14ac:dyDescent="0.45">
      <c r="A779" s="1">
        <v>44339</v>
      </c>
      <c r="B779" s="2">
        <v>396.98</v>
      </c>
      <c r="C779">
        <v>0.33</v>
      </c>
      <c r="D779" s="2">
        <v>763.55</v>
      </c>
      <c r="E779" s="2">
        <v>617.73</v>
      </c>
      <c r="F779" t="s">
        <v>151</v>
      </c>
      <c r="G779">
        <v>77</v>
      </c>
      <c r="H779">
        <v>91</v>
      </c>
      <c r="I779">
        <v>70</v>
      </c>
      <c r="J779">
        <v>10</v>
      </c>
      <c r="K779" s="2">
        <f>Table256[[#This Row],[net sales]]-Table256[[#This Row],[Cost of Goods Sold]]-Table256[[#This Row],[Total Operating Costs]]-Table256[[#This Row],[Finance Expense ]]</f>
        <v>158.98000000000002</v>
      </c>
      <c r="L779" t="s">
        <v>156</v>
      </c>
    </row>
    <row r="780" spans="1:12" x14ac:dyDescent="0.45">
      <c r="A780" s="1">
        <v>44326</v>
      </c>
      <c r="B780" s="2">
        <v>397</v>
      </c>
      <c r="C780">
        <v>0.32</v>
      </c>
      <c r="D780" s="2">
        <v>732.1</v>
      </c>
      <c r="E780" s="2">
        <v>629.80999999999995</v>
      </c>
      <c r="F780" t="s">
        <v>151</v>
      </c>
      <c r="G780">
        <v>79</v>
      </c>
      <c r="H780">
        <v>41</v>
      </c>
      <c r="I780">
        <v>8</v>
      </c>
      <c r="J780">
        <v>74</v>
      </c>
      <c r="K780" s="2">
        <f>Table256[[#This Row],[net sales]]-Table256[[#This Row],[Cost of Goods Sold]]-Table256[[#This Row],[Total Operating Costs]]-Table256[[#This Row],[Finance Expense ]]</f>
        <v>269</v>
      </c>
      <c r="L780" t="s">
        <v>151</v>
      </c>
    </row>
    <row r="781" spans="1:12" x14ac:dyDescent="0.45">
      <c r="A781" s="1">
        <v>44179</v>
      </c>
      <c r="B781" s="2">
        <v>397.76</v>
      </c>
      <c r="C781">
        <v>0.31</v>
      </c>
      <c r="D781" s="2">
        <v>544.88</v>
      </c>
      <c r="E781" s="2">
        <v>515.32000000000005</v>
      </c>
      <c r="F781" t="s">
        <v>150</v>
      </c>
      <c r="G781">
        <v>68</v>
      </c>
      <c r="H781">
        <v>94</v>
      </c>
      <c r="I781">
        <v>60</v>
      </c>
      <c r="J781">
        <v>78</v>
      </c>
      <c r="K781" s="2">
        <f>Table256[[#This Row],[net sales]]-Table256[[#This Row],[Cost of Goods Sold]]-Table256[[#This Row],[Total Operating Costs]]-Table256[[#This Row],[Finance Expense ]]</f>
        <v>175.76</v>
      </c>
      <c r="L781" t="s">
        <v>156</v>
      </c>
    </row>
    <row r="782" spans="1:12" x14ac:dyDescent="0.45">
      <c r="A782" s="1">
        <v>44264</v>
      </c>
      <c r="B782" s="2">
        <v>398.4</v>
      </c>
      <c r="C782">
        <v>0.3</v>
      </c>
      <c r="D782" s="2">
        <v>601.4</v>
      </c>
      <c r="E782" s="2">
        <v>702.96</v>
      </c>
      <c r="F782" t="s">
        <v>150</v>
      </c>
      <c r="G782">
        <v>62</v>
      </c>
      <c r="H782">
        <v>99</v>
      </c>
      <c r="I782">
        <v>77</v>
      </c>
      <c r="J782">
        <v>50</v>
      </c>
      <c r="K782" s="2">
        <f>Table256[[#This Row],[net sales]]-Table256[[#This Row],[Cost of Goods Sold]]-Table256[[#This Row],[Total Operating Costs]]-Table256[[#This Row],[Finance Expense ]]</f>
        <v>160.39999999999998</v>
      </c>
      <c r="L782" t="s">
        <v>150</v>
      </c>
    </row>
    <row r="783" spans="1:12" x14ac:dyDescent="0.45">
      <c r="A783" s="1">
        <v>44194</v>
      </c>
      <c r="B783" s="2">
        <v>398.94</v>
      </c>
      <c r="C783">
        <v>0.27</v>
      </c>
      <c r="D783" s="2">
        <v>500.67</v>
      </c>
      <c r="E783" s="2">
        <v>794.1</v>
      </c>
      <c r="F783" t="s">
        <v>151</v>
      </c>
      <c r="G783">
        <v>44</v>
      </c>
      <c r="H783">
        <v>94</v>
      </c>
      <c r="I783">
        <v>32</v>
      </c>
      <c r="J783">
        <v>57</v>
      </c>
      <c r="K783" s="2">
        <f>Table256[[#This Row],[net sales]]-Table256[[#This Row],[Cost of Goods Sold]]-Table256[[#This Row],[Total Operating Costs]]-Table256[[#This Row],[Finance Expense ]]</f>
        <v>228.94</v>
      </c>
      <c r="L783" t="s">
        <v>156</v>
      </c>
    </row>
    <row r="784" spans="1:12" x14ac:dyDescent="0.45">
      <c r="A784" s="1">
        <v>44234</v>
      </c>
      <c r="B784" s="2">
        <v>399.78</v>
      </c>
      <c r="C784">
        <v>0.24</v>
      </c>
      <c r="D784" s="2">
        <v>736.76</v>
      </c>
      <c r="E784" s="2">
        <v>537.30999999999995</v>
      </c>
      <c r="F784" t="s">
        <v>151</v>
      </c>
      <c r="G784">
        <v>82</v>
      </c>
      <c r="H784">
        <v>65</v>
      </c>
      <c r="I784">
        <v>37</v>
      </c>
      <c r="J784">
        <v>9</v>
      </c>
      <c r="K784" s="2">
        <f>Table256[[#This Row],[net sales]]-Table256[[#This Row],[Cost of Goods Sold]]-Table256[[#This Row],[Total Operating Costs]]-Table256[[#This Row],[Finance Expense ]]</f>
        <v>215.77999999999997</v>
      </c>
      <c r="L784" t="s">
        <v>156</v>
      </c>
    </row>
    <row r="785" spans="1:12" x14ac:dyDescent="0.45">
      <c r="A785" s="1">
        <v>44098</v>
      </c>
      <c r="B785" s="2">
        <v>400.62</v>
      </c>
      <c r="C785">
        <v>0.21</v>
      </c>
      <c r="D785" s="2">
        <v>753.83</v>
      </c>
      <c r="E785" s="2">
        <v>516.36</v>
      </c>
      <c r="F785" t="s">
        <v>151</v>
      </c>
      <c r="G785">
        <v>68</v>
      </c>
      <c r="H785">
        <v>21</v>
      </c>
      <c r="I785">
        <v>34</v>
      </c>
      <c r="J785">
        <v>82</v>
      </c>
      <c r="K785" s="2">
        <f>Table256[[#This Row],[net sales]]-Table256[[#This Row],[Cost of Goods Sold]]-Table256[[#This Row],[Total Operating Costs]]-Table256[[#This Row],[Finance Expense ]]</f>
        <v>277.62</v>
      </c>
      <c r="L785" t="s">
        <v>156</v>
      </c>
    </row>
    <row r="786" spans="1:12" x14ac:dyDescent="0.45">
      <c r="A786" s="1">
        <v>44187</v>
      </c>
      <c r="B786" s="2">
        <v>400.72</v>
      </c>
      <c r="C786">
        <v>0.26</v>
      </c>
      <c r="D786" s="2">
        <v>654.98</v>
      </c>
      <c r="E786" s="2">
        <v>532.63</v>
      </c>
      <c r="F786" t="s">
        <v>151</v>
      </c>
      <c r="G786">
        <v>70</v>
      </c>
      <c r="H786">
        <v>9</v>
      </c>
      <c r="I786">
        <v>77</v>
      </c>
      <c r="J786">
        <v>71</v>
      </c>
      <c r="K786" s="2">
        <f>Table256[[#This Row],[net sales]]-Table256[[#This Row],[Cost of Goods Sold]]-Table256[[#This Row],[Total Operating Costs]]-Table256[[#This Row],[Finance Expense ]]</f>
        <v>244.72000000000003</v>
      </c>
      <c r="L786" t="s">
        <v>151</v>
      </c>
    </row>
    <row r="787" spans="1:12" x14ac:dyDescent="0.45">
      <c r="A787" s="1">
        <v>44346</v>
      </c>
      <c r="B787" s="2">
        <v>400.83</v>
      </c>
      <c r="C787">
        <v>0.33</v>
      </c>
      <c r="D787" s="2">
        <v>781.7</v>
      </c>
      <c r="E787" s="2">
        <v>729.84</v>
      </c>
      <c r="F787" t="s">
        <v>151</v>
      </c>
      <c r="G787">
        <v>55</v>
      </c>
      <c r="H787">
        <v>86</v>
      </c>
      <c r="I787">
        <v>92</v>
      </c>
      <c r="J787">
        <v>6</v>
      </c>
      <c r="K787" s="2">
        <f>Table256[[#This Row],[net sales]]-Table256[[#This Row],[Cost of Goods Sold]]-Table256[[#This Row],[Total Operating Costs]]-Table256[[#This Row],[Finance Expense ]]</f>
        <v>167.82999999999998</v>
      </c>
      <c r="L787" t="s">
        <v>151</v>
      </c>
    </row>
    <row r="788" spans="1:12" x14ac:dyDescent="0.45">
      <c r="A788" s="1">
        <v>44093</v>
      </c>
      <c r="B788" s="2">
        <v>400.89</v>
      </c>
      <c r="C788">
        <v>0.3</v>
      </c>
      <c r="D788" s="2">
        <v>556.02</v>
      </c>
      <c r="E788" s="2">
        <v>543.35</v>
      </c>
      <c r="F788" t="s">
        <v>151</v>
      </c>
      <c r="G788">
        <v>76</v>
      </c>
      <c r="H788">
        <v>80</v>
      </c>
      <c r="I788">
        <v>42</v>
      </c>
      <c r="J788">
        <v>48</v>
      </c>
      <c r="K788" s="2">
        <f>Table256[[#This Row],[net sales]]-Table256[[#This Row],[Cost of Goods Sold]]-Table256[[#This Row],[Total Operating Costs]]-Table256[[#This Row],[Finance Expense ]]</f>
        <v>202.89</v>
      </c>
      <c r="L788" t="s">
        <v>151</v>
      </c>
    </row>
    <row r="789" spans="1:12" x14ac:dyDescent="0.45">
      <c r="A789" s="1">
        <v>44202</v>
      </c>
      <c r="B789" s="2">
        <v>401.28</v>
      </c>
      <c r="C789">
        <v>0.33</v>
      </c>
      <c r="D789" s="2">
        <v>588.86</v>
      </c>
      <c r="E789" s="2">
        <v>645.49</v>
      </c>
      <c r="F789" t="s">
        <v>151</v>
      </c>
      <c r="G789">
        <v>85</v>
      </c>
      <c r="H789">
        <v>55</v>
      </c>
      <c r="I789">
        <v>100</v>
      </c>
      <c r="J789">
        <v>42</v>
      </c>
      <c r="K789" s="2">
        <f>Table256[[#This Row],[net sales]]-Table256[[#This Row],[Cost of Goods Sold]]-Table256[[#This Row],[Total Operating Costs]]-Table256[[#This Row],[Finance Expense ]]</f>
        <v>161.27999999999997</v>
      </c>
      <c r="L789" t="s">
        <v>151</v>
      </c>
    </row>
    <row r="790" spans="1:12" x14ac:dyDescent="0.45">
      <c r="A790" s="1">
        <v>44307</v>
      </c>
      <c r="B790" s="2">
        <v>401.55</v>
      </c>
      <c r="C790">
        <v>0.34</v>
      </c>
      <c r="D790" s="2">
        <v>685.76</v>
      </c>
      <c r="E790" s="2">
        <v>736.49</v>
      </c>
      <c r="F790" t="s">
        <v>150</v>
      </c>
      <c r="G790">
        <v>25</v>
      </c>
      <c r="H790">
        <v>4</v>
      </c>
      <c r="I790">
        <v>63</v>
      </c>
      <c r="J790">
        <v>49</v>
      </c>
      <c r="K790" s="2">
        <f>Table256[[#This Row],[net sales]]-Table256[[#This Row],[Cost of Goods Sold]]-Table256[[#This Row],[Total Operating Costs]]-Table256[[#This Row],[Finance Expense ]]</f>
        <v>309.55</v>
      </c>
      <c r="L790" t="s">
        <v>156</v>
      </c>
    </row>
    <row r="791" spans="1:12" x14ac:dyDescent="0.45">
      <c r="A791" s="1">
        <v>44315</v>
      </c>
      <c r="B791" s="2">
        <v>402.57</v>
      </c>
      <c r="C791">
        <v>0.23</v>
      </c>
      <c r="D791" s="2">
        <v>743.26</v>
      </c>
      <c r="E791" s="2">
        <v>787.56</v>
      </c>
      <c r="F791" t="s">
        <v>151</v>
      </c>
      <c r="G791">
        <v>81</v>
      </c>
      <c r="H791">
        <v>46</v>
      </c>
      <c r="I791">
        <v>38</v>
      </c>
      <c r="J791">
        <v>17</v>
      </c>
      <c r="K791" s="2">
        <f>Table256[[#This Row],[net sales]]-Table256[[#This Row],[Cost of Goods Sold]]-Table256[[#This Row],[Total Operating Costs]]-Table256[[#This Row],[Finance Expense ]]</f>
        <v>237.57</v>
      </c>
      <c r="L791" t="s">
        <v>156</v>
      </c>
    </row>
    <row r="792" spans="1:12" x14ac:dyDescent="0.45">
      <c r="A792" s="1">
        <v>44261</v>
      </c>
      <c r="B792" s="2">
        <v>402.89</v>
      </c>
      <c r="C792">
        <v>0.21</v>
      </c>
      <c r="D792" s="2">
        <v>753.58</v>
      </c>
      <c r="E792" s="2">
        <v>604.25</v>
      </c>
      <c r="F792" t="s">
        <v>151</v>
      </c>
      <c r="G792">
        <v>39</v>
      </c>
      <c r="H792">
        <v>48</v>
      </c>
      <c r="I792">
        <v>3</v>
      </c>
      <c r="J792">
        <v>23</v>
      </c>
      <c r="K792" s="2">
        <f>Table256[[#This Row],[net sales]]-Table256[[#This Row],[Cost of Goods Sold]]-Table256[[#This Row],[Total Operating Costs]]-Table256[[#This Row],[Finance Expense ]]</f>
        <v>312.89</v>
      </c>
      <c r="L792" t="s">
        <v>151</v>
      </c>
    </row>
    <row r="793" spans="1:12" x14ac:dyDescent="0.45">
      <c r="A793" s="1">
        <v>44182</v>
      </c>
      <c r="B793" s="2">
        <v>403.1</v>
      </c>
      <c r="C793">
        <v>0.34</v>
      </c>
      <c r="D793" s="2">
        <v>546.79</v>
      </c>
      <c r="E793" s="2">
        <v>597.84</v>
      </c>
      <c r="F793" t="s">
        <v>151</v>
      </c>
      <c r="G793">
        <v>46</v>
      </c>
      <c r="H793">
        <v>88</v>
      </c>
      <c r="I793">
        <v>95</v>
      </c>
      <c r="J793">
        <v>34</v>
      </c>
      <c r="K793" s="2">
        <f>Table256[[#This Row],[net sales]]-Table256[[#This Row],[Cost of Goods Sold]]-Table256[[#This Row],[Total Operating Costs]]-Table256[[#This Row],[Finance Expense ]]</f>
        <v>174.10000000000002</v>
      </c>
      <c r="L793" t="s">
        <v>151</v>
      </c>
    </row>
    <row r="794" spans="1:12" x14ac:dyDescent="0.45">
      <c r="A794" s="1">
        <v>44136</v>
      </c>
      <c r="B794" s="2">
        <v>403.6</v>
      </c>
      <c r="C794">
        <v>0.33</v>
      </c>
      <c r="D794" s="2">
        <v>637.80999999999995</v>
      </c>
      <c r="E794" s="2">
        <v>714.16</v>
      </c>
      <c r="F794" t="s">
        <v>151</v>
      </c>
      <c r="G794">
        <v>83</v>
      </c>
      <c r="H794">
        <v>54</v>
      </c>
      <c r="I794">
        <v>89</v>
      </c>
      <c r="J794">
        <v>81</v>
      </c>
      <c r="K794" s="2">
        <f>Table256[[#This Row],[net sales]]-Table256[[#This Row],[Cost of Goods Sold]]-Table256[[#This Row],[Total Operating Costs]]-Table256[[#This Row],[Finance Expense ]]</f>
        <v>177.60000000000002</v>
      </c>
      <c r="L794" t="s">
        <v>151</v>
      </c>
    </row>
    <row r="795" spans="1:12" x14ac:dyDescent="0.45">
      <c r="A795" s="1">
        <v>44268</v>
      </c>
      <c r="B795" s="2">
        <v>403.84</v>
      </c>
      <c r="C795">
        <v>0.27</v>
      </c>
      <c r="D795" s="2">
        <v>774.07</v>
      </c>
      <c r="E795" s="2">
        <v>763.18</v>
      </c>
      <c r="F795" t="s">
        <v>151</v>
      </c>
      <c r="G795">
        <v>67</v>
      </c>
      <c r="H795">
        <v>77</v>
      </c>
      <c r="I795">
        <v>25</v>
      </c>
      <c r="J795">
        <v>98</v>
      </c>
      <c r="K795" s="2">
        <f>Table256[[#This Row],[net sales]]-Table256[[#This Row],[Cost of Goods Sold]]-Table256[[#This Row],[Total Operating Costs]]-Table256[[#This Row],[Finance Expense ]]</f>
        <v>234.83999999999997</v>
      </c>
      <c r="L795" t="s">
        <v>156</v>
      </c>
    </row>
    <row r="796" spans="1:12" x14ac:dyDescent="0.45">
      <c r="A796" s="1">
        <v>44247</v>
      </c>
      <c r="B796" s="2">
        <v>403.96</v>
      </c>
      <c r="C796">
        <v>0.3</v>
      </c>
      <c r="D796" s="2">
        <v>531.45000000000005</v>
      </c>
      <c r="E796" s="2">
        <v>742.89</v>
      </c>
      <c r="F796" t="s">
        <v>151</v>
      </c>
      <c r="G796">
        <v>3</v>
      </c>
      <c r="H796">
        <v>62</v>
      </c>
      <c r="I796">
        <v>26</v>
      </c>
      <c r="J796">
        <v>40</v>
      </c>
      <c r="K796" s="2">
        <f>Table256[[#This Row],[net sales]]-Table256[[#This Row],[Cost of Goods Sold]]-Table256[[#This Row],[Total Operating Costs]]-Table256[[#This Row],[Finance Expense ]]</f>
        <v>312.95999999999998</v>
      </c>
      <c r="L796" t="s">
        <v>156</v>
      </c>
    </row>
    <row r="797" spans="1:12" x14ac:dyDescent="0.45">
      <c r="A797" s="1">
        <v>44087</v>
      </c>
      <c r="B797" s="2">
        <v>404.74</v>
      </c>
      <c r="C797">
        <v>0.33</v>
      </c>
      <c r="D797" s="2">
        <v>511.2</v>
      </c>
      <c r="E797" s="2">
        <v>549.59</v>
      </c>
      <c r="F797" t="s">
        <v>151</v>
      </c>
      <c r="G797">
        <v>32</v>
      </c>
      <c r="H797">
        <v>97</v>
      </c>
      <c r="I797">
        <v>69</v>
      </c>
      <c r="J797">
        <v>30</v>
      </c>
      <c r="K797" s="2">
        <f>Table256[[#This Row],[net sales]]-Table256[[#This Row],[Cost of Goods Sold]]-Table256[[#This Row],[Total Operating Costs]]-Table256[[#This Row],[Finance Expense ]]</f>
        <v>206.74</v>
      </c>
      <c r="L797" t="s">
        <v>156</v>
      </c>
    </row>
    <row r="798" spans="1:12" x14ac:dyDescent="0.45">
      <c r="A798" s="1">
        <v>44283</v>
      </c>
      <c r="B798" s="2">
        <v>405.23</v>
      </c>
      <c r="C798">
        <v>0.32</v>
      </c>
      <c r="D798" s="2">
        <v>504.69</v>
      </c>
      <c r="E798" s="2">
        <v>632.59</v>
      </c>
      <c r="F798" t="s">
        <v>151</v>
      </c>
      <c r="G798">
        <v>69</v>
      </c>
      <c r="H798">
        <v>58</v>
      </c>
      <c r="I798">
        <v>25</v>
      </c>
      <c r="J798">
        <v>82</v>
      </c>
      <c r="K798" s="2">
        <f>Table256[[#This Row],[net sales]]-Table256[[#This Row],[Cost of Goods Sold]]-Table256[[#This Row],[Total Operating Costs]]-Table256[[#This Row],[Finance Expense ]]</f>
        <v>253.23000000000002</v>
      </c>
      <c r="L798" t="s">
        <v>151</v>
      </c>
    </row>
    <row r="799" spans="1:12" x14ac:dyDescent="0.45">
      <c r="A799" s="1">
        <v>44090</v>
      </c>
      <c r="B799" s="2">
        <v>405.26</v>
      </c>
      <c r="C799">
        <v>0.33</v>
      </c>
      <c r="D799" s="2">
        <v>693.77</v>
      </c>
      <c r="E799" s="2">
        <v>774.48</v>
      </c>
      <c r="F799" t="s">
        <v>150</v>
      </c>
      <c r="G799">
        <v>57</v>
      </c>
      <c r="H799">
        <v>25</v>
      </c>
      <c r="I799">
        <v>68</v>
      </c>
      <c r="J799">
        <v>48</v>
      </c>
      <c r="K799" s="2">
        <f>Table256[[#This Row],[net sales]]-Table256[[#This Row],[Cost of Goods Sold]]-Table256[[#This Row],[Total Operating Costs]]-Table256[[#This Row],[Finance Expense ]]</f>
        <v>255.26</v>
      </c>
      <c r="L799" t="s">
        <v>150</v>
      </c>
    </row>
    <row r="800" spans="1:12" x14ac:dyDescent="0.45">
      <c r="A800" s="1">
        <v>44393</v>
      </c>
      <c r="B800" s="2">
        <v>406.67</v>
      </c>
      <c r="C800">
        <v>0.24</v>
      </c>
      <c r="D800" s="2">
        <v>546.71</v>
      </c>
      <c r="E800" s="2">
        <v>533.39</v>
      </c>
      <c r="F800" t="s">
        <v>150</v>
      </c>
      <c r="G800">
        <v>95</v>
      </c>
      <c r="H800">
        <v>35</v>
      </c>
      <c r="I800">
        <v>20</v>
      </c>
      <c r="J800">
        <v>42</v>
      </c>
      <c r="K800" s="2">
        <f>Table256[[#This Row],[net sales]]-Table256[[#This Row],[Cost of Goods Sold]]-Table256[[#This Row],[Total Operating Costs]]-Table256[[#This Row],[Finance Expense ]]</f>
        <v>256.67</v>
      </c>
      <c r="L800" t="s">
        <v>150</v>
      </c>
    </row>
    <row r="801" spans="1:12" x14ac:dyDescent="0.45">
      <c r="A801" s="1">
        <v>44204</v>
      </c>
      <c r="B801" s="2">
        <v>406.69</v>
      </c>
      <c r="C801">
        <v>0.2</v>
      </c>
      <c r="D801" s="2">
        <v>531.04</v>
      </c>
      <c r="E801" s="2">
        <v>777.37</v>
      </c>
      <c r="F801" t="s">
        <v>150</v>
      </c>
      <c r="G801">
        <v>67</v>
      </c>
      <c r="H801">
        <v>18</v>
      </c>
      <c r="I801">
        <v>81</v>
      </c>
      <c r="J801">
        <v>80</v>
      </c>
      <c r="K801" s="2">
        <f>Table256[[#This Row],[net sales]]-Table256[[#This Row],[Cost of Goods Sold]]-Table256[[#This Row],[Total Operating Costs]]-Table256[[#This Row],[Finance Expense ]]</f>
        <v>240.69</v>
      </c>
      <c r="L801" t="s">
        <v>156</v>
      </c>
    </row>
    <row r="802" spans="1:12" x14ac:dyDescent="0.45">
      <c r="A802" s="1">
        <v>44382</v>
      </c>
      <c r="B802" s="2">
        <v>407.15</v>
      </c>
      <c r="C802">
        <v>0.22</v>
      </c>
      <c r="D802" s="2">
        <v>754.69</v>
      </c>
      <c r="E802" s="2">
        <v>535.80999999999995</v>
      </c>
      <c r="F802" t="s">
        <v>151</v>
      </c>
      <c r="G802">
        <v>9</v>
      </c>
      <c r="H802">
        <v>48</v>
      </c>
      <c r="I802">
        <v>39</v>
      </c>
      <c r="J802">
        <v>33</v>
      </c>
      <c r="K802" s="2">
        <f>Table256[[#This Row],[net sales]]-Table256[[#This Row],[Cost of Goods Sold]]-Table256[[#This Row],[Total Operating Costs]]-Table256[[#This Row],[Finance Expense ]]</f>
        <v>311.14999999999998</v>
      </c>
      <c r="L802" t="s">
        <v>151</v>
      </c>
    </row>
    <row r="803" spans="1:12" x14ac:dyDescent="0.45">
      <c r="A803" s="1">
        <v>44139</v>
      </c>
      <c r="B803" s="2">
        <v>407.2</v>
      </c>
      <c r="C803">
        <v>0.28999999999999998</v>
      </c>
      <c r="D803" s="2">
        <v>744.13</v>
      </c>
      <c r="E803" s="2">
        <v>662.96</v>
      </c>
      <c r="F803" t="s">
        <v>151</v>
      </c>
      <c r="G803">
        <v>34</v>
      </c>
      <c r="H803">
        <v>4</v>
      </c>
      <c r="I803">
        <v>29</v>
      </c>
      <c r="J803">
        <v>34</v>
      </c>
      <c r="K803" s="2">
        <f>Table256[[#This Row],[net sales]]-Table256[[#This Row],[Cost of Goods Sold]]-Table256[[#This Row],[Total Operating Costs]]-Table256[[#This Row],[Finance Expense ]]</f>
        <v>340.2</v>
      </c>
      <c r="L803" t="s">
        <v>152</v>
      </c>
    </row>
    <row r="804" spans="1:12" x14ac:dyDescent="0.45">
      <c r="A804" s="1">
        <v>44095</v>
      </c>
      <c r="B804" s="2">
        <v>407.91</v>
      </c>
      <c r="C804">
        <v>0.2</v>
      </c>
      <c r="D804" s="2">
        <v>511.19</v>
      </c>
      <c r="E804" s="2">
        <v>704.33</v>
      </c>
      <c r="F804" t="s">
        <v>151</v>
      </c>
      <c r="G804">
        <v>72</v>
      </c>
      <c r="H804">
        <v>38</v>
      </c>
      <c r="I804">
        <v>82</v>
      </c>
      <c r="J804">
        <v>44</v>
      </c>
      <c r="K804" s="2">
        <f>Table256[[#This Row],[net sales]]-Table256[[#This Row],[Cost of Goods Sold]]-Table256[[#This Row],[Total Operating Costs]]-Table256[[#This Row],[Finance Expense ]]</f>
        <v>215.91000000000003</v>
      </c>
      <c r="L804" t="s">
        <v>151</v>
      </c>
    </row>
    <row r="805" spans="1:12" x14ac:dyDescent="0.45">
      <c r="A805" s="1">
        <v>44379</v>
      </c>
      <c r="B805" s="2">
        <v>408.03</v>
      </c>
      <c r="C805">
        <v>0.27</v>
      </c>
      <c r="D805" s="2">
        <v>639.91999999999996</v>
      </c>
      <c r="E805" s="2">
        <v>662.5</v>
      </c>
      <c r="F805" t="s">
        <v>151</v>
      </c>
      <c r="G805">
        <v>82</v>
      </c>
      <c r="H805">
        <v>81</v>
      </c>
      <c r="I805">
        <v>56</v>
      </c>
      <c r="J805">
        <v>100</v>
      </c>
      <c r="K805" s="2">
        <f>Table256[[#This Row],[net sales]]-Table256[[#This Row],[Cost of Goods Sold]]-Table256[[#This Row],[Total Operating Costs]]-Table256[[#This Row],[Finance Expense ]]</f>
        <v>189.02999999999997</v>
      </c>
      <c r="L805" t="s">
        <v>156</v>
      </c>
    </row>
    <row r="806" spans="1:12" x14ac:dyDescent="0.45">
      <c r="A806" s="1">
        <v>44347</v>
      </c>
      <c r="B806" s="2">
        <v>408.65</v>
      </c>
      <c r="C806">
        <v>0.32</v>
      </c>
      <c r="D806" s="2">
        <v>698.4</v>
      </c>
      <c r="E806" s="2">
        <v>602.48</v>
      </c>
      <c r="F806" t="s">
        <v>150</v>
      </c>
      <c r="G806">
        <v>30</v>
      </c>
      <c r="H806">
        <v>87</v>
      </c>
      <c r="I806">
        <v>32</v>
      </c>
      <c r="J806">
        <v>54</v>
      </c>
      <c r="K806" s="2">
        <f>Table256[[#This Row],[net sales]]-Table256[[#This Row],[Cost of Goods Sold]]-Table256[[#This Row],[Total Operating Costs]]-Table256[[#This Row],[Finance Expense ]]</f>
        <v>259.64999999999998</v>
      </c>
      <c r="L806" t="s">
        <v>150</v>
      </c>
    </row>
    <row r="807" spans="1:12" x14ac:dyDescent="0.45">
      <c r="A807" s="1">
        <v>44221</v>
      </c>
      <c r="B807" s="2">
        <v>409.61</v>
      </c>
      <c r="C807">
        <v>0.27</v>
      </c>
      <c r="D807" s="2">
        <v>553.58000000000004</v>
      </c>
      <c r="E807" s="2">
        <v>551.44000000000005</v>
      </c>
      <c r="F807" t="s">
        <v>152</v>
      </c>
      <c r="G807">
        <v>61</v>
      </c>
      <c r="H807">
        <v>30</v>
      </c>
      <c r="I807">
        <v>94</v>
      </c>
      <c r="J807">
        <v>86</v>
      </c>
      <c r="K807" s="2">
        <f>Table256[[#This Row],[net sales]]-Table256[[#This Row],[Cost of Goods Sold]]-Table256[[#This Row],[Total Operating Costs]]-Table256[[#This Row],[Finance Expense ]]</f>
        <v>224.61</v>
      </c>
      <c r="L807" t="s">
        <v>156</v>
      </c>
    </row>
    <row r="808" spans="1:12" x14ac:dyDescent="0.45">
      <c r="A808" s="1">
        <v>44357</v>
      </c>
      <c r="B808" s="2">
        <v>409.7</v>
      </c>
      <c r="C808">
        <v>0.31</v>
      </c>
      <c r="D808" s="2">
        <v>640.86</v>
      </c>
      <c r="E808" s="2">
        <v>534.25</v>
      </c>
      <c r="F808" t="s">
        <v>151</v>
      </c>
      <c r="G808">
        <v>65</v>
      </c>
      <c r="H808">
        <v>4</v>
      </c>
      <c r="I808">
        <v>8</v>
      </c>
      <c r="J808">
        <v>65</v>
      </c>
      <c r="K808" s="2">
        <f>Table256[[#This Row],[net sales]]-Table256[[#This Row],[Cost of Goods Sold]]-Table256[[#This Row],[Total Operating Costs]]-Table256[[#This Row],[Finance Expense ]]</f>
        <v>332.7</v>
      </c>
      <c r="L808" t="s">
        <v>151</v>
      </c>
    </row>
    <row r="809" spans="1:12" x14ac:dyDescent="0.45">
      <c r="A809" s="1">
        <v>44083</v>
      </c>
      <c r="B809" s="2">
        <v>410.53</v>
      </c>
      <c r="C809">
        <v>0.33</v>
      </c>
      <c r="D809" s="2">
        <v>692.68</v>
      </c>
      <c r="E809" s="2">
        <v>681.27</v>
      </c>
      <c r="F809" t="s">
        <v>151</v>
      </c>
      <c r="G809">
        <v>70</v>
      </c>
      <c r="H809">
        <v>20</v>
      </c>
      <c r="I809">
        <v>58</v>
      </c>
      <c r="J809">
        <v>44</v>
      </c>
      <c r="K809" s="2">
        <f>Table256[[#This Row],[net sales]]-Table256[[#This Row],[Cost of Goods Sold]]-Table256[[#This Row],[Total Operating Costs]]-Table256[[#This Row],[Finance Expense ]]</f>
        <v>262.52999999999997</v>
      </c>
      <c r="L809" t="s">
        <v>151</v>
      </c>
    </row>
    <row r="810" spans="1:12" x14ac:dyDescent="0.45">
      <c r="A810" s="1">
        <v>44282</v>
      </c>
      <c r="B810" s="2">
        <v>410.58</v>
      </c>
      <c r="C810">
        <v>0.26</v>
      </c>
      <c r="D810" s="2">
        <v>543.51</v>
      </c>
      <c r="E810" s="2">
        <v>725.94</v>
      </c>
      <c r="F810" t="s">
        <v>152</v>
      </c>
      <c r="G810">
        <v>72</v>
      </c>
      <c r="H810">
        <v>69</v>
      </c>
      <c r="I810">
        <v>83</v>
      </c>
      <c r="J810">
        <v>42</v>
      </c>
      <c r="K810" s="2">
        <f>Table256[[#This Row],[net sales]]-Table256[[#This Row],[Cost of Goods Sold]]-Table256[[#This Row],[Total Operating Costs]]-Table256[[#This Row],[Finance Expense ]]</f>
        <v>186.57999999999998</v>
      </c>
      <c r="L810" t="s">
        <v>156</v>
      </c>
    </row>
    <row r="811" spans="1:12" x14ac:dyDescent="0.45">
      <c r="A811" s="1">
        <v>44559</v>
      </c>
      <c r="B811" s="2">
        <v>411.04</v>
      </c>
      <c r="C811">
        <v>0.3</v>
      </c>
      <c r="D811" s="2">
        <v>551.95000000000005</v>
      </c>
      <c r="E811" s="2">
        <v>765.38</v>
      </c>
      <c r="F811" t="s">
        <v>152</v>
      </c>
      <c r="G811">
        <v>11</v>
      </c>
      <c r="H811">
        <v>44</v>
      </c>
      <c r="I811">
        <v>42</v>
      </c>
      <c r="J811">
        <v>9</v>
      </c>
      <c r="K811" s="2">
        <f>Table256[[#This Row],[net sales]]-Table256[[#This Row],[Cost of Goods Sold]]-Table256[[#This Row],[Total Operating Costs]]-Table256[[#This Row],[Finance Expense ]]</f>
        <v>314.04000000000002</v>
      </c>
      <c r="L811" t="s">
        <v>156</v>
      </c>
    </row>
    <row r="812" spans="1:12" x14ac:dyDescent="0.45">
      <c r="A812" s="1">
        <v>44291</v>
      </c>
      <c r="B812" s="2">
        <v>411.44</v>
      </c>
      <c r="C812">
        <v>0.34</v>
      </c>
      <c r="D812" s="2">
        <v>719.2</v>
      </c>
      <c r="E812" s="2">
        <v>544.11</v>
      </c>
      <c r="F812" t="s">
        <v>151</v>
      </c>
      <c r="G812">
        <v>68</v>
      </c>
      <c r="H812">
        <v>20</v>
      </c>
      <c r="I812">
        <v>23</v>
      </c>
      <c r="J812">
        <v>60</v>
      </c>
      <c r="K812" s="2">
        <f>Table256[[#This Row],[net sales]]-Table256[[#This Row],[Cost of Goods Sold]]-Table256[[#This Row],[Total Operating Costs]]-Table256[[#This Row],[Finance Expense ]]</f>
        <v>300.44</v>
      </c>
      <c r="L812" t="s">
        <v>156</v>
      </c>
    </row>
    <row r="813" spans="1:12" x14ac:dyDescent="0.45">
      <c r="A813" s="1">
        <v>44294</v>
      </c>
      <c r="B813" s="2">
        <v>411.44</v>
      </c>
      <c r="C813">
        <v>0.22</v>
      </c>
      <c r="D813" s="2">
        <v>545.45000000000005</v>
      </c>
      <c r="E813" s="2">
        <v>688.78</v>
      </c>
      <c r="F813" t="s">
        <v>150</v>
      </c>
      <c r="G813">
        <v>80</v>
      </c>
      <c r="H813">
        <v>26</v>
      </c>
      <c r="I813">
        <v>33</v>
      </c>
      <c r="J813">
        <v>10</v>
      </c>
      <c r="K813" s="2">
        <f>Table256[[#This Row],[net sales]]-Table256[[#This Row],[Cost of Goods Sold]]-Table256[[#This Row],[Total Operating Costs]]-Table256[[#This Row],[Finance Expense ]]</f>
        <v>272.44</v>
      </c>
      <c r="L813" t="s">
        <v>150</v>
      </c>
    </row>
    <row r="814" spans="1:12" x14ac:dyDescent="0.45">
      <c r="A814" s="1">
        <v>44081</v>
      </c>
      <c r="B814" s="2">
        <v>411.84</v>
      </c>
      <c r="C814">
        <v>0.34</v>
      </c>
      <c r="D814" s="2">
        <v>580.51</v>
      </c>
      <c r="E814" s="2">
        <v>503.46</v>
      </c>
      <c r="F814" t="s">
        <v>150</v>
      </c>
      <c r="G814">
        <v>87</v>
      </c>
      <c r="H814">
        <v>3</v>
      </c>
      <c r="I814">
        <v>36</v>
      </c>
      <c r="J814">
        <v>51</v>
      </c>
      <c r="K814" s="2">
        <f>Table256[[#This Row],[net sales]]-Table256[[#This Row],[Cost of Goods Sold]]-Table256[[#This Row],[Total Operating Costs]]-Table256[[#This Row],[Finance Expense ]]</f>
        <v>285.83999999999997</v>
      </c>
      <c r="L814" t="s">
        <v>156</v>
      </c>
    </row>
    <row r="815" spans="1:12" x14ac:dyDescent="0.45">
      <c r="A815" s="1">
        <v>44284</v>
      </c>
      <c r="B815" s="2">
        <v>412.19</v>
      </c>
      <c r="C815">
        <v>0.28999999999999998</v>
      </c>
      <c r="D815" s="2">
        <v>745.83</v>
      </c>
      <c r="E815" s="2">
        <v>791.4</v>
      </c>
      <c r="F815" t="s">
        <v>150</v>
      </c>
      <c r="G815">
        <v>12</v>
      </c>
      <c r="H815">
        <v>40</v>
      </c>
      <c r="I815">
        <v>37</v>
      </c>
      <c r="J815">
        <v>5</v>
      </c>
      <c r="K815" s="2">
        <f>Table256[[#This Row],[net sales]]-Table256[[#This Row],[Cost of Goods Sold]]-Table256[[#This Row],[Total Operating Costs]]-Table256[[#This Row],[Finance Expense ]]</f>
        <v>323.19</v>
      </c>
      <c r="L815" t="s">
        <v>150</v>
      </c>
    </row>
    <row r="816" spans="1:12" x14ac:dyDescent="0.45">
      <c r="A816" s="1">
        <v>44070</v>
      </c>
      <c r="B816" s="2">
        <v>412.36</v>
      </c>
      <c r="C816">
        <v>0.27</v>
      </c>
      <c r="D816" s="2">
        <v>617.09</v>
      </c>
      <c r="E816" s="2">
        <v>532.86</v>
      </c>
      <c r="F816" t="s">
        <v>151</v>
      </c>
      <c r="G816">
        <v>29</v>
      </c>
      <c r="H816">
        <v>49</v>
      </c>
      <c r="I816">
        <v>62</v>
      </c>
      <c r="J816">
        <v>84</v>
      </c>
      <c r="K816" s="2">
        <f>Table256[[#This Row],[net sales]]-Table256[[#This Row],[Cost of Goods Sold]]-Table256[[#This Row],[Total Operating Costs]]-Table256[[#This Row],[Finance Expense ]]</f>
        <v>272.36</v>
      </c>
      <c r="L816" t="s">
        <v>156</v>
      </c>
    </row>
    <row r="817" spans="1:12" x14ac:dyDescent="0.45">
      <c r="A817" s="1">
        <v>44197</v>
      </c>
      <c r="B817" s="2">
        <v>412.6</v>
      </c>
      <c r="C817">
        <v>0.22</v>
      </c>
      <c r="D817" s="2">
        <v>592.61</v>
      </c>
      <c r="E817" s="2">
        <v>747.02</v>
      </c>
      <c r="F817" t="s">
        <v>151</v>
      </c>
      <c r="G817">
        <v>26</v>
      </c>
      <c r="H817">
        <v>49</v>
      </c>
      <c r="I817">
        <v>97</v>
      </c>
      <c r="J817">
        <v>33</v>
      </c>
      <c r="K817" s="2">
        <f>Table256[[#This Row],[net sales]]-Table256[[#This Row],[Cost of Goods Sold]]-Table256[[#This Row],[Total Operating Costs]]-Table256[[#This Row],[Finance Expense ]]</f>
        <v>240.60000000000002</v>
      </c>
      <c r="L817" t="s">
        <v>156</v>
      </c>
    </row>
    <row r="818" spans="1:12" x14ac:dyDescent="0.45">
      <c r="A818" s="1">
        <v>44535</v>
      </c>
      <c r="B818" s="2">
        <v>412.93</v>
      </c>
      <c r="C818">
        <v>0.25</v>
      </c>
      <c r="D818" s="2">
        <v>553.25</v>
      </c>
      <c r="E818" s="2">
        <v>629.54999999999995</v>
      </c>
      <c r="F818" t="s">
        <v>151</v>
      </c>
      <c r="G818">
        <v>64</v>
      </c>
      <c r="H818">
        <v>80</v>
      </c>
      <c r="I818">
        <v>41</v>
      </c>
      <c r="J818">
        <v>89</v>
      </c>
      <c r="K818" s="2">
        <f>Table256[[#This Row],[net sales]]-Table256[[#This Row],[Cost of Goods Sold]]-Table256[[#This Row],[Total Operating Costs]]-Table256[[#This Row],[Finance Expense ]]</f>
        <v>227.93</v>
      </c>
      <c r="L818" t="s">
        <v>156</v>
      </c>
    </row>
    <row r="819" spans="1:12" x14ac:dyDescent="0.45">
      <c r="A819" s="1">
        <v>44068</v>
      </c>
      <c r="B819" s="2">
        <v>413.48</v>
      </c>
      <c r="C819">
        <v>0.3</v>
      </c>
      <c r="D819" s="2">
        <v>732.8</v>
      </c>
      <c r="E819" s="2">
        <v>717.64</v>
      </c>
      <c r="F819" t="s">
        <v>151</v>
      </c>
      <c r="G819">
        <v>19</v>
      </c>
      <c r="H819">
        <v>84</v>
      </c>
      <c r="I819">
        <v>52</v>
      </c>
      <c r="J819">
        <v>21</v>
      </c>
      <c r="K819" s="2">
        <f>Table256[[#This Row],[net sales]]-Table256[[#This Row],[Cost of Goods Sold]]-Table256[[#This Row],[Total Operating Costs]]-Table256[[#This Row],[Finance Expense ]]</f>
        <v>258.48</v>
      </c>
      <c r="L819" t="s">
        <v>151</v>
      </c>
    </row>
    <row r="820" spans="1:12" x14ac:dyDescent="0.45">
      <c r="A820" s="1">
        <v>44305</v>
      </c>
      <c r="B820" s="2">
        <v>413.72</v>
      </c>
      <c r="C820">
        <v>0.31</v>
      </c>
      <c r="D820" s="2">
        <v>585.24</v>
      </c>
      <c r="E820" s="2">
        <v>770.07</v>
      </c>
      <c r="F820" t="s">
        <v>151</v>
      </c>
      <c r="G820">
        <v>96</v>
      </c>
      <c r="H820">
        <v>78</v>
      </c>
      <c r="I820">
        <v>50</v>
      </c>
      <c r="J820">
        <v>25</v>
      </c>
      <c r="K820" s="2">
        <f>Table256[[#This Row],[net sales]]-Table256[[#This Row],[Cost of Goods Sold]]-Table256[[#This Row],[Total Operating Costs]]-Table256[[#This Row],[Finance Expense ]]</f>
        <v>189.72000000000003</v>
      </c>
      <c r="L820" t="s">
        <v>151</v>
      </c>
    </row>
    <row r="821" spans="1:12" x14ac:dyDescent="0.45">
      <c r="A821" s="1">
        <v>44081</v>
      </c>
      <c r="B821" s="2">
        <v>413.77</v>
      </c>
      <c r="C821">
        <v>0.25</v>
      </c>
      <c r="D821" s="2">
        <v>522.79999999999995</v>
      </c>
      <c r="E821" s="2">
        <v>699.61</v>
      </c>
      <c r="F821" t="s">
        <v>151</v>
      </c>
      <c r="G821">
        <v>6</v>
      </c>
      <c r="H821">
        <v>17</v>
      </c>
      <c r="I821">
        <v>17</v>
      </c>
      <c r="J821">
        <v>73</v>
      </c>
      <c r="K821" s="2">
        <f>Table256[[#This Row],[net sales]]-Table256[[#This Row],[Cost of Goods Sold]]-Table256[[#This Row],[Total Operating Costs]]-Table256[[#This Row],[Finance Expense ]]</f>
        <v>373.77</v>
      </c>
      <c r="L821" t="s">
        <v>151</v>
      </c>
    </row>
    <row r="822" spans="1:12" x14ac:dyDescent="0.45">
      <c r="A822" s="1">
        <v>44206</v>
      </c>
      <c r="B822" s="2">
        <v>413.86</v>
      </c>
      <c r="C822">
        <v>0.3</v>
      </c>
      <c r="D822" s="2">
        <v>552.49</v>
      </c>
      <c r="E822" s="2">
        <v>661.28</v>
      </c>
      <c r="F822" t="s">
        <v>152</v>
      </c>
      <c r="G822">
        <v>73</v>
      </c>
      <c r="H822">
        <v>95</v>
      </c>
      <c r="I822">
        <v>64</v>
      </c>
      <c r="J822">
        <v>63</v>
      </c>
      <c r="K822" s="2">
        <f>Table256[[#This Row],[net sales]]-Table256[[#This Row],[Cost of Goods Sold]]-Table256[[#This Row],[Total Operating Costs]]-Table256[[#This Row],[Finance Expense ]]</f>
        <v>181.86</v>
      </c>
      <c r="L822" t="s">
        <v>152</v>
      </c>
    </row>
    <row r="823" spans="1:12" x14ac:dyDescent="0.45">
      <c r="A823" s="1">
        <v>44154</v>
      </c>
      <c r="B823" s="2">
        <v>413.98</v>
      </c>
      <c r="C823">
        <v>0.23</v>
      </c>
      <c r="D823" s="2">
        <v>593.04</v>
      </c>
      <c r="E823" s="2">
        <v>651.67999999999995</v>
      </c>
      <c r="F823" t="s">
        <v>150</v>
      </c>
      <c r="G823">
        <v>58</v>
      </c>
      <c r="H823">
        <v>91</v>
      </c>
      <c r="I823">
        <v>40</v>
      </c>
      <c r="J823">
        <v>60</v>
      </c>
      <c r="K823" s="2">
        <f>Table256[[#This Row],[net sales]]-Table256[[#This Row],[Cost of Goods Sold]]-Table256[[#This Row],[Total Operating Costs]]-Table256[[#This Row],[Finance Expense ]]</f>
        <v>224.98000000000002</v>
      </c>
      <c r="L823" t="s">
        <v>156</v>
      </c>
    </row>
    <row r="824" spans="1:12" x14ac:dyDescent="0.45">
      <c r="A824" s="1">
        <v>44548</v>
      </c>
      <c r="B824" s="2">
        <v>414.37</v>
      </c>
      <c r="C824">
        <v>0.24</v>
      </c>
      <c r="D824" s="2">
        <v>667.22</v>
      </c>
      <c r="E824" s="2">
        <v>604.82000000000005</v>
      </c>
      <c r="F824" t="s">
        <v>150</v>
      </c>
      <c r="G824">
        <v>72</v>
      </c>
      <c r="H824">
        <v>51</v>
      </c>
      <c r="I824">
        <v>71</v>
      </c>
      <c r="J824">
        <v>30</v>
      </c>
      <c r="K824" s="2">
        <f>Table256[[#This Row],[net sales]]-Table256[[#This Row],[Cost of Goods Sold]]-Table256[[#This Row],[Total Operating Costs]]-Table256[[#This Row],[Finance Expense ]]</f>
        <v>220.37</v>
      </c>
      <c r="L824" t="s">
        <v>156</v>
      </c>
    </row>
    <row r="825" spans="1:12" x14ac:dyDescent="0.45">
      <c r="A825" s="1">
        <v>44279</v>
      </c>
      <c r="B825" s="2">
        <v>414.8</v>
      </c>
      <c r="C825">
        <v>0.21</v>
      </c>
      <c r="D825" s="2">
        <v>731.52</v>
      </c>
      <c r="E825" s="2">
        <v>726.06</v>
      </c>
      <c r="F825" t="s">
        <v>151</v>
      </c>
      <c r="G825">
        <v>57</v>
      </c>
      <c r="H825">
        <v>4</v>
      </c>
      <c r="I825">
        <v>88</v>
      </c>
      <c r="J825">
        <v>7</v>
      </c>
      <c r="K825" s="2">
        <f>Table256[[#This Row],[net sales]]-Table256[[#This Row],[Cost of Goods Sold]]-Table256[[#This Row],[Total Operating Costs]]-Table256[[#This Row],[Finance Expense ]]</f>
        <v>265.8</v>
      </c>
      <c r="L825" t="s">
        <v>156</v>
      </c>
    </row>
    <row r="826" spans="1:12" x14ac:dyDescent="0.45">
      <c r="A826" s="1">
        <v>44283</v>
      </c>
      <c r="B826" s="2">
        <v>415.28</v>
      </c>
      <c r="C826">
        <v>0.22</v>
      </c>
      <c r="D826" s="2">
        <v>569.66</v>
      </c>
      <c r="E826" s="2">
        <v>509.31</v>
      </c>
      <c r="F826" t="s">
        <v>150</v>
      </c>
      <c r="G826">
        <v>62</v>
      </c>
      <c r="H826">
        <v>41</v>
      </c>
      <c r="I826">
        <v>24</v>
      </c>
      <c r="J826">
        <v>77</v>
      </c>
      <c r="K826" s="2">
        <f>Table256[[#This Row],[net sales]]-Table256[[#This Row],[Cost of Goods Sold]]-Table256[[#This Row],[Total Operating Costs]]-Table256[[#This Row],[Finance Expense ]]</f>
        <v>288.27999999999997</v>
      </c>
      <c r="L826" t="s">
        <v>156</v>
      </c>
    </row>
    <row r="827" spans="1:12" x14ac:dyDescent="0.45">
      <c r="A827" s="1">
        <v>44175</v>
      </c>
      <c r="B827" s="2">
        <v>416.47</v>
      </c>
      <c r="C827">
        <v>0.21</v>
      </c>
      <c r="D827" s="2">
        <v>681.58</v>
      </c>
      <c r="E827" s="2">
        <v>695.91</v>
      </c>
      <c r="F827" t="s">
        <v>151</v>
      </c>
      <c r="G827">
        <v>33</v>
      </c>
      <c r="H827">
        <v>11</v>
      </c>
      <c r="I827">
        <v>8</v>
      </c>
      <c r="J827">
        <v>63</v>
      </c>
      <c r="K827" s="2">
        <f>Table256[[#This Row],[net sales]]-Table256[[#This Row],[Cost of Goods Sold]]-Table256[[#This Row],[Total Operating Costs]]-Table256[[#This Row],[Finance Expense ]]</f>
        <v>364.47</v>
      </c>
      <c r="L827" t="s">
        <v>156</v>
      </c>
    </row>
    <row r="828" spans="1:12" x14ac:dyDescent="0.45">
      <c r="A828" s="1">
        <v>44374</v>
      </c>
      <c r="B828" s="2">
        <v>416.72</v>
      </c>
      <c r="C828">
        <v>0.26</v>
      </c>
      <c r="D828" s="2">
        <v>631.61</v>
      </c>
      <c r="E828" s="2">
        <v>622.88</v>
      </c>
      <c r="F828" t="s">
        <v>150</v>
      </c>
      <c r="G828">
        <v>91</v>
      </c>
      <c r="H828">
        <v>60</v>
      </c>
      <c r="I828">
        <v>28</v>
      </c>
      <c r="J828">
        <v>86</v>
      </c>
      <c r="K828" s="2">
        <f>Table256[[#This Row],[net sales]]-Table256[[#This Row],[Cost of Goods Sold]]-Table256[[#This Row],[Total Operating Costs]]-Table256[[#This Row],[Finance Expense ]]</f>
        <v>237.72000000000003</v>
      </c>
      <c r="L828" t="s">
        <v>150</v>
      </c>
    </row>
    <row r="829" spans="1:12" x14ac:dyDescent="0.45">
      <c r="A829" s="1">
        <v>44099</v>
      </c>
      <c r="B829" s="2">
        <v>417.02</v>
      </c>
      <c r="C829">
        <v>0.32</v>
      </c>
      <c r="D829" s="2">
        <v>648.41999999999996</v>
      </c>
      <c r="E829" s="2">
        <v>646.5</v>
      </c>
      <c r="F829" t="s">
        <v>151</v>
      </c>
      <c r="G829">
        <v>74</v>
      </c>
      <c r="H829">
        <v>60</v>
      </c>
      <c r="I829">
        <v>81</v>
      </c>
      <c r="J829">
        <v>27</v>
      </c>
      <c r="K829" s="2">
        <f>Table256[[#This Row],[net sales]]-Table256[[#This Row],[Cost of Goods Sold]]-Table256[[#This Row],[Total Operating Costs]]-Table256[[#This Row],[Finance Expense ]]</f>
        <v>202.01999999999998</v>
      </c>
      <c r="L829" t="s">
        <v>156</v>
      </c>
    </row>
    <row r="830" spans="1:12" x14ac:dyDescent="0.45">
      <c r="A830" s="1">
        <v>44544</v>
      </c>
      <c r="B830" s="2">
        <v>417.69</v>
      </c>
      <c r="C830">
        <v>0.21</v>
      </c>
      <c r="D830" s="2">
        <v>545.14</v>
      </c>
      <c r="E830" s="2">
        <v>526.58000000000004</v>
      </c>
      <c r="F830" t="s">
        <v>150</v>
      </c>
      <c r="G830">
        <v>48</v>
      </c>
      <c r="H830">
        <v>22</v>
      </c>
      <c r="I830">
        <v>12</v>
      </c>
      <c r="J830">
        <v>7</v>
      </c>
      <c r="K830" s="2">
        <f>Table256[[#This Row],[net sales]]-Table256[[#This Row],[Cost of Goods Sold]]-Table256[[#This Row],[Total Operating Costs]]-Table256[[#This Row],[Finance Expense ]]</f>
        <v>335.69</v>
      </c>
      <c r="L830" t="s">
        <v>156</v>
      </c>
    </row>
    <row r="831" spans="1:12" x14ac:dyDescent="0.45">
      <c r="A831" s="1">
        <v>44161</v>
      </c>
      <c r="B831" s="2">
        <v>418.27</v>
      </c>
      <c r="C831">
        <v>0.28000000000000003</v>
      </c>
      <c r="D831" s="2">
        <v>779.52</v>
      </c>
      <c r="E831" s="2">
        <v>589.63</v>
      </c>
      <c r="F831" t="s">
        <v>150</v>
      </c>
      <c r="G831">
        <v>85</v>
      </c>
      <c r="H831">
        <v>37</v>
      </c>
      <c r="I831">
        <v>36</v>
      </c>
      <c r="J831">
        <v>34</v>
      </c>
      <c r="K831" s="2">
        <f>Table256[[#This Row],[net sales]]-Table256[[#This Row],[Cost of Goods Sold]]-Table256[[#This Row],[Total Operating Costs]]-Table256[[#This Row],[Finance Expense ]]</f>
        <v>260.27</v>
      </c>
      <c r="L831" t="s">
        <v>156</v>
      </c>
    </row>
    <row r="832" spans="1:12" x14ac:dyDescent="0.45">
      <c r="A832" s="1">
        <v>44375</v>
      </c>
      <c r="B832" s="2">
        <v>418.3</v>
      </c>
      <c r="C832">
        <v>0.28999999999999998</v>
      </c>
      <c r="D832" s="2">
        <v>594.07000000000005</v>
      </c>
      <c r="E832" s="2">
        <v>798.3</v>
      </c>
      <c r="F832" t="s">
        <v>151</v>
      </c>
      <c r="G832">
        <v>35</v>
      </c>
      <c r="H832">
        <v>5</v>
      </c>
      <c r="I832">
        <v>32</v>
      </c>
      <c r="J832">
        <v>55</v>
      </c>
      <c r="K832" s="2">
        <f>Table256[[#This Row],[net sales]]-Table256[[#This Row],[Cost of Goods Sold]]-Table256[[#This Row],[Total Operating Costs]]-Table256[[#This Row],[Finance Expense ]]</f>
        <v>346.3</v>
      </c>
      <c r="L832" t="s">
        <v>151</v>
      </c>
    </row>
    <row r="833" spans="1:12" x14ac:dyDescent="0.45">
      <c r="A833" s="1">
        <v>44321</v>
      </c>
      <c r="B833" s="2">
        <v>418.79</v>
      </c>
      <c r="C833">
        <v>0.2</v>
      </c>
      <c r="D833" s="2">
        <v>512.07000000000005</v>
      </c>
      <c r="E833" s="2">
        <v>657.77</v>
      </c>
      <c r="F833" t="s">
        <v>151</v>
      </c>
      <c r="G833">
        <v>80</v>
      </c>
      <c r="H833">
        <v>12</v>
      </c>
      <c r="I833">
        <v>24</v>
      </c>
      <c r="J833">
        <v>40</v>
      </c>
      <c r="K833" s="2">
        <f>Table256[[#This Row],[net sales]]-Table256[[#This Row],[Cost of Goods Sold]]-Table256[[#This Row],[Total Operating Costs]]-Table256[[#This Row],[Finance Expense ]]</f>
        <v>302.79000000000002</v>
      </c>
      <c r="L833" t="s">
        <v>156</v>
      </c>
    </row>
    <row r="834" spans="1:12" x14ac:dyDescent="0.45">
      <c r="A834" s="1">
        <v>44146</v>
      </c>
      <c r="B834" s="2">
        <v>418.92</v>
      </c>
      <c r="C834">
        <v>0.22</v>
      </c>
      <c r="D834" s="2">
        <v>500.94</v>
      </c>
      <c r="E834" s="2">
        <v>650.74</v>
      </c>
      <c r="F834" t="s">
        <v>151</v>
      </c>
      <c r="G834">
        <v>56</v>
      </c>
      <c r="H834">
        <v>83</v>
      </c>
      <c r="I834">
        <v>35</v>
      </c>
      <c r="J834">
        <v>18</v>
      </c>
      <c r="K834" s="2">
        <f>Table256[[#This Row],[net sales]]-Table256[[#This Row],[Cost of Goods Sold]]-Table256[[#This Row],[Total Operating Costs]]-Table256[[#This Row],[Finance Expense ]]</f>
        <v>244.92000000000002</v>
      </c>
      <c r="L834" t="s">
        <v>151</v>
      </c>
    </row>
    <row r="835" spans="1:12" x14ac:dyDescent="0.45">
      <c r="A835" s="1">
        <v>44175</v>
      </c>
      <c r="B835" s="2">
        <v>418.93</v>
      </c>
      <c r="C835">
        <v>0.23</v>
      </c>
      <c r="D835" s="2">
        <v>561.11</v>
      </c>
      <c r="E835" s="2">
        <v>733.32</v>
      </c>
      <c r="F835" t="s">
        <v>150</v>
      </c>
      <c r="G835">
        <v>3</v>
      </c>
      <c r="H835">
        <v>29</v>
      </c>
      <c r="I835">
        <v>87</v>
      </c>
      <c r="J835">
        <v>16</v>
      </c>
      <c r="K835" s="2">
        <f>Table256[[#This Row],[net sales]]-Table256[[#This Row],[Cost of Goods Sold]]-Table256[[#This Row],[Total Operating Costs]]-Table256[[#This Row],[Finance Expense ]]</f>
        <v>299.93</v>
      </c>
      <c r="L835" t="s">
        <v>156</v>
      </c>
    </row>
    <row r="836" spans="1:12" x14ac:dyDescent="0.45">
      <c r="A836" s="1">
        <v>44158</v>
      </c>
      <c r="B836" s="2">
        <v>419.11</v>
      </c>
      <c r="C836">
        <v>0.3</v>
      </c>
      <c r="D836" s="2">
        <v>706.38</v>
      </c>
      <c r="E836" s="2">
        <v>524.14</v>
      </c>
      <c r="F836" t="s">
        <v>150</v>
      </c>
      <c r="G836">
        <v>51</v>
      </c>
      <c r="H836">
        <v>78</v>
      </c>
      <c r="I836">
        <v>72</v>
      </c>
      <c r="J836">
        <v>1</v>
      </c>
      <c r="K836" s="2">
        <f>Table256[[#This Row],[net sales]]-Table256[[#This Row],[Cost of Goods Sold]]-Table256[[#This Row],[Total Operating Costs]]-Table256[[#This Row],[Finance Expense ]]</f>
        <v>218.11</v>
      </c>
      <c r="L836" t="s">
        <v>156</v>
      </c>
    </row>
    <row r="837" spans="1:12" x14ac:dyDescent="0.45">
      <c r="A837" s="1">
        <v>44386</v>
      </c>
      <c r="B837" s="2">
        <v>419.48</v>
      </c>
      <c r="C837">
        <v>0.26</v>
      </c>
      <c r="D837" s="2">
        <v>737.53</v>
      </c>
      <c r="E837" s="2">
        <v>660.73</v>
      </c>
      <c r="F837" t="s">
        <v>152</v>
      </c>
      <c r="G837">
        <v>53</v>
      </c>
      <c r="H837">
        <v>20</v>
      </c>
      <c r="I837">
        <v>36</v>
      </c>
      <c r="J837">
        <v>89</v>
      </c>
      <c r="K837" s="2">
        <f>Table256[[#This Row],[net sales]]-Table256[[#This Row],[Cost of Goods Sold]]-Table256[[#This Row],[Total Operating Costs]]-Table256[[#This Row],[Finance Expense ]]</f>
        <v>310.48</v>
      </c>
      <c r="L837" t="s">
        <v>152</v>
      </c>
    </row>
    <row r="838" spans="1:12" x14ac:dyDescent="0.45">
      <c r="A838" s="1">
        <v>44244</v>
      </c>
      <c r="B838" s="2">
        <v>420.5</v>
      </c>
      <c r="C838">
        <v>0.24</v>
      </c>
      <c r="D838" s="2">
        <v>594.09</v>
      </c>
      <c r="E838" s="2">
        <v>588.75</v>
      </c>
      <c r="F838" t="s">
        <v>151</v>
      </c>
      <c r="G838">
        <v>42</v>
      </c>
      <c r="H838">
        <v>29</v>
      </c>
      <c r="I838">
        <v>1</v>
      </c>
      <c r="J838">
        <v>92</v>
      </c>
      <c r="K838" s="2">
        <f>Table256[[#This Row],[net sales]]-Table256[[#This Row],[Cost of Goods Sold]]-Table256[[#This Row],[Total Operating Costs]]-Table256[[#This Row],[Finance Expense ]]</f>
        <v>348.5</v>
      </c>
      <c r="L838" t="s">
        <v>156</v>
      </c>
    </row>
    <row r="839" spans="1:12" x14ac:dyDescent="0.45">
      <c r="A839" s="1">
        <v>44084</v>
      </c>
      <c r="B839" s="2">
        <v>420.96</v>
      </c>
      <c r="C839">
        <v>0.28999999999999998</v>
      </c>
      <c r="D839" s="2">
        <v>501.55</v>
      </c>
      <c r="E839" s="2">
        <v>629.15</v>
      </c>
      <c r="F839" t="s">
        <v>150</v>
      </c>
      <c r="G839">
        <v>45</v>
      </c>
      <c r="H839">
        <v>82</v>
      </c>
      <c r="I839">
        <v>68</v>
      </c>
      <c r="J839">
        <v>42</v>
      </c>
      <c r="K839" s="2">
        <f>Table256[[#This Row],[net sales]]-Table256[[#This Row],[Cost of Goods Sold]]-Table256[[#This Row],[Total Operating Costs]]-Table256[[#This Row],[Finance Expense ]]</f>
        <v>225.95999999999998</v>
      </c>
      <c r="L839" t="s">
        <v>156</v>
      </c>
    </row>
    <row r="840" spans="1:12" x14ac:dyDescent="0.45">
      <c r="A840" s="1">
        <v>44235</v>
      </c>
      <c r="B840" s="2">
        <v>421.18</v>
      </c>
      <c r="C840">
        <v>0.31</v>
      </c>
      <c r="D840" s="2">
        <v>650.02</v>
      </c>
      <c r="E840" s="2">
        <v>669.24</v>
      </c>
      <c r="F840" t="s">
        <v>151</v>
      </c>
      <c r="G840">
        <v>13</v>
      </c>
      <c r="H840">
        <v>58</v>
      </c>
      <c r="I840">
        <v>31</v>
      </c>
      <c r="J840">
        <v>37</v>
      </c>
      <c r="K840" s="2">
        <f>Table256[[#This Row],[net sales]]-Table256[[#This Row],[Cost of Goods Sold]]-Table256[[#This Row],[Total Operating Costs]]-Table256[[#This Row],[Finance Expense ]]</f>
        <v>319.18</v>
      </c>
      <c r="L840" t="s">
        <v>156</v>
      </c>
    </row>
    <row r="841" spans="1:12" x14ac:dyDescent="0.45">
      <c r="A841" s="1">
        <v>44430</v>
      </c>
      <c r="B841" s="2">
        <v>423.09</v>
      </c>
      <c r="C841">
        <v>0.34</v>
      </c>
      <c r="D841" s="2">
        <v>728.23</v>
      </c>
      <c r="E841" s="2">
        <v>747.65</v>
      </c>
      <c r="F841" t="s">
        <v>152</v>
      </c>
      <c r="G841">
        <v>81</v>
      </c>
      <c r="H841">
        <v>97</v>
      </c>
      <c r="I841">
        <v>60</v>
      </c>
      <c r="J841">
        <v>36</v>
      </c>
      <c r="K841" s="2">
        <f>Table256[[#This Row],[net sales]]-Table256[[#This Row],[Cost of Goods Sold]]-Table256[[#This Row],[Total Operating Costs]]-Table256[[#This Row],[Finance Expense ]]</f>
        <v>185.08999999999997</v>
      </c>
      <c r="L841" t="s">
        <v>156</v>
      </c>
    </row>
    <row r="842" spans="1:12" x14ac:dyDescent="0.45">
      <c r="A842" s="1">
        <v>44371</v>
      </c>
      <c r="B842" s="2">
        <v>423.42</v>
      </c>
      <c r="C842">
        <v>0.25</v>
      </c>
      <c r="D842" s="2">
        <v>657.44</v>
      </c>
      <c r="E842" s="2">
        <v>664.33</v>
      </c>
      <c r="F842" t="s">
        <v>151</v>
      </c>
      <c r="G842">
        <v>42</v>
      </c>
      <c r="H842">
        <v>20</v>
      </c>
      <c r="I842">
        <v>16</v>
      </c>
      <c r="J842">
        <v>87</v>
      </c>
      <c r="K842" s="2">
        <f>Table256[[#This Row],[net sales]]-Table256[[#This Row],[Cost of Goods Sold]]-Table256[[#This Row],[Total Operating Costs]]-Table256[[#This Row],[Finance Expense ]]</f>
        <v>345.42</v>
      </c>
      <c r="L842" t="s">
        <v>156</v>
      </c>
    </row>
    <row r="843" spans="1:12" x14ac:dyDescent="0.45">
      <c r="A843" s="1">
        <v>44159</v>
      </c>
      <c r="B843" s="2">
        <v>423.5</v>
      </c>
      <c r="C843">
        <v>0.28999999999999998</v>
      </c>
      <c r="D843" s="2">
        <v>711.13</v>
      </c>
      <c r="E843" s="2">
        <v>722.19</v>
      </c>
      <c r="F843" t="s">
        <v>150</v>
      </c>
      <c r="G843">
        <v>98</v>
      </c>
      <c r="H843">
        <v>71</v>
      </c>
      <c r="I843">
        <v>49</v>
      </c>
      <c r="J843">
        <v>21</v>
      </c>
      <c r="K843" s="2">
        <f>Table256[[#This Row],[net sales]]-Table256[[#This Row],[Cost of Goods Sold]]-Table256[[#This Row],[Total Operating Costs]]-Table256[[#This Row],[Finance Expense ]]</f>
        <v>205.5</v>
      </c>
      <c r="L843" t="s">
        <v>156</v>
      </c>
    </row>
    <row r="844" spans="1:12" x14ac:dyDescent="0.45">
      <c r="A844" s="1">
        <v>44209</v>
      </c>
      <c r="B844" s="2">
        <v>423.92</v>
      </c>
      <c r="C844">
        <v>0.32</v>
      </c>
      <c r="D844" s="2">
        <v>778.54</v>
      </c>
      <c r="E844" s="2">
        <v>673.78</v>
      </c>
      <c r="F844" t="s">
        <v>150</v>
      </c>
      <c r="G844">
        <v>34</v>
      </c>
      <c r="H844">
        <v>38</v>
      </c>
      <c r="I844">
        <v>9</v>
      </c>
      <c r="J844">
        <v>79</v>
      </c>
      <c r="K844" s="2">
        <f>Table256[[#This Row],[net sales]]-Table256[[#This Row],[Cost of Goods Sold]]-Table256[[#This Row],[Total Operating Costs]]-Table256[[#This Row],[Finance Expense ]]</f>
        <v>342.92</v>
      </c>
      <c r="L844" t="s">
        <v>156</v>
      </c>
    </row>
    <row r="845" spans="1:12" x14ac:dyDescent="0.45">
      <c r="A845" s="1">
        <v>44137</v>
      </c>
      <c r="B845" s="2">
        <v>424.37</v>
      </c>
      <c r="C845">
        <v>0.28999999999999998</v>
      </c>
      <c r="D845" s="2">
        <v>789.1</v>
      </c>
      <c r="E845" s="2">
        <v>563.67999999999995</v>
      </c>
      <c r="F845" t="s">
        <v>150</v>
      </c>
      <c r="G845">
        <v>98</v>
      </c>
      <c r="H845">
        <v>1</v>
      </c>
      <c r="I845">
        <v>93</v>
      </c>
      <c r="J845">
        <v>7</v>
      </c>
      <c r="K845" s="2">
        <f>Table256[[#This Row],[net sales]]-Table256[[#This Row],[Cost of Goods Sold]]-Table256[[#This Row],[Total Operating Costs]]-Table256[[#This Row],[Finance Expense ]]</f>
        <v>232.37</v>
      </c>
      <c r="L845" t="s">
        <v>150</v>
      </c>
    </row>
    <row r="846" spans="1:12" x14ac:dyDescent="0.45">
      <c r="A846" s="1">
        <v>44345</v>
      </c>
      <c r="B846" s="2">
        <v>425.14</v>
      </c>
      <c r="C846">
        <v>0.26</v>
      </c>
      <c r="D846" s="2">
        <v>702.27</v>
      </c>
      <c r="E846" s="2">
        <v>775.77</v>
      </c>
      <c r="F846" t="s">
        <v>151</v>
      </c>
      <c r="G846">
        <v>14</v>
      </c>
      <c r="H846">
        <v>3</v>
      </c>
      <c r="I846">
        <v>99</v>
      </c>
      <c r="J846">
        <v>20</v>
      </c>
      <c r="K846" s="2">
        <f>Table256[[#This Row],[net sales]]-Table256[[#This Row],[Cost of Goods Sold]]-Table256[[#This Row],[Total Operating Costs]]-Table256[[#This Row],[Finance Expense ]]</f>
        <v>309.14</v>
      </c>
      <c r="L846" t="s">
        <v>156</v>
      </c>
    </row>
    <row r="847" spans="1:12" x14ac:dyDescent="0.45">
      <c r="A847" s="1">
        <v>44391</v>
      </c>
      <c r="B847" s="2">
        <v>425.23</v>
      </c>
      <c r="C847">
        <v>0.31</v>
      </c>
      <c r="D847" s="2">
        <v>726.5</v>
      </c>
      <c r="E847" s="2">
        <v>511.51</v>
      </c>
      <c r="F847" t="s">
        <v>151</v>
      </c>
      <c r="G847">
        <v>84</v>
      </c>
      <c r="H847">
        <v>91</v>
      </c>
      <c r="I847">
        <v>65</v>
      </c>
      <c r="J847">
        <v>26</v>
      </c>
      <c r="K847" s="2">
        <f>Table256[[#This Row],[net sales]]-Table256[[#This Row],[Cost of Goods Sold]]-Table256[[#This Row],[Total Operating Costs]]-Table256[[#This Row],[Finance Expense ]]</f>
        <v>185.23000000000002</v>
      </c>
      <c r="L847" t="s">
        <v>151</v>
      </c>
    </row>
    <row r="848" spans="1:12" x14ac:dyDescent="0.45">
      <c r="A848" s="1">
        <v>44072</v>
      </c>
      <c r="B848" s="2">
        <v>425.24</v>
      </c>
      <c r="C848">
        <v>0.31</v>
      </c>
      <c r="D848" s="2">
        <v>520.99</v>
      </c>
      <c r="E848" s="2">
        <v>760.66</v>
      </c>
      <c r="F848" t="s">
        <v>152</v>
      </c>
      <c r="G848">
        <v>34</v>
      </c>
      <c r="H848">
        <v>36</v>
      </c>
      <c r="I848">
        <v>67</v>
      </c>
      <c r="J848">
        <v>44</v>
      </c>
      <c r="K848" s="2">
        <f>Table256[[#This Row],[net sales]]-Table256[[#This Row],[Cost of Goods Sold]]-Table256[[#This Row],[Total Operating Costs]]-Table256[[#This Row],[Finance Expense ]]</f>
        <v>288.24</v>
      </c>
      <c r="L848" t="s">
        <v>152</v>
      </c>
    </row>
    <row r="849" spans="1:12" x14ac:dyDescent="0.45">
      <c r="A849" s="1">
        <v>44250</v>
      </c>
      <c r="B849" s="2">
        <v>425.44</v>
      </c>
      <c r="C849">
        <v>0.26</v>
      </c>
      <c r="D849" s="2">
        <v>504.61</v>
      </c>
      <c r="E849" s="2">
        <v>673.15</v>
      </c>
      <c r="F849" t="s">
        <v>151</v>
      </c>
      <c r="G849">
        <v>70</v>
      </c>
      <c r="H849">
        <v>29</v>
      </c>
      <c r="I849">
        <v>5</v>
      </c>
      <c r="J849">
        <v>68</v>
      </c>
      <c r="K849" s="2">
        <f>Table256[[#This Row],[net sales]]-Table256[[#This Row],[Cost of Goods Sold]]-Table256[[#This Row],[Total Operating Costs]]-Table256[[#This Row],[Finance Expense ]]</f>
        <v>321.44</v>
      </c>
      <c r="L849" t="s">
        <v>151</v>
      </c>
    </row>
    <row r="850" spans="1:12" x14ac:dyDescent="0.45">
      <c r="A850" s="1">
        <v>44193</v>
      </c>
      <c r="B850" s="2">
        <v>426.8</v>
      </c>
      <c r="C850">
        <v>0.23</v>
      </c>
      <c r="D850" s="2">
        <v>755.94</v>
      </c>
      <c r="E850" s="2">
        <v>513.16</v>
      </c>
      <c r="F850" t="s">
        <v>150</v>
      </c>
      <c r="G850">
        <v>18</v>
      </c>
      <c r="H850">
        <v>88</v>
      </c>
      <c r="I850">
        <v>5</v>
      </c>
      <c r="J850">
        <v>24</v>
      </c>
      <c r="K850" s="2">
        <f>Table256[[#This Row],[net sales]]-Table256[[#This Row],[Cost of Goods Sold]]-Table256[[#This Row],[Total Operating Costs]]-Table256[[#This Row],[Finance Expense ]]</f>
        <v>315.8</v>
      </c>
      <c r="L850" t="s">
        <v>156</v>
      </c>
    </row>
    <row r="851" spans="1:12" x14ac:dyDescent="0.45">
      <c r="A851" s="1">
        <v>44352</v>
      </c>
      <c r="B851" s="2">
        <v>427.01</v>
      </c>
      <c r="C851">
        <v>0.21</v>
      </c>
      <c r="D851" s="2">
        <v>718.67</v>
      </c>
      <c r="E851" s="2">
        <v>513.02</v>
      </c>
      <c r="F851" t="s">
        <v>151</v>
      </c>
      <c r="G851">
        <v>19</v>
      </c>
      <c r="H851">
        <v>80</v>
      </c>
      <c r="I851">
        <v>41</v>
      </c>
      <c r="J851">
        <v>80</v>
      </c>
      <c r="K851" s="2">
        <f>Table256[[#This Row],[net sales]]-Table256[[#This Row],[Cost of Goods Sold]]-Table256[[#This Row],[Total Operating Costs]]-Table256[[#This Row],[Finance Expense ]]</f>
        <v>287.01</v>
      </c>
      <c r="L851" t="s">
        <v>151</v>
      </c>
    </row>
    <row r="852" spans="1:12" x14ac:dyDescent="0.45">
      <c r="A852" s="1">
        <v>44179</v>
      </c>
      <c r="B852" s="2">
        <v>427.15</v>
      </c>
      <c r="C852">
        <v>0.3</v>
      </c>
      <c r="D852" s="2">
        <v>734.27</v>
      </c>
      <c r="E852" s="2">
        <v>532.37</v>
      </c>
      <c r="F852" t="s">
        <v>152</v>
      </c>
      <c r="G852">
        <v>61</v>
      </c>
      <c r="H852">
        <v>51</v>
      </c>
      <c r="I852">
        <v>50</v>
      </c>
      <c r="J852">
        <v>14</v>
      </c>
      <c r="K852" s="2">
        <f>Table256[[#This Row],[net sales]]-Table256[[#This Row],[Cost of Goods Sold]]-Table256[[#This Row],[Total Operating Costs]]-Table256[[#This Row],[Finance Expense ]]</f>
        <v>265.14999999999998</v>
      </c>
      <c r="L852" t="s">
        <v>152</v>
      </c>
    </row>
    <row r="853" spans="1:12" x14ac:dyDescent="0.45">
      <c r="A853" s="1">
        <v>44085</v>
      </c>
      <c r="B853" s="2">
        <v>429.16</v>
      </c>
      <c r="C853">
        <v>0.3</v>
      </c>
      <c r="D853" s="2">
        <v>641.36</v>
      </c>
      <c r="E853" s="2">
        <v>662.57</v>
      </c>
      <c r="F853" t="s">
        <v>150</v>
      </c>
      <c r="G853">
        <v>23</v>
      </c>
      <c r="H853">
        <v>51</v>
      </c>
      <c r="I853">
        <v>35</v>
      </c>
      <c r="J853">
        <v>44</v>
      </c>
      <c r="K853" s="2">
        <f>Table256[[#This Row],[net sales]]-Table256[[#This Row],[Cost of Goods Sold]]-Table256[[#This Row],[Total Operating Costs]]-Table256[[#This Row],[Finance Expense ]]</f>
        <v>320.16000000000003</v>
      </c>
      <c r="L853" t="s">
        <v>156</v>
      </c>
    </row>
    <row r="854" spans="1:12" x14ac:dyDescent="0.45">
      <c r="A854" s="1">
        <v>44153</v>
      </c>
      <c r="B854" s="2">
        <v>429.33</v>
      </c>
      <c r="C854">
        <v>0.21</v>
      </c>
      <c r="D854" s="2">
        <v>692.16</v>
      </c>
      <c r="E854" s="2">
        <v>555.76</v>
      </c>
      <c r="F854" t="s">
        <v>151</v>
      </c>
      <c r="G854">
        <v>98</v>
      </c>
      <c r="H854">
        <v>28</v>
      </c>
      <c r="I854">
        <v>36</v>
      </c>
      <c r="J854">
        <v>63</v>
      </c>
      <c r="K854" s="2">
        <f>Table256[[#This Row],[net sales]]-Table256[[#This Row],[Cost of Goods Sold]]-Table256[[#This Row],[Total Operating Costs]]-Table256[[#This Row],[Finance Expense ]]</f>
        <v>267.33</v>
      </c>
      <c r="L854" t="s">
        <v>156</v>
      </c>
    </row>
    <row r="855" spans="1:12" x14ac:dyDescent="0.45">
      <c r="A855" s="1">
        <v>44253</v>
      </c>
      <c r="B855" s="2">
        <v>429.45</v>
      </c>
      <c r="C855">
        <v>0.2</v>
      </c>
      <c r="D855" s="2">
        <v>694.44</v>
      </c>
      <c r="E855" s="2">
        <v>643.72</v>
      </c>
      <c r="F855" t="s">
        <v>152</v>
      </c>
      <c r="G855">
        <v>86</v>
      </c>
      <c r="H855">
        <v>26</v>
      </c>
      <c r="I855">
        <v>2</v>
      </c>
      <c r="J855">
        <v>83</v>
      </c>
      <c r="K855" s="2">
        <f>Table256[[#This Row],[net sales]]-Table256[[#This Row],[Cost of Goods Sold]]-Table256[[#This Row],[Total Operating Costs]]-Table256[[#This Row],[Finance Expense ]]</f>
        <v>315.45</v>
      </c>
      <c r="L855" t="s">
        <v>156</v>
      </c>
    </row>
    <row r="856" spans="1:12" x14ac:dyDescent="0.45">
      <c r="A856" s="1">
        <v>44263</v>
      </c>
      <c r="B856" s="2">
        <v>429.71</v>
      </c>
      <c r="C856">
        <v>0.32</v>
      </c>
      <c r="D856" s="2">
        <v>604.08000000000004</v>
      </c>
      <c r="E856" s="2">
        <v>684.71</v>
      </c>
      <c r="F856" t="s">
        <v>151</v>
      </c>
      <c r="G856">
        <v>43</v>
      </c>
      <c r="H856">
        <v>59</v>
      </c>
      <c r="I856">
        <v>58</v>
      </c>
      <c r="J856">
        <v>67</v>
      </c>
      <c r="K856" s="2">
        <f>Table256[[#This Row],[net sales]]-Table256[[#This Row],[Cost of Goods Sold]]-Table256[[#This Row],[Total Operating Costs]]-Table256[[#This Row],[Finance Expense ]]</f>
        <v>269.70999999999998</v>
      </c>
      <c r="L856" t="s">
        <v>156</v>
      </c>
    </row>
    <row r="857" spans="1:12" x14ac:dyDescent="0.45">
      <c r="A857" s="1">
        <v>44319</v>
      </c>
      <c r="B857" s="2">
        <v>429.91</v>
      </c>
      <c r="C857">
        <v>0.22</v>
      </c>
      <c r="D857" s="2">
        <v>775.31</v>
      </c>
      <c r="E857" s="2">
        <v>623.27</v>
      </c>
      <c r="F857" t="s">
        <v>151</v>
      </c>
      <c r="G857">
        <v>22</v>
      </c>
      <c r="H857">
        <v>77</v>
      </c>
      <c r="I857">
        <v>24</v>
      </c>
      <c r="J857">
        <v>88</v>
      </c>
      <c r="K857" s="2">
        <f>Table256[[#This Row],[net sales]]-Table256[[#This Row],[Cost of Goods Sold]]-Table256[[#This Row],[Total Operating Costs]]-Table256[[#This Row],[Finance Expense ]]</f>
        <v>306.91000000000003</v>
      </c>
      <c r="L857" t="s">
        <v>156</v>
      </c>
    </row>
    <row r="858" spans="1:12" x14ac:dyDescent="0.45">
      <c r="A858" s="1">
        <v>44100</v>
      </c>
      <c r="B858" s="2">
        <v>431.59</v>
      </c>
      <c r="C858">
        <v>0.24</v>
      </c>
      <c r="D858" s="2">
        <v>610.28</v>
      </c>
      <c r="E858" s="2">
        <v>718.86</v>
      </c>
      <c r="F858" t="s">
        <v>150</v>
      </c>
      <c r="G858">
        <v>40</v>
      </c>
      <c r="H858">
        <v>5</v>
      </c>
      <c r="I858">
        <v>92</v>
      </c>
      <c r="J858">
        <v>5</v>
      </c>
      <c r="K858" s="2">
        <f>Table256[[#This Row],[net sales]]-Table256[[#This Row],[Cost of Goods Sold]]-Table256[[#This Row],[Total Operating Costs]]-Table256[[#This Row],[Finance Expense ]]</f>
        <v>294.58999999999997</v>
      </c>
      <c r="L858" t="s">
        <v>156</v>
      </c>
    </row>
    <row r="859" spans="1:12" x14ac:dyDescent="0.45">
      <c r="A859" s="1">
        <v>44069</v>
      </c>
      <c r="B859" s="2">
        <v>431.62</v>
      </c>
      <c r="C859">
        <v>0.35</v>
      </c>
      <c r="D859" s="2">
        <v>760.31</v>
      </c>
      <c r="E859" s="2">
        <v>500.8</v>
      </c>
      <c r="F859" t="s">
        <v>150</v>
      </c>
      <c r="G859">
        <v>59</v>
      </c>
      <c r="H859">
        <v>22</v>
      </c>
      <c r="I859">
        <v>87</v>
      </c>
      <c r="J859">
        <v>28</v>
      </c>
      <c r="K859" s="2">
        <f>Table256[[#This Row],[net sales]]-Table256[[#This Row],[Cost of Goods Sold]]-Table256[[#This Row],[Total Operating Costs]]-Table256[[#This Row],[Finance Expense ]]</f>
        <v>263.62</v>
      </c>
      <c r="L859" t="s">
        <v>150</v>
      </c>
    </row>
    <row r="860" spans="1:12" x14ac:dyDescent="0.45">
      <c r="A860" s="1">
        <v>44355</v>
      </c>
      <c r="B860" s="2">
        <v>432.03</v>
      </c>
      <c r="C860">
        <v>0.3</v>
      </c>
      <c r="D860" s="2">
        <v>683.14</v>
      </c>
      <c r="E860" s="2">
        <v>770.86</v>
      </c>
      <c r="F860" t="s">
        <v>150</v>
      </c>
      <c r="G860">
        <v>88</v>
      </c>
      <c r="H860">
        <v>69</v>
      </c>
      <c r="I860">
        <v>50</v>
      </c>
      <c r="J860">
        <v>47</v>
      </c>
      <c r="K860" s="2">
        <f>Table256[[#This Row],[net sales]]-Table256[[#This Row],[Cost of Goods Sold]]-Table256[[#This Row],[Total Operating Costs]]-Table256[[#This Row],[Finance Expense ]]</f>
        <v>225.02999999999997</v>
      </c>
      <c r="L860" t="s">
        <v>150</v>
      </c>
    </row>
    <row r="861" spans="1:12" x14ac:dyDescent="0.45">
      <c r="A861" s="1">
        <v>44322</v>
      </c>
      <c r="B861" s="2">
        <v>432.75</v>
      </c>
      <c r="C861">
        <v>0.24</v>
      </c>
      <c r="D861" s="2">
        <v>612.95000000000005</v>
      </c>
      <c r="E861" s="2">
        <v>785.26</v>
      </c>
      <c r="F861" t="s">
        <v>151</v>
      </c>
      <c r="G861">
        <v>69</v>
      </c>
      <c r="H861">
        <v>75</v>
      </c>
      <c r="I861">
        <v>66</v>
      </c>
      <c r="J861">
        <v>85</v>
      </c>
      <c r="K861" s="2">
        <f>Table256[[#This Row],[net sales]]-Table256[[#This Row],[Cost of Goods Sold]]-Table256[[#This Row],[Total Operating Costs]]-Table256[[#This Row],[Finance Expense ]]</f>
        <v>222.75</v>
      </c>
      <c r="L861" t="s">
        <v>151</v>
      </c>
    </row>
    <row r="862" spans="1:12" x14ac:dyDescent="0.45">
      <c r="A862" s="1">
        <v>44213</v>
      </c>
      <c r="B862" s="2">
        <v>434.45</v>
      </c>
      <c r="C862">
        <v>0.2</v>
      </c>
      <c r="D862" s="2">
        <v>558.54999999999995</v>
      </c>
      <c r="E862" s="2">
        <v>710.29</v>
      </c>
      <c r="F862" t="s">
        <v>151</v>
      </c>
      <c r="G862">
        <v>79</v>
      </c>
      <c r="H862">
        <v>23</v>
      </c>
      <c r="I862">
        <v>23</v>
      </c>
      <c r="J862">
        <v>60</v>
      </c>
      <c r="K862" s="2">
        <f>Table256[[#This Row],[net sales]]-Table256[[#This Row],[Cost of Goods Sold]]-Table256[[#This Row],[Total Operating Costs]]-Table256[[#This Row],[Finance Expense ]]</f>
        <v>309.45</v>
      </c>
      <c r="L862" t="s">
        <v>151</v>
      </c>
    </row>
    <row r="863" spans="1:12" x14ac:dyDescent="0.45">
      <c r="A863" s="1">
        <v>44379</v>
      </c>
      <c r="B863" s="2">
        <v>435.12</v>
      </c>
      <c r="C863">
        <v>0.33</v>
      </c>
      <c r="D863" s="2">
        <v>541.36</v>
      </c>
      <c r="E863" s="2">
        <v>625.82000000000005</v>
      </c>
      <c r="F863" t="s">
        <v>151</v>
      </c>
      <c r="G863">
        <v>70</v>
      </c>
      <c r="H863">
        <v>5</v>
      </c>
      <c r="I863">
        <v>100</v>
      </c>
      <c r="J863">
        <v>39</v>
      </c>
      <c r="K863" s="2">
        <f>Table256[[#This Row],[net sales]]-Table256[[#This Row],[Cost of Goods Sold]]-Table256[[#This Row],[Total Operating Costs]]-Table256[[#This Row],[Finance Expense ]]</f>
        <v>260.12</v>
      </c>
      <c r="L863" t="s">
        <v>151</v>
      </c>
    </row>
    <row r="864" spans="1:12" x14ac:dyDescent="0.45">
      <c r="A864" s="1">
        <v>44243</v>
      </c>
      <c r="B864" s="2">
        <v>435.14</v>
      </c>
      <c r="C864">
        <v>0.28999999999999998</v>
      </c>
      <c r="D864" s="2">
        <v>668.23</v>
      </c>
      <c r="E864" s="2">
        <v>736.74</v>
      </c>
      <c r="F864" t="s">
        <v>151</v>
      </c>
      <c r="G864">
        <v>12</v>
      </c>
      <c r="H864">
        <v>24</v>
      </c>
      <c r="I864">
        <v>3</v>
      </c>
      <c r="J864">
        <v>60</v>
      </c>
      <c r="K864" s="2">
        <f>Table256[[#This Row],[net sales]]-Table256[[#This Row],[Cost of Goods Sold]]-Table256[[#This Row],[Total Operating Costs]]-Table256[[#This Row],[Finance Expense ]]</f>
        <v>396.14</v>
      </c>
      <c r="L864" t="s">
        <v>156</v>
      </c>
    </row>
    <row r="865" spans="1:12" x14ac:dyDescent="0.45">
      <c r="A865" s="1">
        <v>44165</v>
      </c>
      <c r="B865" s="2">
        <v>435.16</v>
      </c>
      <c r="C865">
        <v>0.23</v>
      </c>
      <c r="D865" s="2">
        <v>674.32</v>
      </c>
      <c r="E865" s="2">
        <v>555.63</v>
      </c>
      <c r="F865" t="s">
        <v>151</v>
      </c>
      <c r="G865">
        <v>30</v>
      </c>
      <c r="H865">
        <v>83</v>
      </c>
      <c r="I865">
        <v>5</v>
      </c>
      <c r="J865">
        <v>80</v>
      </c>
      <c r="K865" s="2">
        <f>Table256[[#This Row],[net sales]]-Table256[[#This Row],[Cost of Goods Sold]]-Table256[[#This Row],[Total Operating Costs]]-Table256[[#This Row],[Finance Expense ]]</f>
        <v>317.16000000000003</v>
      </c>
      <c r="L865" t="s">
        <v>151</v>
      </c>
    </row>
    <row r="866" spans="1:12" x14ac:dyDescent="0.45">
      <c r="A866" s="1">
        <v>44140</v>
      </c>
      <c r="B866" s="2">
        <v>435.28</v>
      </c>
      <c r="C866">
        <v>0.34</v>
      </c>
      <c r="D866" s="2">
        <v>529.91</v>
      </c>
      <c r="E866" s="2">
        <v>756.69</v>
      </c>
      <c r="F866" t="s">
        <v>152</v>
      </c>
      <c r="G866">
        <v>94</v>
      </c>
      <c r="H866">
        <v>69</v>
      </c>
      <c r="I866">
        <v>27</v>
      </c>
      <c r="J866">
        <v>51</v>
      </c>
      <c r="K866" s="2">
        <f>Table256[[#This Row],[net sales]]-Table256[[#This Row],[Cost of Goods Sold]]-Table256[[#This Row],[Total Operating Costs]]-Table256[[#This Row],[Finance Expense ]]</f>
        <v>245.27999999999997</v>
      </c>
      <c r="L866" t="s">
        <v>156</v>
      </c>
    </row>
    <row r="867" spans="1:12" x14ac:dyDescent="0.45">
      <c r="A867" s="1">
        <v>44532</v>
      </c>
      <c r="B867" s="2">
        <v>435.33</v>
      </c>
      <c r="C867">
        <v>0.26</v>
      </c>
      <c r="D867" s="2">
        <v>706.68</v>
      </c>
      <c r="E867" s="2">
        <v>590.96</v>
      </c>
      <c r="F867" t="s">
        <v>152</v>
      </c>
      <c r="G867">
        <v>59</v>
      </c>
      <c r="H867">
        <v>75</v>
      </c>
      <c r="I867">
        <v>91</v>
      </c>
      <c r="J867">
        <v>78</v>
      </c>
      <c r="K867" s="2">
        <f>Table256[[#This Row],[net sales]]-Table256[[#This Row],[Cost of Goods Sold]]-Table256[[#This Row],[Total Operating Costs]]-Table256[[#This Row],[Finance Expense ]]</f>
        <v>210.32999999999998</v>
      </c>
      <c r="L867" t="s">
        <v>156</v>
      </c>
    </row>
    <row r="868" spans="1:12" x14ac:dyDescent="0.45">
      <c r="A868" s="1">
        <v>44240</v>
      </c>
      <c r="B868" s="2">
        <v>435.75</v>
      </c>
      <c r="C868">
        <v>0.22</v>
      </c>
      <c r="D868" s="2">
        <v>760.04</v>
      </c>
      <c r="E868" s="2">
        <v>688.62</v>
      </c>
      <c r="F868" t="s">
        <v>152</v>
      </c>
      <c r="G868">
        <v>60</v>
      </c>
      <c r="H868">
        <v>1</v>
      </c>
      <c r="I868">
        <v>55</v>
      </c>
      <c r="J868">
        <v>5</v>
      </c>
      <c r="K868" s="2">
        <f>Table256[[#This Row],[net sales]]-Table256[[#This Row],[Cost of Goods Sold]]-Table256[[#This Row],[Total Operating Costs]]-Table256[[#This Row],[Finance Expense ]]</f>
        <v>319.75</v>
      </c>
      <c r="L868" t="s">
        <v>156</v>
      </c>
    </row>
    <row r="869" spans="1:12" x14ac:dyDescent="0.45">
      <c r="A869" s="1">
        <v>44253</v>
      </c>
      <c r="B869" s="2">
        <v>436.39</v>
      </c>
      <c r="C869">
        <v>0.25</v>
      </c>
      <c r="D869" s="2">
        <v>633.34</v>
      </c>
      <c r="E869" s="2">
        <v>777.22</v>
      </c>
      <c r="F869" t="s">
        <v>150</v>
      </c>
      <c r="G869">
        <v>93</v>
      </c>
      <c r="H869">
        <v>41</v>
      </c>
      <c r="I869">
        <v>97</v>
      </c>
      <c r="J869">
        <v>75</v>
      </c>
      <c r="K869" s="2">
        <f>Table256[[#This Row],[net sales]]-Table256[[#This Row],[Cost of Goods Sold]]-Table256[[#This Row],[Total Operating Costs]]-Table256[[#This Row],[Finance Expense ]]</f>
        <v>205.39</v>
      </c>
      <c r="L869" t="s">
        <v>150</v>
      </c>
    </row>
    <row r="870" spans="1:12" x14ac:dyDescent="0.45">
      <c r="A870" s="1">
        <v>44283</v>
      </c>
      <c r="B870" s="2">
        <v>436.52</v>
      </c>
      <c r="C870">
        <v>0.32</v>
      </c>
      <c r="D870" s="2">
        <v>568.97</v>
      </c>
      <c r="E870" s="2">
        <v>633.27</v>
      </c>
      <c r="F870" t="s">
        <v>151</v>
      </c>
      <c r="G870">
        <v>90</v>
      </c>
      <c r="H870">
        <v>14</v>
      </c>
      <c r="I870">
        <v>40</v>
      </c>
      <c r="J870">
        <v>33</v>
      </c>
      <c r="K870" s="2">
        <f>Table256[[#This Row],[net sales]]-Table256[[#This Row],[Cost of Goods Sold]]-Table256[[#This Row],[Total Operating Costs]]-Table256[[#This Row],[Finance Expense ]]</f>
        <v>292.52</v>
      </c>
      <c r="L870" t="s">
        <v>156</v>
      </c>
    </row>
    <row r="871" spans="1:12" x14ac:dyDescent="0.45">
      <c r="A871" s="1">
        <v>44156</v>
      </c>
      <c r="B871" s="2">
        <v>436.6</v>
      </c>
      <c r="C871">
        <v>0.23</v>
      </c>
      <c r="D871" s="2">
        <v>654.92999999999995</v>
      </c>
      <c r="E871" s="2">
        <v>770.32</v>
      </c>
      <c r="F871" t="s">
        <v>151</v>
      </c>
      <c r="G871">
        <v>19</v>
      </c>
      <c r="H871">
        <v>93</v>
      </c>
      <c r="I871">
        <v>51</v>
      </c>
      <c r="J871">
        <v>49</v>
      </c>
      <c r="K871" s="2">
        <f>Table256[[#This Row],[net sales]]-Table256[[#This Row],[Cost of Goods Sold]]-Table256[[#This Row],[Total Operating Costs]]-Table256[[#This Row],[Finance Expense ]]</f>
        <v>273.60000000000002</v>
      </c>
      <c r="L871" t="s">
        <v>156</v>
      </c>
    </row>
    <row r="872" spans="1:12" x14ac:dyDescent="0.45">
      <c r="A872" s="1">
        <v>44248</v>
      </c>
      <c r="B872" s="2">
        <v>436.67</v>
      </c>
      <c r="C872">
        <v>0.28999999999999998</v>
      </c>
      <c r="D872" s="2">
        <v>541</v>
      </c>
      <c r="E872" s="2">
        <v>536.58000000000004</v>
      </c>
      <c r="F872" t="s">
        <v>151</v>
      </c>
      <c r="G872">
        <v>46</v>
      </c>
      <c r="H872">
        <v>4</v>
      </c>
      <c r="I872">
        <v>92</v>
      </c>
      <c r="J872">
        <v>6</v>
      </c>
      <c r="K872" s="2">
        <f>Table256[[#This Row],[net sales]]-Table256[[#This Row],[Cost of Goods Sold]]-Table256[[#This Row],[Total Operating Costs]]-Table256[[#This Row],[Finance Expense ]]</f>
        <v>294.67</v>
      </c>
      <c r="L872" t="s">
        <v>151</v>
      </c>
    </row>
    <row r="873" spans="1:12" x14ac:dyDescent="0.45">
      <c r="A873" s="1">
        <v>44262</v>
      </c>
      <c r="B873" s="2">
        <v>436.97</v>
      </c>
      <c r="C873">
        <v>0.23</v>
      </c>
      <c r="D873" s="2">
        <v>733.35</v>
      </c>
      <c r="E873" s="2">
        <v>656.09</v>
      </c>
      <c r="F873" t="s">
        <v>151</v>
      </c>
      <c r="G873">
        <v>85</v>
      </c>
      <c r="H873">
        <v>6</v>
      </c>
      <c r="I873">
        <v>61</v>
      </c>
      <c r="J873">
        <v>43</v>
      </c>
      <c r="K873" s="2">
        <f>Table256[[#This Row],[net sales]]-Table256[[#This Row],[Cost of Goods Sold]]-Table256[[#This Row],[Total Operating Costs]]-Table256[[#This Row],[Finance Expense ]]</f>
        <v>284.97000000000003</v>
      </c>
      <c r="L873" t="s">
        <v>156</v>
      </c>
    </row>
    <row r="874" spans="1:12" x14ac:dyDescent="0.45">
      <c r="A874" s="1">
        <v>44356</v>
      </c>
      <c r="B874" s="2">
        <v>437.35</v>
      </c>
      <c r="C874">
        <v>0.28999999999999998</v>
      </c>
      <c r="D874" s="2">
        <v>649.57000000000005</v>
      </c>
      <c r="E874" s="2">
        <v>592.66</v>
      </c>
      <c r="F874" t="s">
        <v>150</v>
      </c>
      <c r="G874">
        <v>7</v>
      </c>
      <c r="H874">
        <v>6</v>
      </c>
      <c r="I874">
        <v>85</v>
      </c>
      <c r="J874">
        <v>97</v>
      </c>
      <c r="K874" s="2">
        <f>Table256[[#This Row],[net sales]]-Table256[[#This Row],[Cost of Goods Sold]]-Table256[[#This Row],[Total Operating Costs]]-Table256[[#This Row],[Finance Expense ]]</f>
        <v>339.35</v>
      </c>
      <c r="L874" t="s">
        <v>150</v>
      </c>
    </row>
    <row r="875" spans="1:12" x14ac:dyDescent="0.45">
      <c r="A875" s="1">
        <v>44198</v>
      </c>
      <c r="B875" s="2">
        <v>437.38</v>
      </c>
      <c r="C875">
        <v>0.26</v>
      </c>
      <c r="D875" s="2">
        <v>612.44000000000005</v>
      </c>
      <c r="E875" s="2">
        <v>500</v>
      </c>
      <c r="F875" t="s">
        <v>151</v>
      </c>
      <c r="G875">
        <v>3</v>
      </c>
      <c r="H875">
        <v>37</v>
      </c>
      <c r="I875">
        <v>55</v>
      </c>
      <c r="J875">
        <v>83</v>
      </c>
      <c r="K875" s="2">
        <f>Table256[[#This Row],[net sales]]-Table256[[#This Row],[Cost of Goods Sold]]-Table256[[#This Row],[Total Operating Costs]]-Table256[[#This Row],[Finance Expense ]]</f>
        <v>342.38</v>
      </c>
      <c r="L875" t="s">
        <v>156</v>
      </c>
    </row>
    <row r="876" spans="1:12" x14ac:dyDescent="0.45">
      <c r="A876" s="1">
        <v>44102</v>
      </c>
      <c r="B876" s="2">
        <v>438.43</v>
      </c>
      <c r="C876">
        <v>0.34</v>
      </c>
      <c r="D876" s="2">
        <v>772.52</v>
      </c>
      <c r="E876" s="2">
        <v>788.91</v>
      </c>
      <c r="F876" t="s">
        <v>151</v>
      </c>
      <c r="G876">
        <v>89</v>
      </c>
      <c r="H876">
        <v>49</v>
      </c>
      <c r="I876">
        <v>25</v>
      </c>
      <c r="J876">
        <v>3</v>
      </c>
      <c r="K876" s="2">
        <f>Table256[[#This Row],[net sales]]-Table256[[#This Row],[Cost of Goods Sold]]-Table256[[#This Row],[Total Operating Costs]]-Table256[[#This Row],[Finance Expense ]]</f>
        <v>275.43</v>
      </c>
      <c r="L876" t="s">
        <v>151</v>
      </c>
    </row>
    <row r="877" spans="1:12" x14ac:dyDescent="0.45">
      <c r="A877" s="1">
        <v>44187</v>
      </c>
      <c r="B877" s="2">
        <v>439.83</v>
      </c>
      <c r="C877">
        <v>0.22</v>
      </c>
      <c r="D877" s="2">
        <v>675.63</v>
      </c>
      <c r="E877" s="2">
        <v>588.22</v>
      </c>
      <c r="F877" t="s">
        <v>150</v>
      </c>
      <c r="G877">
        <v>81</v>
      </c>
      <c r="H877">
        <v>8</v>
      </c>
      <c r="I877">
        <v>81</v>
      </c>
      <c r="J877">
        <v>36</v>
      </c>
      <c r="K877" s="2">
        <f>Table256[[#This Row],[net sales]]-Table256[[#This Row],[Cost of Goods Sold]]-Table256[[#This Row],[Total Operating Costs]]-Table256[[#This Row],[Finance Expense ]]</f>
        <v>269.83</v>
      </c>
      <c r="L877" t="s">
        <v>156</v>
      </c>
    </row>
    <row r="878" spans="1:12" x14ac:dyDescent="0.45">
      <c r="A878" s="1">
        <v>44294</v>
      </c>
      <c r="B878" s="2">
        <v>440.58</v>
      </c>
      <c r="C878">
        <v>0.2</v>
      </c>
      <c r="D878" s="2">
        <v>509.25</v>
      </c>
      <c r="E878" s="2">
        <v>705.32</v>
      </c>
      <c r="F878" t="s">
        <v>152</v>
      </c>
      <c r="G878">
        <v>32</v>
      </c>
      <c r="H878">
        <v>76</v>
      </c>
      <c r="I878">
        <v>32</v>
      </c>
      <c r="J878">
        <v>99</v>
      </c>
      <c r="K878" s="2">
        <f>Table256[[#This Row],[net sales]]-Table256[[#This Row],[Cost of Goods Sold]]-Table256[[#This Row],[Total Operating Costs]]-Table256[[#This Row],[Finance Expense ]]</f>
        <v>300.58</v>
      </c>
      <c r="L878" t="s">
        <v>156</v>
      </c>
    </row>
    <row r="879" spans="1:12" x14ac:dyDescent="0.45">
      <c r="A879" s="1">
        <v>44429</v>
      </c>
      <c r="B879" s="2">
        <v>440.67</v>
      </c>
      <c r="C879">
        <v>0.28000000000000003</v>
      </c>
      <c r="D879" s="2">
        <v>670.78</v>
      </c>
      <c r="E879" s="2">
        <v>536</v>
      </c>
      <c r="F879" t="s">
        <v>151</v>
      </c>
      <c r="G879">
        <v>90</v>
      </c>
      <c r="H879">
        <v>10</v>
      </c>
      <c r="I879">
        <v>41</v>
      </c>
      <c r="J879">
        <v>36</v>
      </c>
      <c r="K879" s="2">
        <f>Table256[[#This Row],[net sales]]-Table256[[#This Row],[Cost of Goods Sold]]-Table256[[#This Row],[Total Operating Costs]]-Table256[[#This Row],[Finance Expense ]]</f>
        <v>299.67</v>
      </c>
      <c r="L879" t="s">
        <v>156</v>
      </c>
    </row>
    <row r="880" spans="1:12" x14ac:dyDescent="0.45">
      <c r="A880" s="1">
        <v>44207</v>
      </c>
      <c r="B880" s="2">
        <v>440.85</v>
      </c>
      <c r="C880">
        <v>0.28000000000000003</v>
      </c>
      <c r="D880" s="2">
        <v>584.24</v>
      </c>
      <c r="E880" s="2">
        <v>549.29</v>
      </c>
      <c r="F880" t="s">
        <v>151</v>
      </c>
      <c r="G880">
        <v>2</v>
      </c>
      <c r="H880">
        <v>35</v>
      </c>
      <c r="I880">
        <v>4</v>
      </c>
      <c r="J880">
        <v>66</v>
      </c>
      <c r="K880" s="2">
        <f>Table256[[#This Row],[net sales]]-Table256[[#This Row],[Cost of Goods Sold]]-Table256[[#This Row],[Total Operating Costs]]-Table256[[#This Row],[Finance Expense ]]</f>
        <v>399.85</v>
      </c>
      <c r="L880" t="s">
        <v>156</v>
      </c>
    </row>
    <row r="881" spans="1:12" x14ac:dyDescent="0.45">
      <c r="A881" s="1">
        <v>44344</v>
      </c>
      <c r="B881" s="2">
        <v>440.95</v>
      </c>
      <c r="C881">
        <v>0.33</v>
      </c>
      <c r="D881" s="2">
        <v>601.45000000000005</v>
      </c>
      <c r="E881" s="2">
        <v>748.12</v>
      </c>
      <c r="F881" t="s">
        <v>152</v>
      </c>
      <c r="G881">
        <v>70</v>
      </c>
      <c r="H881">
        <v>25</v>
      </c>
      <c r="I881">
        <v>13</v>
      </c>
      <c r="J881">
        <v>39</v>
      </c>
      <c r="K881" s="2">
        <f>Table256[[#This Row],[net sales]]-Table256[[#This Row],[Cost of Goods Sold]]-Table256[[#This Row],[Total Operating Costs]]-Table256[[#This Row],[Finance Expense ]]</f>
        <v>332.95</v>
      </c>
      <c r="L881" t="s">
        <v>156</v>
      </c>
    </row>
    <row r="882" spans="1:12" x14ac:dyDescent="0.45">
      <c r="A882" s="1">
        <v>44431</v>
      </c>
      <c r="B882" s="2">
        <v>441.43</v>
      </c>
      <c r="C882">
        <v>0.26</v>
      </c>
      <c r="D882" s="2">
        <v>577.9</v>
      </c>
      <c r="E882" s="2">
        <v>726.95</v>
      </c>
      <c r="F882" t="s">
        <v>150</v>
      </c>
      <c r="G882">
        <v>75</v>
      </c>
      <c r="H882">
        <v>61</v>
      </c>
      <c r="I882">
        <v>44</v>
      </c>
      <c r="J882">
        <v>83</v>
      </c>
      <c r="K882" s="2">
        <f>Table256[[#This Row],[net sales]]-Table256[[#This Row],[Cost of Goods Sold]]-Table256[[#This Row],[Total Operating Costs]]-Table256[[#This Row],[Finance Expense ]]</f>
        <v>261.43</v>
      </c>
      <c r="L882" t="s">
        <v>156</v>
      </c>
    </row>
    <row r="883" spans="1:12" x14ac:dyDescent="0.45">
      <c r="A883" s="1">
        <v>44273</v>
      </c>
      <c r="B883" s="2">
        <v>441.63</v>
      </c>
      <c r="C883">
        <v>0.3</v>
      </c>
      <c r="D883" s="2">
        <v>793.69</v>
      </c>
      <c r="E883" s="2">
        <v>577.79</v>
      </c>
      <c r="F883" t="s">
        <v>151</v>
      </c>
      <c r="G883">
        <v>72</v>
      </c>
      <c r="H883">
        <v>24</v>
      </c>
      <c r="I883">
        <v>44</v>
      </c>
      <c r="J883">
        <v>8</v>
      </c>
      <c r="K883" s="2">
        <f>Table256[[#This Row],[net sales]]-Table256[[#This Row],[Cost of Goods Sold]]-Table256[[#This Row],[Total Operating Costs]]-Table256[[#This Row],[Finance Expense ]]</f>
        <v>301.63</v>
      </c>
      <c r="L883" t="s">
        <v>151</v>
      </c>
    </row>
    <row r="884" spans="1:12" x14ac:dyDescent="0.45">
      <c r="A884" s="1">
        <v>44275</v>
      </c>
      <c r="B884" s="2">
        <v>442.05</v>
      </c>
      <c r="C884">
        <v>0.22</v>
      </c>
      <c r="D884" s="2">
        <v>658.41</v>
      </c>
      <c r="E884" s="2">
        <v>649.45000000000005</v>
      </c>
      <c r="F884" t="s">
        <v>150</v>
      </c>
      <c r="G884">
        <v>44</v>
      </c>
      <c r="H884">
        <v>94</v>
      </c>
      <c r="I884">
        <v>13</v>
      </c>
      <c r="J884">
        <v>95</v>
      </c>
      <c r="K884" s="2">
        <f>Table256[[#This Row],[net sales]]-Table256[[#This Row],[Cost of Goods Sold]]-Table256[[#This Row],[Total Operating Costs]]-Table256[[#This Row],[Finance Expense ]]</f>
        <v>291.05</v>
      </c>
      <c r="L884" t="s">
        <v>150</v>
      </c>
    </row>
    <row r="885" spans="1:12" x14ac:dyDescent="0.45">
      <c r="A885" s="1">
        <v>44319</v>
      </c>
      <c r="B885" s="2">
        <v>442.75</v>
      </c>
      <c r="C885">
        <v>0.26</v>
      </c>
      <c r="D885" s="2">
        <v>610.51</v>
      </c>
      <c r="E885" s="2">
        <v>769.93</v>
      </c>
      <c r="F885" t="s">
        <v>151</v>
      </c>
      <c r="G885">
        <v>91</v>
      </c>
      <c r="H885">
        <v>20</v>
      </c>
      <c r="I885">
        <v>44</v>
      </c>
      <c r="J885">
        <v>36</v>
      </c>
      <c r="K885" s="2">
        <f>Table256[[#This Row],[net sales]]-Table256[[#This Row],[Cost of Goods Sold]]-Table256[[#This Row],[Total Operating Costs]]-Table256[[#This Row],[Finance Expense ]]</f>
        <v>287.75</v>
      </c>
      <c r="L885" t="s">
        <v>151</v>
      </c>
    </row>
    <row r="886" spans="1:12" x14ac:dyDescent="0.45">
      <c r="A886" s="1">
        <v>44154</v>
      </c>
      <c r="B886" s="2">
        <v>443.65</v>
      </c>
      <c r="C886">
        <v>0.24</v>
      </c>
      <c r="D886" s="2">
        <v>602.49</v>
      </c>
      <c r="E886" s="2">
        <v>717.38</v>
      </c>
      <c r="F886" t="s">
        <v>151</v>
      </c>
      <c r="G886">
        <v>73</v>
      </c>
      <c r="H886">
        <v>16</v>
      </c>
      <c r="I886">
        <v>27</v>
      </c>
      <c r="J886">
        <v>58</v>
      </c>
      <c r="K886" s="2">
        <f>Table256[[#This Row],[net sales]]-Table256[[#This Row],[Cost of Goods Sold]]-Table256[[#This Row],[Total Operating Costs]]-Table256[[#This Row],[Finance Expense ]]</f>
        <v>327.64999999999998</v>
      </c>
      <c r="L886" t="s">
        <v>151</v>
      </c>
    </row>
    <row r="887" spans="1:12" x14ac:dyDescent="0.45">
      <c r="A887" s="1">
        <v>44076</v>
      </c>
      <c r="B887" s="2">
        <v>444.4</v>
      </c>
      <c r="C887">
        <v>0.25</v>
      </c>
      <c r="D887" s="2">
        <v>552.9</v>
      </c>
      <c r="E887" s="2">
        <v>686.82</v>
      </c>
      <c r="F887" t="s">
        <v>151</v>
      </c>
      <c r="G887">
        <v>15</v>
      </c>
      <c r="H887">
        <v>15</v>
      </c>
      <c r="I887">
        <v>32</v>
      </c>
      <c r="J887">
        <v>82</v>
      </c>
      <c r="K887" s="2">
        <f>Table256[[#This Row],[net sales]]-Table256[[#This Row],[Cost of Goods Sold]]-Table256[[#This Row],[Total Operating Costs]]-Table256[[#This Row],[Finance Expense ]]</f>
        <v>382.4</v>
      </c>
      <c r="L887" t="s">
        <v>156</v>
      </c>
    </row>
    <row r="888" spans="1:12" x14ac:dyDescent="0.45">
      <c r="A888" s="1">
        <v>44141</v>
      </c>
      <c r="B888" s="2">
        <v>444.6</v>
      </c>
      <c r="C888">
        <v>0.25</v>
      </c>
      <c r="D888" s="2">
        <v>750.04</v>
      </c>
      <c r="E888" s="2">
        <v>614.24</v>
      </c>
      <c r="F888" t="s">
        <v>150</v>
      </c>
      <c r="G888">
        <v>15</v>
      </c>
      <c r="H888">
        <v>12</v>
      </c>
      <c r="I888">
        <v>96</v>
      </c>
      <c r="J888">
        <v>12</v>
      </c>
      <c r="K888" s="2">
        <f>Table256[[#This Row],[net sales]]-Table256[[#This Row],[Cost of Goods Sold]]-Table256[[#This Row],[Total Operating Costs]]-Table256[[#This Row],[Finance Expense ]]</f>
        <v>321.60000000000002</v>
      </c>
      <c r="L888" t="s">
        <v>156</v>
      </c>
    </row>
    <row r="889" spans="1:12" x14ac:dyDescent="0.45">
      <c r="A889" s="1">
        <v>44164</v>
      </c>
      <c r="B889" s="2">
        <v>444.87</v>
      </c>
      <c r="C889">
        <v>0.32</v>
      </c>
      <c r="D889" s="2">
        <v>512.79999999999995</v>
      </c>
      <c r="E889" s="2">
        <v>649.75</v>
      </c>
      <c r="F889" t="s">
        <v>152</v>
      </c>
      <c r="G889">
        <v>19</v>
      </c>
      <c r="H889">
        <v>5</v>
      </c>
      <c r="I889">
        <v>43</v>
      </c>
      <c r="J889">
        <v>83</v>
      </c>
      <c r="K889" s="2">
        <f>Table256[[#This Row],[net sales]]-Table256[[#This Row],[Cost of Goods Sold]]-Table256[[#This Row],[Total Operating Costs]]-Table256[[#This Row],[Finance Expense ]]</f>
        <v>377.87</v>
      </c>
      <c r="L889" t="s">
        <v>156</v>
      </c>
    </row>
    <row r="890" spans="1:12" x14ac:dyDescent="0.45">
      <c r="A890" s="1">
        <v>44316</v>
      </c>
      <c r="B890" s="2">
        <v>445.68</v>
      </c>
      <c r="C890">
        <v>0.3</v>
      </c>
      <c r="D890" s="2">
        <v>714.25</v>
      </c>
      <c r="E890" s="2">
        <v>700.3</v>
      </c>
      <c r="F890" t="s">
        <v>151</v>
      </c>
      <c r="G890">
        <v>90</v>
      </c>
      <c r="H890">
        <v>81</v>
      </c>
      <c r="I890">
        <v>79</v>
      </c>
      <c r="J890">
        <v>27</v>
      </c>
      <c r="K890" s="2">
        <f>Table256[[#This Row],[net sales]]-Table256[[#This Row],[Cost of Goods Sold]]-Table256[[#This Row],[Total Operating Costs]]-Table256[[#This Row],[Finance Expense ]]</f>
        <v>195.68</v>
      </c>
      <c r="L890" t="s">
        <v>156</v>
      </c>
    </row>
    <row r="891" spans="1:12" x14ac:dyDescent="0.45">
      <c r="A891" s="1">
        <v>44146</v>
      </c>
      <c r="B891" s="2">
        <v>445.93</v>
      </c>
      <c r="C891">
        <v>0.27</v>
      </c>
      <c r="D891" s="2">
        <v>682.17</v>
      </c>
      <c r="E891" s="2">
        <v>522.82000000000005</v>
      </c>
      <c r="F891" t="s">
        <v>151</v>
      </c>
      <c r="G891">
        <v>88</v>
      </c>
      <c r="H891">
        <v>23</v>
      </c>
      <c r="I891">
        <v>18</v>
      </c>
      <c r="J891">
        <v>19</v>
      </c>
      <c r="K891" s="2">
        <f>Table256[[#This Row],[net sales]]-Table256[[#This Row],[Cost of Goods Sold]]-Table256[[#This Row],[Total Operating Costs]]-Table256[[#This Row],[Finance Expense ]]</f>
        <v>316.93</v>
      </c>
      <c r="L891" t="s">
        <v>151</v>
      </c>
    </row>
    <row r="892" spans="1:12" x14ac:dyDescent="0.45">
      <c r="A892" s="1">
        <v>44260</v>
      </c>
      <c r="B892" s="2">
        <v>446.02</v>
      </c>
      <c r="C892">
        <v>0.21</v>
      </c>
      <c r="D892" s="2">
        <v>539.59</v>
      </c>
      <c r="E892" s="2">
        <v>596.44000000000005</v>
      </c>
      <c r="F892" t="s">
        <v>152</v>
      </c>
      <c r="G892">
        <v>31</v>
      </c>
      <c r="H892">
        <v>38</v>
      </c>
      <c r="I892">
        <v>42</v>
      </c>
      <c r="J892">
        <v>11</v>
      </c>
      <c r="K892" s="2">
        <f>Table256[[#This Row],[net sales]]-Table256[[#This Row],[Cost of Goods Sold]]-Table256[[#This Row],[Total Operating Costs]]-Table256[[#This Row],[Finance Expense ]]</f>
        <v>335.02</v>
      </c>
      <c r="L892" t="s">
        <v>152</v>
      </c>
    </row>
    <row r="893" spans="1:12" x14ac:dyDescent="0.45">
      <c r="A893" s="1">
        <v>44232</v>
      </c>
      <c r="B893" s="2">
        <v>446.03</v>
      </c>
      <c r="C893">
        <v>0.19</v>
      </c>
      <c r="D893" s="2">
        <v>723.58</v>
      </c>
      <c r="E893" s="2">
        <v>520.70000000000005</v>
      </c>
      <c r="F893" t="s">
        <v>150</v>
      </c>
      <c r="G893">
        <v>31</v>
      </c>
      <c r="H893">
        <v>91</v>
      </c>
      <c r="I893">
        <v>60</v>
      </c>
      <c r="J893">
        <v>69</v>
      </c>
      <c r="K893" s="2">
        <f>Table256[[#This Row],[net sales]]-Table256[[#This Row],[Cost of Goods Sold]]-Table256[[#This Row],[Total Operating Costs]]-Table256[[#This Row],[Finance Expense ]]</f>
        <v>264.02999999999997</v>
      </c>
      <c r="L893" t="s">
        <v>156</v>
      </c>
    </row>
    <row r="894" spans="1:12" x14ac:dyDescent="0.45">
      <c r="A894" s="1">
        <v>44192</v>
      </c>
      <c r="B894" s="2">
        <v>446.12</v>
      </c>
      <c r="C894">
        <v>0.21</v>
      </c>
      <c r="D894" s="2">
        <v>664.99</v>
      </c>
      <c r="E894" s="2">
        <v>540.75</v>
      </c>
      <c r="F894" t="s">
        <v>151</v>
      </c>
      <c r="G894">
        <v>11</v>
      </c>
      <c r="H894">
        <v>61</v>
      </c>
      <c r="I894">
        <v>1</v>
      </c>
      <c r="J894">
        <v>53</v>
      </c>
      <c r="K894" s="2">
        <f>Table256[[#This Row],[net sales]]-Table256[[#This Row],[Cost of Goods Sold]]-Table256[[#This Row],[Total Operating Costs]]-Table256[[#This Row],[Finance Expense ]]</f>
        <v>373.12</v>
      </c>
      <c r="L894" t="s">
        <v>151</v>
      </c>
    </row>
    <row r="895" spans="1:12" x14ac:dyDescent="0.45">
      <c r="A895" s="1">
        <v>44337</v>
      </c>
      <c r="B895" s="2">
        <v>446.46</v>
      </c>
      <c r="C895">
        <v>0.33</v>
      </c>
      <c r="D895" s="2">
        <v>737.86</v>
      </c>
      <c r="E895" s="2">
        <v>788.6</v>
      </c>
      <c r="F895" t="s">
        <v>151</v>
      </c>
      <c r="G895">
        <v>80</v>
      </c>
      <c r="H895">
        <v>99</v>
      </c>
      <c r="I895">
        <v>83</v>
      </c>
      <c r="J895">
        <v>39</v>
      </c>
      <c r="K895" s="2">
        <f>Table256[[#This Row],[net sales]]-Table256[[#This Row],[Cost of Goods Sold]]-Table256[[#This Row],[Total Operating Costs]]-Table256[[#This Row],[Finance Expense ]]</f>
        <v>184.45999999999998</v>
      </c>
      <c r="L895" t="s">
        <v>156</v>
      </c>
    </row>
    <row r="896" spans="1:12" x14ac:dyDescent="0.45">
      <c r="A896" s="1">
        <v>44378</v>
      </c>
      <c r="B896" s="2">
        <v>447.62</v>
      </c>
      <c r="C896">
        <v>0.26</v>
      </c>
      <c r="D896" s="2">
        <v>680.67</v>
      </c>
      <c r="E896" s="2">
        <v>764.42</v>
      </c>
      <c r="F896" t="s">
        <v>150</v>
      </c>
      <c r="G896">
        <v>5</v>
      </c>
      <c r="H896">
        <v>53</v>
      </c>
      <c r="I896">
        <v>69</v>
      </c>
      <c r="J896">
        <v>15</v>
      </c>
      <c r="K896" s="2">
        <f>Table256[[#This Row],[net sales]]-Table256[[#This Row],[Cost of Goods Sold]]-Table256[[#This Row],[Total Operating Costs]]-Table256[[#This Row],[Finance Expense ]]</f>
        <v>320.62</v>
      </c>
      <c r="L896" t="s">
        <v>150</v>
      </c>
    </row>
    <row r="897" spans="1:12" x14ac:dyDescent="0.45">
      <c r="A897" s="1">
        <v>44295</v>
      </c>
      <c r="B897" s="2">
        <v>447.84</v>
      </c>
      <c r="C897">
        <v>0.35</v>
      </c>
      <c r="D897" s="2">
        <v>516.71</v>
      </c>
      <c r="E897" s="2">
        <v>539.49</v>
      </c>
      <c r="F897" t="s">
        <v>150</v>
      </c>
      <c r="G897">
        <v>100</v>
      </c>
      <c r="H897">
        <v>33</v>
      </c>
      <c r="I897">
        <v>40</v>
      </c>
      <c r="J897">
        <v>30</v>
      </c>
      <c r="K897" s="2">
        <f>Table256[[#This Row],[net sales]]-Table256[[#This Row],[Cost of Goods Sold]]-Table256[[#This Row],[Total Operating Costs]]-Table256[[#This Row],[Finance Expense ]]</f>
        <v>274.83999999999997</v>
      </c>
      <c r="L897" t="s">
        <v>156</v>
      </c>
    </row>
    <row r="898" spans="1:12" x14ac:dyDescent="0.45">
      <c r="A898" s="1">
        <v>44082</v>
      </c>
      <c r="B898" s="2">
        <v>448.09</v>
      </c>
      <c r="C898">
        <v>0.19</v>
      </c>
      <c r="D898" s="2">
        <v>588.04999999999995</v>
      </c>
      <c r="E898" s="2">
        <v>606.54999999999995</v>
      </c>
      <c r="F898" t="s">
        <v>151</v>
      </c>
      <c r="G898">
        <v>9</v>
      </c>
      <c r="H898">
        <v>30</v>
      </c>
      <c r="I898">
        <v>44</v>
      </c>
      <c r="J898">
        <v>67</v>
      </c>
      <c r="K898" s="2">
        <f>Table256[[#This Row],[net sales]]-Table256[[#This Row],[Cost of Goods Sold]]-Table256[[#This Row],[Total Operating Costs]]-Table256[[#This Row],[Finance Expense ]]</f>
        <v>365.09</v>
      </c>
      <c r="L898" t="s">
        <v>156</v>
      </c>
    </row>
    <row r="899" spans="1:12" x14ac:dyDescent="0.45">
      <c r="A899" s="1">
        <v>44377</v>
      </c>
      <c r="B899" s="2">
        <v>449</v>
      </c>
      <c r="C899">
        <v>0.21</v>
      </c>
      <c r="D899" s="2">
        <v>554.12</v>
      </c>
      <c r="E899" s="2">
        <v>731.35</v>
      </c>
      <c r="F899" t="s">
        <v>150</v>
      </c>
      <c r="G899">
        <v>62</v>
      </c>
      <c r="H899">
        <v>62</v>
      </c>
      <c r="I899">
        <v>8</v>
      </c>
      <c r="J899">
        <v>3</v>
      </c>
      <c r="K899" s="2">
        <f>Table256[[#This Row],[net sales]]-Table256[[#This Row],[Cost of Goods Sold]]-Table256[[#This Row],[Total Operating Costs]]-Table256[[#This Row],[Finance Expense ]]</f>
        <v>317</v>
      </c>
      <c r="L899" t="s">
        <v>150</v>
      </c>
    </row>
    <row r="900" spans="1:12" x14ac:dyDescent="0.45">
      <c r="A900" s="1">
        <v>44326</v>
      </c>
      <c r="B900" s="2">
        <v>449.11</v>
      </c>
      <c r="C900">
        <v>0.33</v>
      </c>
      <c r="D900" s="2">
        <v>655.39</v>
      </c>
      <c r="E900" s="2">
        <v>571.28</v>
      </c>
      <c r="F900" t="s">
        <v>150</v>
      </c>
      <c r="G900">
        <v>62</v>
      </c>
      <c r="H900">
        <v>31</v>
      </c>
      <c r="I900">
        <v>39</v>
      </c>
      <c r="J900">
        <v>68</v>
      </c>
      <c r="K900" s="2">
        <f>Table256[[#This Row],[net sales]]-Table256[[#This Row],[Cost of Goods Sold]]-Table256[[#This Row],[Total Operating Costs]]-Table256[[#This Row],[Finance Expense ]]</f>
        <v>317.11</v>
      </c>
      <c r="L900" t="s">
        <v>156</v>
      </c>
    </row>
    <row r="901" spans="1:12" x14ac:dyDescent="0.45">
      <c r="A901" s="1">
        <v>44185</v>
      </c>
      <c r="B901" s="2">
        <v>449.52</v>
      </c>
      <c r="C901">
        <v>0.25</v>
      </c>
      <c r="D901" s="2">
        <v>704.71</v>
      </c>
      <c r="E901" s="2">
        <v>790.98</v>
      </c>
      <c r="F901" t="s">
        <v>151</v>
      </c>
      <c r="G901">
        <v>71</v>
      </c>
      <c r="H901">
        <v>93</v>
      </c>
      <c r="I901">
        <v>65</v>
      </c>
      <c r="J901">
        <v>7</v>
      </c>
      <c r="K901" s="2">
        <f>Table256[[#This Row],[net sales]]-Table256[[#This Row],[Cost of Goods Sold]]-Table256[[#This Row],[Total Operating Costs]]-Table256[[#This Row],[Finance Expense ]]</f>
        <v>220.51999999999998</v>
      </c>
      <c r="L901" t="s">
        <v>151</v>
      </c>
    </row>
    <row r="902" spans="1:12" x14ac:dyDescent="0.45">
      <c r="A902" s="1">
        <v>44150</v>
      </c>
      <c r="B902" s="2">
        <v>449.54</v>
      </c>
      <c r="C902">
        <v>0.3</v>
      </c>
      <c r="D902" s="2">
        <v>701.48</v>
      </c>
      <c r="E902" s="2">
        <v>720.45</v>
      </c>
      <c r="F902" t="s">
        <v>151</v>
      </c>
      <c r="G902">
        <v>42</v>
      </c>
      <c r="H902">
        <v>27</v>
      </c>
      <c r="I902">
        <v>45</v>
      </c>
      <c r="J902">
        <v>18</v>
      </c>
      <c r="K902" s="2">
        <f>Table256[[#This Row],[net sales]]-Table256[[#This Row],[Cost of Goods Sold]]-Table256[[#This Row],[Total Operating Costs]]-Table256[[#This Row],[Finance Expense ]]</f>
        <v>335.54</v>
      </c>
      <c r="L902" t="s">
        <v>151</v>
      </c>
    </row>
    <row r="903" spans="1:12" x14ac:dyDescent="0.45">
      <c r="A903" s="1">
        <v>44287</v>
      </c>
      <c r="B903" s="2">
        <v>449.67</v>
      </c>
      <c r="C903">
        <v>0.31</v>
      </c>
      <c r="D903" s="2">
        <v>626.46</v>
      </c>
      <c r="E903" s="2">
        <v>697.11</v>
      </c>
      <c r="F903" t="s">
        <v>151</v>
      </c>
      <c r="G903">
        <v>26</v>
      </c>
      <c r="H903">
        <v>74</v>
      </c>
      <c r="I903">
        <v>32</v>
      </c>
      <c r="J903">
        <v>13</v>
      </c>
      <c r="K903" s="2">
        <f>Table256[[#This Row],[net sales]]-Table256[[#This Row],[Cost of Goods Sold]]-Table256[[#This Row],[Total Operating Costs]]-Table256[[#This Row],[Finance Expense ]]</f>
        <v>317.67</v>
      </c>
      <c r="L903" t="s">
        <v>156</v>
      </c>
    </row>
    <row r="904" spans="1:12" x14ac:dyDescent="0.45">
      <c r="A904" s="1">
        <v>44223</v>
      </c>
      <c r="B904" s="2">
        <v>449.91</v>
      </c>
      <c r="C904">
        <v>0.34</v>
      </c>
      <c r="D904" s="2">
        <v>733.62</v>
      </c>
      <c r="E904" s="2">
        <v>720.72</v>
      </c>
      <c r="F904" t="s">
        <v>151</v>
      </c>
      <c r="G904">
        <v>99</v>
      </c>
      <c r="H904">
        <v>6</v>
      </c>
      <c r="I904">
        <v>88</v>
      </c>
      <c r="J904">
        <v>67</v>
      </c>
      <c r="K904" s="2">
        <f>Table256[[#This Row],[net sales]]-Table256[[#This Row],[Cost of Goods Sold]]-Table256[[#This Row],[Total Operating Costs]]-Table256[[#This Row],[Finance Expense ]]</f>
        <v>256.91000000000003</v>
      </c>
      <c r="L904" t="s">
        <v>156</v>
      </c>
    </row>
    <row r="905" spans="1:12" x14ac:dyDescent="0.45">
      <c r="A905" s="1">
        <v>44318</v>
      </c>
      <c r="B905" s="2">
        <v>450.99</v>
      </c>
      <c r="C905">
        <v>0.23</v>
      </c>
      <c r="D905" s="2">
        <v>550.54999999999995</v>
      </c>
      <c r="E905" s="2">
        <v>728.38</v>
      </c>
      <c r="F905" t="s">
        <v>151</v>
      </c>
      <c r="G905">
        <v>37</v>
      </c>
      <c r="H905">
        <v>72</v>
      </c>
      <c r="I905">
        <v>29</v>
      </c>
      <c r="J905">
        <v>35</v>
      </c>
      <c r="K905" s="2">
        <f>Table256[[#This Row],[net sales]]-Table256[[#This Row],[Cost of Goods Sold]]-Table256[[#This Row],[Total Operating Costs]]-Table256[[#This Row],[Finance Expense ]]</f>
        <v>312.99</v>
      </c>
      <c r="L905" t="s">
        <v>156</v>
      </c>
    </row>
    <row r="906" spans="1:12" x14ac:dyDescent="0.45">
      <c r="A906" s="1">
        <v>44139</v>
      </c>
      <c r="B906" s="2">
        <v>451.03</v>
      </c>
      <c r="C906">
        <v>0.28000000000000003</v>
      </c>
      <c r="D906" s="2">
        <v>698.95</v>
      </c>
      <c r="E906" s="2">
        <v>663.81</v>
      </c>
      <c r="F906" t="s">
        <v>150</v>
      </c>
      <c r="G906">
        <v>73</v>
      </c>
      <c r="H906">
        <v>42</v>
      </c>
      <c r="I906">
        <v>41</v>
      </c>
      <c r="J906">
        <v>34</v>
      </c>
      <c r="K906" s="2">
        <f>Table256[[#This Row],[net sales]]-Table256[[#This Row],[Cost of Goods Sold]]-Table256[[#This Row],[Total Operating Costs]]-Table256[[#This Row],[Finance Expense ]]</f>
        <v>295.02999999999997</v>
      </c>
      <c r="L906" t="s">
        <v>150</v>
      </c>
    </row>
    <row r="907" spans="1:12" x14ac:dyDescent="0.45">
      <c r="A907" s="1">
        <v>44369</v>
      </c>
      <c r="B907" s="2">
        <v>451.42</v>
      </c>
      <c r="C907">
        <v>0.28999999999999998</v>
      </c>
      <c r="D907" s="2">
        <v>766.57</v>
      </c>
      <c r="E907" s="2">
        <v>608.54</v>
      </c>
      <c r="F907" t="s">
        <v>152</v>
      </c>
      <c r="G907">
        <v>21</v>
      </c>
      <c r="H907">
        <v>41</v>
      </c>
      <c r="I907">
        <v>91</v>
      </c>
      <c r="J907">
        <v>5</v>
      </c>
      <c r="K907" s="2">
        <f>Table256[[#This Row],[net sales]]-Table256[[#This Row],[Cost of Goods Sold]]-Table256[[#This Row],[Total Operating Costs]]-Table256[[#This Row],[Finance Expense ]]</f>
        <v>298.42</v>
      </c>
      <c r="L907" t="s">
        <v>152</v>
      </c>
    </row>
    <row r="908" spans="1:12" x14ac:dyDescent="0.45">
      <c r="A908" s="1">
        <v>44143</v>
      </c>
      <c r="B908" s="2">
        <v>451.5</v>
      </c>
      <c r="C908">
        <v>0.19</v>
      </c>
      <c r="D908" s="2">
        <v>763.31</v>
      </c>
      <c r="E908" s="2">
        <v>710.49</v>
      </c>
      <c r="F908" t="s">
        <v>151</v>
      </c>
      <c r="G908">
        <v>84</v>
      </c>
      <c r="H908">
        <v>76</v>
      </c>
      <c r="I908">
        <v>48</v>
      </c>
      <c r="J908">
        <v>50</v>
      </c>
      <c r="K908" s="2">
        <f>Table256[[#This Row],[net sales]]-Table256[[#This Row],[Cost of Goods Sold]]-Table256[[#This Row],[Total Operating Costs]]-Table256[[#This Row],[Finance Expense ]]</f>
        <v>243.5</v>
      </c>
      <c r="L908" t="s">
        <v>156</v>
      </c>
    </row>
    <row r="909" spans="1:12" x14ac:dyDescent="0.45">
      <c r="A909" s="1">
        <v>44172</v>
      </c>
      <c r="B909" s="2">
        <v>451.85</v>
      </c>
      <c r="C909">
        <v>0.34</v>
      </c>
      <c r="D909" s="2">
        <v>518.36</v>
      </c>
      <c r="E909" s="2">
        <v>505.6</v>
      </c>
      <c r="F909" t="s">
        <v>151</v>
      </c>
      <c r="G909">
        <v>33</v>
      </c>
      <c r="H909">
        <v>61</v>
      </c>
      <c r="I909">
        <v>67</v>
      </c>
      <c r="J909">
        <v>21</v>
      </c>
      <c r="K909" s="2">
        <f>Table256[[#This Row],[net sales]]-Table256[[#This Row],[Cost of Goods Sold]]-Table256[[#This Row],[Total Operating Costs]]-Table256[[#This Row],[Finance Expense ]]</f>
        <v>290.85000000000002</v>
      </c>
      <c r="L909" t="s">
        <v>151</v>
      </c>
    </row>
    <row r="910" spans="1:12" x14ac:dyDescent="0.45">
      <c r="A910" s="1">
        <v>44287</v>
      </c>
      <c r="B910" s="2">
        <v>452.84</v>
      </c>
      <c r="C910">
        <v>0.3</v>
      </c>
      <c r="D910" s="2">
        <v>509.35</v>
      </c>
      <c r="E910" s="2">
        <v>664.6</v>
      </c>
      <c r="F910" t="s">
        <v>151</v>
      </c>
      <c r="G910">
        <v>24</v>
      </c>
      <c r="H910">
        <v>7</v>
      </c>
      <c r="I910">
        <v>4</v>
      </c>
      <c r="J910">
        <v>69</v>
      </c>
      <c r="K910" s="2">
        <f>Table256[[#This Row],[net sales]]-Table256[[#This Row],[Cost of Goods Sold]]-Table256[[#This Row],[Total Operating Costs]]-Table256[[#This Row],[Finance Expense ]]</f>
        <v>417.84</v>
      </c>
      <c r="L910" t="s">
        <v>156</v>
      </c>
    </row>
    <row r="911" spans="1:12" x14ac:dyDescent="0.45">
      <c r="A911" s="1">
        <v>44275</v>
      </c>
      <c r="B911" s="2">
        <v>452.94</v>
      </c>
      <c r="C911">
        <v>0.34</v>
      </c>
      <c r="D911" s="2">
        <v>515.77</v>
      </c>
      <c r="E911" s="2">
        <v>743.55</v>
      </c>
      <c r="F911" t="s">
        <v>151</v>
      </c>
      <c r="G911">
        <v>12</v>
      </c>
      <c r="H911">
        <v>64</v>
      </c>
      <c r="I911">
        <v>49</v>
      </c>
      <c r="J911">
        <v>17</v>
      </c>
      <c r="K911" s="2">
        <f>Table256[[#This Row],[net sales]]-Table256[[#This Row],[Cost of Goods Sold]]-Table256[[#This Row],[Total Operating Costs]]-Table256[[#This Row],[Finance Expense ]]</f>
        <v>327.94</v>
      </c>
      <c r="L911" t="s">
        <v>151</v>
      </c>
    </row>
    <row r="912" spans="1:12" x14ac:dyDescent="0.45">
      <c r="A912" s="1">
        <v>44093</v>
      </c>
      <c r="B912" s="2">
        <v>454.28</v>
      </c>
      <c r="C912">
        <v>0.26</v>
      </c>
      <c r="D912" s="2">
        <v>650.57000000000005</v>
      </c>
      <c r="E912" s="2">
        <v>741.86</v>
      </c>
      <c r="F912" t="s">
        <v>151</v>
      </c>
      <c r="G912">
        <v>12</v>
      </c>
      <c r="H912">
        <v>74</v>
      </c>
      <c r="I912">
        <v>55</v>
      </c>
      <c r="J912">
        <v>5</v>
      </c>
      <c r="K912" s="2">
        <f>Table256[[#This Row],[net sales]]-Table256[[#This Row],[Cost of Goods Sold]]-Table256[[#This Row],[Total Operating Costs]]-Table256[[#This Row],[Finance Expense ]]</f>
        <v>313.27999999999997</v>
      </c>
      <c r="L912" t="s">
        <v>151</v>
      </c>
    </row>
    <row r="913" spans="1:12" x14ac:dyDescent="0.45">
      <c r="A913" s="1">
        <v>44233</v>
      </c>
      <c r="B913" s="2">
        <v>454.4</v>
      </c>
      <c r="C913">
        <v>0.23</v>
      </c>
      <c r="D913" s="2">
        <v>562.58000000000004</v>
      </c>
      <c r="E913" s="2">
        <v>793.19</v>
      </c>
      <c r="F913" t="s">
        <v>152</v>
      </c>
      <c r="G913">
        <v>24</v>
      </c>
      <c r="H913">
        <v>20</v>
      </c>
      <c r="I913">
        <v>62</v>
      </c>
      <c r="J913">
        <v>55</v>
      </c>
      <c r="K913" s="2">
        <f>Table256[[#This Row],[net sales]]-Table256[[#This Row],[Cost of Goods Sold]]-Table256[[#This Row],[Total Operating Costs]]-Table256[[#This Row],[Finance Expense ]]</f>
        <v>348.4</v>
      </c>
      <c r="L913" t="s">
        <v>152</v>
      </c>
    </row>
    <row r="914" spans="1:12" x14ac:dyDescent="0.45">
      <c r="A914" s="1">
        <v>44224</v>
      </c>
      <c r="B914" s="2">
        <v>454.56</v>
      </c>
      <c r="C914">
        <v>0.22</v>
      </c>
      <c r="D914" s="2">
        <v>760.55</v>
      </c>
      <c r="E914" s="2">
        <v>724.46</v>
      </c>
      <c r="F914" t="s">
        <v>150</v>
      </c>
      <c r="G914">
        <v>2</v>
      </c>
      <c r="H914">
        <v>38</v>
      </c>
      <c r="I914">
        <v>56</v>
      </c>
      <c r="J914">
        <v>66</v>
      </c>
      <c r="K914" s="2">
        <f>Table256[[#This Row],[net sales]]-Table256[[#This Row],[Cost of Goods Sold]]-Table256[[#This Row],[Total Operating Costs]]-Table256[[#This Row],[Finance Expense ]]</f>
        <v>358.56</v>
      </c>
      <c r="L914" t="s">
        <v>150</v>
      </c>
    </row>
    <row r="915" spans="1:12" x14ac:dyDescent="0.45">
      <c r="A915" s="1">
        <v>44342</v>
      </c>
      <c r="B915" s="2">
        <v>454.66</v>
      </c>
      <c r="C915">
        <v>0.26</v>
      </c>
      <c r="D915" s="2">
        <v>686.54</v>
      </c>
      <c r="E915" s="2">
        <v>633.32000000000005</v>
      </c>
      <c r="F915" t="s">
        <v>151</v>
      </c>
      <c r="G915">
        <v>77</v>
      </c>
      <c r="H915">
        <v>11</v>
      </c>
      <c r="I915">
        <v>75</v>
      </c>
      <c r="J915">
        <v>22</v>
      </c>
      <c r="K915" s="2">
        <f>Table256[[#This Row],[net sales]]-Table256[[#This Row],[Cost of Goods Sold]]-Table256[[#This Row],[Total Operating Costs]]-Table256[[#This Row],[Finance Expense ]]</f>
        <v>291.66000000000003</v>
      </c>
      <c r="L915" t="s">
        <v>156</v>
      </c>
    </row>
    <row r="916" spans="1:12" x14ac:dyDescent="0.45">
      <c r="A916" s="1">
        <v>44350</v>
      </c>
      <c r="B916" s="2">
        <v>454.72</v>
      </c>
      <c r="C916">
        <v>0.27</v>
      </c>
      <c r="D916" s="2">
        <v>706.42</v>
      </c>
      <c r="E916" s="2">
        <v>650.13</v>
      </c>
      <c r="F916" t="s">
        <v>150</v>
      </c>
      <c r="G916">
        <v>20</v>
      </c>
      <c r="H916">
        <v>52</v>
      </c>
      <c r="I916">
        <v>83</v>
      </c>
      <c r="J916">
        <v>68</v>
      </c>
      <c r="K916" s="2">
        <f>Table256[[#This Row],[net sales]]-Table256[[#This Row],[Cost of Goods Sold]]-Table256[[#This Row],[Total Operating Costs]]-Table256[[#This Row],[Finance Expense ]]</f>
        <v>299.72000000000003</v>
      </c>
      <c r="L916" t="s">
        <v>150</v>
      </c>
    </row>
    <row r="917" spans="1:12" x14ac:dyDescent="0.45">
      <c r="A917" s="1">
        <v>44229</v>
      </c>
      <c r="B917" s="2">
        <v>455.11</v>
      </c>
      <c r="C917">
        <v>0.33</v>
      </c>
      <c r="D917" s="2">
        <v>648.41999999999996</v>
      </c>
      <c r="E917" s="2">
        <v>729.47</v>
      </c>
      <c r="F917" t="s">
        <v>152</v>
      </c>
      <c r="G917">
        <v>67</v>
      </c>
      <c r="H917">
        <v>59</v>
      </c>
      <c r="I917">
        <v>86</v>
      </c>
      <c r="J917">
        <v>6</v>
      </c>
      <c r="K917" s="2">
        <f>Table256[[#This Row],[net sales]]-Table256[[#This Row],[Cost of Goods Sold]]-Table256[[#This Row],[Total Operating Costs]]-Table256[[#This Row],[Finance Expense ]]</f>
        <v>243.11</v>
      </c>
      <c r="L917" t="s">
        <v>152</v>
      </c>
    </row>
    <row r="918" spans="1:12" x14ac:dyDescent="0.45">
      <c r="A918" s="1">
        <v>44186</v>
      </c>
      <c r="B918" s="2">
        <v>455.56</v>
      </c>
      <c r="C918">
        <v>0.25</v>
      </c>
      <c r="D918" s="2">
        <v>795.68</v>
      </c>
      <c r="E918" s="2">
        <v>658.96</v>
      </c>
      <c r="F918" t="s">
        <v>151</v>
      </c>
      <c r="G918">
        <v>69</v>
      </c>
      <c r="H918">
        <v>39</v>
      </c>
      <c r="I918">
        <v>8</v>
      </c>
      <c r="J918">
        <v>19</v>
      </c>
      <c r="K918" s="2">
        <f>Table256[[#This Row],[net sales]]-Table256[[#This Row],[Cost of Goods Sold]]-Table256[[#This Row],[Total Operating Costs]]-Table256[[#This Row],[Finance Expense ]]</f>
        <v>339.56</v>
      </c>
      <c r="L918" t="s">
        <v>156</v>
      </c>
    </row>
    <row r="919" spans="1:12" x14ac:dyDescent="0.45">
      <c r="A919" s="1">
        <v>44340</v>
      </c>
      <c r="B919" s="2">
        <v>455.8</v>
      </c>
      <c r="C919">
        <v>0.21</v>
      </c>
      <c r="D919" s="2">
        <v>727.67</v>
      </c>
      <c r="E919" s="2">
        <v>733.75</v>
      </c>
      <c r="F919" t="s">
        <v>150</v>
      </c>
      <c r="G919">
        <v>22</v>
      </c>
      <c r="H919">
        <v>59</v>
      </c>
      <c r="I919">
        <v>4</v>
      </c>
      <c r="J919">
        <v>96</v>
      </c>
      <c r="K919" s="2">
        <f>Table256[[#This Row],[net sales]]-Table256[[#This Row],[Cost of Goods Sold]]-Table256[[#This Row],[Total Operating Costs]]-Table256[[#This Row],[Finance Expense ]]</f>
        <v>370.8</v>
      </c>
      <c r="L919" t="s">
        <v>150</v>
      </c>
    </row>
    <row r="920" spans="1:12" x14ac:dyDescent="0.45">
      <c r="A920" s="1">
        <v>44076</v>
      </c>
      <c r="B920" s="2">
        <v>455.96</v>
      </c>
      <c r="C920">
        <v>0.24</v>
      </c>
      <c r="D920" s="2">
        <v>637.76</v>
      </c>
      <c r="E920" s="2">
        <v>732.04</v>
      </c>
      <c r="F920" t="s">
        <v>150</v>
      </c>
      <c r="G920">
        <v>97</v>
      </c>
      <c r="H920">
        <v>4</v>
      </c>
      <c r="I920">
        <v>47</v>
      </c>
      <c r="J920">
        <v>16</v>
      </c>
      <c r="K920" s="2">
        <f>Table256[[#This Row],[net sales]]-Table256[[#This Row],[Cost of Goods Sold]]-Table256[[#This Row],[Total Operating Costs]]-Table256[[#This Row],[Finance Expense ]]</f>
        <v>307.95999999999998</v>
      </c>
      <c r="L920" t="s">
        <v>156</v>
      </c>
    </row>
    <row r="921" spans="1:12" x14ac:dyDescent="0.45">
      <c r="A921" s="1">
        <v>44104</v>
      </c>
      <c r="B921" s="2">
        <v>456.21</v>
      </c>
      <c r="C921">
        <v>0.32</v>
      </c>
      <c r="D921" s="2">
        <v>753.51</v>
      </c>
      <c r="E921" s="2">
        <v>678.66</v>
      </c>
      <c r="F921" t="s">
        <v>151</v>
      </c>
      <c r="G921">
        <v>85</v>
      </c>
      <c r="H921">
        <v>95</v>
      </c>
      <c r="I921">
        <v>92</v>
      </c>
      <c r="J921">
        <v>81</v>
      </c>
      <c r="K921" s="2">
        <f>Table256[[#This Row],[net sales]]-Table256[[#This Row],[Cost of Goods Sold]]-Table256[[#This Row],[Total Operating Costs]]-Table256[[#This Row],[Finance Expense ]]</f>
        <v>184.20999999999998</v>
      </c>
      <c r="L921" t="s">
        <v>151</v>
      </c>
    </row>
    <row r="922" spans="1:12" x14ac:dyDescent="0.45">
      <c r="A922" s="1">
        <v>44237</v>
      </c>
      <c r="B922" s="2">
        <v>456.42</v>
      </c>
      <c r="C922">
        <v>0.3</v>
      </c>
      <c r="D922" s="2">
        <v>785.75</v>
      </c>
      <c r="E922" s="2">
        <v>541.47</v>
      </c>
      <c r="F922" t="s">
        <v>150</v>
      </c>
      <c r="G922">
        <v>86</v>
      </c>
      <c r="H922">
        <v>81</v>
      </c>
      <c r="I922">
        <v>34</v>
      </c>
      <c r="J922">
        <v>10</v>
      </c>
      <c r="K922" s="2">
        <f>Table256[[#This Row],[net sales]]-Table256[[#This Row],[Cost of Goods Sold]]-Table256[[#This Row],[Total Operating Costs]]-Table256[[#This Row],[Finance Expense ]]</f>
        <v>255.42000000000002</v>
      </c>
      <c r="L922" t="s">
        <v>156</v>
      </c>
    </row>
    <row r="923" spans="1:12" x14ac:dyDescent="0.45">
      <c r="A923" s="1">
        <v>44426</v>
      </c>
      <c r="B923" s="2">
        <v>457.02</v>
      </c>
      <c r="C923">
        <v>0.24</v>
      </c>
      <c r="D923" s="2">
        <v>526.95000000000005</v>
      </c>
      <c r="E923" s="2">
        <v>789.5</v>
      </c>
      <c r="F923" t="s">
        <v>150</v>
      </c>
      <c r="G923">
        <v>12</v>
      </c>
      <c r="H923">
        <v>66</v>
      </c>
      <c r="I923">
        <v>95</v>
      </c>
      <c r="J923">
        <v>11</v>
      </c>
      <c r="K923" s="2">
        <f>Table256[[#This Row],[net sales]]-Table256[[#This Row],[Cost of Goods Sold]]-Table256[[#This Row],[Total Operating Costs]]-Table256[[#This Row],[Finance Expense ]]</f>
        <v>284.02</v>
      </c>
      <c r="L923" t="s">
        <v>156</v>
      </c>
    </row>
    <row r="924" spans="1:12" x14ac:dyDescent="0.45">
      <c r="A924" s="1">
        <v>44549</v>
      </c>
      <c r="B924" s="2">
        <v>458</v>
      </c>
      <c r="C924">
        <v>0.22</v>
      </c>
      <c r="D924" s="2">
        <v>591.16</v>
      </c>
      <c r="E924" s="2">
        <v>669.88</v>
      </c>
      <c r="F924" t="s">
        <v>151</v>
      </c>
      <c r="G924">
        <v>99</v>
      </c>
      <c r="H924">
        <v>75</v>
      </c>
      <c r="I924">
        <v>61</v>
      </c>
      <c r="J924">
        <v>29</v>
      </c>
      <c r="K924" s="2">
        <f>Table256[[#This Row],[net sales]]-Table256[[#This Row],[Cost of Goods Sold]]-Table256[[#This Row],[Total Operating Costs]]-Table256[[#This Row],[Finance Expense ]]</f>
        <v>223</v>
      </c>
      <c r="L924" t="s">
        <v>151</v>
      </c>
    </row>
    <row r="925" spans="1:12" x14ac:dyDescent="0.45">
      <c r="A925" s="1">
        <v>44301</v>
      </c>
      <c r="B925" s="2">
        <v>458.09</v>
      </c>
      <c r="C925">
        <v>0.23</v>
      </c>
      <c r="D925" s="2">
        <v>764.35</v>
      </c>
      <c r="E925" s="2">
        <v>735.78</v>
      </c>
      <c r="F925" t="s">
        <v>151</v>
      </c>
      <c r="G925">
        <v>99</v>
      </c>
      <c r="H925">
        <v>29</v>
      </c>
      <c r="I925">
        <v>16</v>
      </c>
      <c r="J925">
        <v>17</v>
      </c>
      <c r="K925" s="2">
        <f>Table256[[#This Row],[net sales]]-Table256[[#This Row],[Cost of Goods Sold]]-Table256[[#This Row],[Total Operating Costs]]-Table256[[#This Row],[Finance Expense ]]</f>
        <v>314.08999999999997</v>
      </c>
      <c r="L925" t="s">
        <v>156</v>
      </c>
    </row>
    <row r="926" spans="1:12" x14ac:dyDescent="0.45">
      <c r="A926" s="1">
        <v>44235</v>
      </c>
      <c r="B926" s="2">
        <v>458.74</v>
      </c>
      <c r="C926">
        <v>0.3</v>
      </c>
      <c r="D926" s="2">
        <v>592.07000000000005</v>
      </c>
      <c r="E926" s="2">
        <v>542.5</v>
      </c>
      <c r="F926" t="s">
        <v>150</v>
      </c>
      <c r="G926">
        <v>23</v>
      </c>
      <c r="H926">
        <v>76</v>
      </c>
      <c r="I926">
        <v>9</v>
      </c>
      <c r="J926">
        <v>4</v>
      </c>
      <c r="K926" s="2">
        <f>Table256[[#This Row],[net sales]]-Table256[[#This Row],[Cost of Goods Sold]]-Table256[[#This Row],[Total Operating Costs]]-Table256[[#This Row],[Finance Expense ]]</f>
        <v>350.74</v>
      </c>
      <c r="L926" t="s">
        <v>156</v>
      </c>
    </row>
    <row r="927" spans="1:12" x14ac:dyDescent="0.45">
      <c r="A927" s="1">
        <v>44379</v>
      </c>
      <c r="B927" s="2">
        <v>458.79</v>
      </c>
      <c r="C927">
        <v>0.35</v>
      </c>
      <c r="D927" s="2">
        <v>737.83</v>
      </c>
      <c r="E927" s="2">
        <v>531.22</v>
      </c>
      <c r="F927" t="s">
        <v>150</v>
      </c>
      <c r="G927">
        <v>84</v>
      </c>
      <c r="H927">
        <v>68</v>
      </c>
      <c r="I927">
        <v>77</v>
      </c>
      <c r="J927">
        <v>80</v>
      </c>
      <c r="K927" s="2">
        <f>Table256[[#This Row],[net sales]]-Table256[[#This Row],[Cost of Goods Sold]]-Table256[[#This Row],[Total Operating Costs]]-Table256[[#This Row],[Finance Expense ]]</f>
        <v>229.79000000000002</v>
      </c>
      <c r="L927" t="s">
        <v>150</v>
      </c>
    </row>
    <row r="928" spans="1:12" x14ac:dyDescent="0.45">
      <c r="A928" s="1">
        <v>44322</v>
      </c>
      <c r="B928" s="2">
        <v>459.7</v>
      </c>
      <c r="C928">
        <v>0.28999999999999998</v>
      </c>
      <c r="D928" s="2">
        <v>577.38</v>
      </c>
      <c r="E928" s="2">
        <v>562.92999999999995</v>
      </c>
      <c r="F928" t="s">
        <v>151</v>
      </c>
      <c r="G928">
        <v>5</v>
      </c>
      <c r="H928">
        <v>33</v>
      </c>
      <c r="I928">
        <v>90</v>
      </c>
      <c r="J928">
        <v>3</v>
      </c>
      <c r="K928" s="2">
        <f>Table256[[#This Row],[net sales]]-Table256[[#This Row],[Cost of Goods Sold]]-Table256[[#This Row],[Total Operating Costs]]-Table256[[#This Row],[Finance Expense ]]</f>
        <v>331.7</v>
      </c>
      <c r="L928" t="s">
        <v>156</v>
      </c>
    </row>
    <row r="929" spans="1:12" x14ac:dyDescent="0.45">
      <c r="A929" s="1">
        <v>44282</v>
      </c>
      <c r="B929" s="2">
        <v>460.03</v>
      </c>
      <c r="C929">
        <v>0.21</v>
      </c>
      <c r="D929" s="2">
        <v>775.3</v>
      </c>
      <c r="E929" s="2">
        <v>794.34</v>
      </c>
      <c r="F929" t="s">
        <v>151</v>
      </c>
      <c r="G929">
        <v>72</v>
      </c>
      <c r="H929">
        <v>62</v>
      </c>
      <c r="I929">
        <v>41</v>
      </c>
      <c r="J929">
        <v>4</v>
      </c>
      <c r="K929" s="2">
        <f>Table256[[#This Row],[net sales]]-Table256[[#This Row],[Cost of Goods Sold]]-Table256[[#This Row],[Total Operating Costs]]-Table256[[#This Row],[Finance Expense ]]</f>
        <v>285.02999999999997</v>
      </c>
      <c r="L929" t="s">
        <v>151</v>
      </c>
    </row>
    <row r="930" spans="1:12" x14ac:dyDescent="0.45">
      <c r="A930" s="1">
        <v>44390</v>
      </c>
      <c r="B930" s="2">
        <v>460.65</v>
      </c>
      <c r="C930">
        <v>0.25</v>
      </c>
      <c r="D930" s="2">
        <v>776.28</v>
      </c>
      <c r="E930" s="2">
        <v>775.36</v>
      </c>
      <c r="F930" t="s">
        <v>150</v>
      </c>
      <c r="G930">
        <v>57</v>
      </c>
      <c r="H930">
        <v>36</v>
      </c>
      <c r="I930">
        <v>64</v>
      </c>
      <c r="J930">
        <v>28</v>
      </c>
      <c r="K930" s="2">
        <f>Table256[[#This Row],[net sales]]-Table256[[#This Row],[Cost of Goods Sold]]-Table256[[#This Row],[Total Operating Costs]]-Table256[[#This Row],[Finance Expense ]]</f>
        <v>303.64999999999998</v>
      </c>
      <c r="L930" t="s">
        <v>150</v>
      </c>
    </row>
    <row r="931" spans="1:12" x14ac:dyDescent="0.45">
      <c r="A931" s="1">
        <v>44416</v>
      </c>
      <c r="B931" s="2">
        <v>460.93</v>
      </c>
      <c r="C931">
        <v>0.28999999999999998</v>
      </c>
      <c r="D931" s="2">
        <v>516.55999999999995</v>
      </c>
      <c r="E931" s="2">
        <v>510.97</v>
      </c>
      <c r="F931" t="s">
        <v>151</v>
      </c>
      <c r="G931">
        <v>86</v>
      </c>
      <c r="H931">
        <v>33</v>
      </c>
      <c r="I931">
        <v>99</v>
      </c>
      <c r="J931">
        <v>38</v>
      </c>
      <c r="K931" s="2">
        <f>Table256[[#This Row],[net sales]]-Table256[[#This Row],[Cost of Goods Sold]]-Table256[[#This Row],[Total Operating Costs]]-Table256[[#This Row],[Finance Expense ]]</f>
        <v>242.93</v>
      </c>
      <c r="L931" t="s">
        <v>156</v>
      </c>
    </row>
    <row r="932" spans="1:12" x14ac:dyDescent="0.45">
      <c r="A932" s="1">
        <v>44155</v>
      </c>
      <c r="B932" s="2">
        <v>461.06</v>
      </c>
      <c r="C932">
        <v>0.31</v>
      </c>
      <c r="D932" s="2">
        <v>538.53</v>
      </c>
      <c r="E932" s="2">
        <v>541.78</v>
      </c>
      <c r="F932" t="s">
        <v>151</v>
      </c>
      <c r="G932">
        <v>53</v>
      </c>
      <c r="H932">
        <v>69</v>
      </c>
      <c r="I932">
        <v>17</v>
      </c>
      <c r="J932">
        <v>57</v>
      </c>
      <c r="K932" s="2">
        <f>Table256[[#This Row],[net sales]]-Table256[[#This Row],[Cost of Goods Sold]]-Table256[[#This Row],[Total Operating Costs]]-Table256[[#This Row],[Finance Expense ]]</f>
        <v>322.06</v>
      </c>
      <c r="L932" t="s">
        <v>151</v>
      </c>
    </row>
    <row r="933" spans="1:12" x14ac:dyDescent="0.45">
      <c r="A933" s="1">
        <v>44195</v>
      </c>
      <c r="B933" s="2">
        <v>461.68</v>
      </c>
      <c r="C933">
        <v>0.2</v>
      </c>
      <c r="D933" s="2">
        <v>649.20000000000005</v>
      </c>
      <c r="E933" s="2">
        <v>780.4</v>
      </c>
      <c r="F933" t="s">
        <v>152</v>
      </c>
      <c r="G933">
        <v>97</v>
      </c>
      <c r="H933">
        <v>66</v>
      </c>
      <c r="I933">
        <v>62</v>
      </c>
      <c r="J933">
        <v>91</v>
      </c>
      <c r="K933" s="2">
        <f>Table256[[#This Row],[net sales]]-Table256[[#This Row],[Cost of Goods Sold]]-Table256[[#This Row],[Total Operating Costs]]-Table256[[#This Row],[Finance Expense ]]</f>
        <v>236.68</v>
      </c>
      <c r="L933" t="s">
        <v>152</v>
      </c>
    </row>
    <row r="934" spans="1:12" x14ac:dyDescent="0.45">
      <c r="A934" s="1">
        <v>44099</v>
      </c>
      <c r="B934" s="2">
        <v>461.8</v>
      </c>
      <c r="C934">
        <v>0.34</v>
      </c>
      <c r="D934" s="2">
        <v>695.22</v>
      </c>
      <c r="E934" s="2">
        <v>701.3</v>
      </c>
      <c r="F934" t="s">
        <v>151</v>
      </c>
      <c r="G934">
        <v>4</v>
      </c>
      <c r="H934">
        <v>67</v>
      </c>
      <c r="I934">
        <v>39</v>
      </c>
      <c r="J934">
        <v>58</v>
      </c>
      <c r="K934" s="2">
        <f>Table256[[#This Row],[net sales]]-Table256[[#This Row],[Cost of Goods Sold]]-Table256[[#This Row],[Total Operating Costs]]-Table256[[#This Row],[Finance Expense ]]</f>
        <v>351.8</v>
      </c>
      <c r="L934" t="s">
        <v>156</v>
      </c>
    </row>
    <row r="935" spans="1:12" x14ac:dyDescent="0.45">
      <c r="A935" s="1">
        <v>44247</v>
      </c>
      <c r="B935" s="2">
        <v>462.07</v>
      </c>
      <c r="C935">
        <v>0.21</v>
      </c>
      <c r="D935" s="2">
        <v>635.42999999999995</v>
      </c>
      <c r="E935" s="2">
        <v>599.91</v>
      </c>
      <c r="F935" t="s">
        <v>152</v>
      </c>
      <c r="G935">
        <v>8</v>
      </c>
      <c r="H935">
        <v>43</v>
      </c>
      <c r="I935">
        <v>98</v>
      </c>
      <c r="J935">
        <v>29</v>
      </c>
      <c r="K935" s="2">
        <f>Table256[[#This Row],[net sales]]-Table256[[#This Row],[Cost of Goods Sold]]-Table256[[#This Row],[Total Operating Costs]]-Table256[[#This Row],[Finance Expense ]]</f>
        <v>313.07</v>
      </c>
      <c r="L935" t="s">
        <v>156</v>
      </c>
    </row>
    <row r="936" spans="1:12" x14ac:dyDescent="0.45">
      <c r="A936" s="1">
        <v>44312</v>
      </c>
      <c r="B936" s="2">
        <v>462.24</v>
      </c>
      <c r="C936">
        <v>0.24</v>
      </c>
      <c r="D936" s="2">
        <v>787.52</v>
      </c>
      <c r="E936" s="2">
        <v>795.6</v>
      </c>
      <c r="F936" t="s">
        <v>150</v>
      </c>
      <c r="G936">
        <v>14</v>
      </c>
      <c r="H936">
        <v>100</v>
      </c>
      <c r="I936">
        <v>56</v>
      </c>
      <c r="J936">
        <v>99</v>
      </c>
      <c r="K936" s="2">
        <f>Table256[[#This Row],[net sales]]-Table256[[#This Row],[Cost of Goods Sold]]-Table256[[#This Row],[Total Operating Costs]]-Table256[[#This Row],[Finance Expense ]]</f>
        <v>292.24</v>
      </c>
      <c r="L936" t="s">
        <v>150</v>
      </c>
    </row>
    <row r="937" spans="1:12" x14ac:dyDescent="0.45">
      <c r="A937" s="1">
        <v>44139</v>
      </c>
      <c r="B937" s="2">
        <v>463.78</v>
      </c>
      <c r="C937">
        <v>0.2</v>
      </c>
      <c r="D937" s="2">
        <v>754.99</v>
      </c>
      <c r="E937" s="2">
        <v>735.1</v>
      </c>
      <c r="F937" t="s">
        <v>151</v>
      </c>
      <c r="G937">
        <v>17</v>
      </c>
      <c r="H937">
        <v>4</v>
      </c>
      <c r="I937">
        <v>47</v>
      </c>
      <c r="J937">
        <v>84</v>
      </c>
      <c r="K937" s="2">
        <f>Table256[[#This Row],[net sales]]-Table256[[#This Row],[Cost of Goods Sold]]-Table256[[#This Row],[Total Operating Costs]]-Table256[[#This Row],[Finance Expense ]]</f>
        <v>395.78</v>
      </c>
      <c r="L937" t="s">
        <v>151</v>
      </c>
    </row>
    <row r="938" spans="1:12" x14ac:dyDescent="0.45">
      <c r="A938" s="1">
        <v>44253</v>
      </c>
      <c r="B938" s="2">
        <v>464.25</v>
      </c>
      <c r="C938">
        <v>0.34</v>
      </c>
      <c r="D938" s="2">
        <v>512.69000000000005</v>
      </c>
      <c r="E938" s="2">
        <v>694.31</v>
      </c>
      <c r="F938" t="s">
        <v>151</v>
      </c>
      <c r="G938">
        <v>12</v>
      </c>
      <c r="H938">
        <v>31</v>
      </c>
      <c r="I938">
        <v>94</v>
      </c>
      <c r="J938">
        <v>11</v>
      </c>
      <c r="K938" s="2">
        <f>Table256[[#This Row],[net sales]]-Table256[[#This Row],[Cost of Goods Sold]]-Table256[[#This Row],[Total Operating Costs]]-Table256[[#This Row],[Finance Expense ]]</f>
        <v>327.25</v>
      </c>
      <c r="L938" t="s">
        <v>156</v>
      </c>
    </row>
    <row r="939" spans="1:12" x14ac:dyDescent="0.45">
      <c r="A939" s="1">
        <v>44103</v>
      </c>
      <c r="B939" s="2">
        <v>464.74</v>
      </c>
      <c r="C939">
        <v>0.28999999999999998</v>
      </c>
      <c r="D939" s="2">
        <v>526.20000000000005</v>
      </c>
      <c r="E939" s="2">
        <v>574.02</v>
      </c>
      <c r="F939" t="s">
        <v>151</v>
      </c>
      <c r="G939">
        <v>5</v>
      </c>
      <c r="H939">
        <v>15</v>
      </c>
      <c r="I939">
        <v>70</v>
      </c>
      <c r="J939">
        <v>96</v>
      </c>
      <c r="K939" s="2">
        <f>Table256[[#This Row],[net sales]]-Table256[[#This Row],[Cost of Goods Sold]]-Table256[[#This Row],[Total Operating Costs]]-Table256[[#This Row],[Finance Expense ]]</f>
        <v>374.74</v>
      </c>
      <c r="L939" t="s">
        <v>151</v>
      </c>
    </row>
    <row r="940" spans="1:12" x14ac:dyDescent="0.45">
      <c r="A940" s="1">
        <v>44391</v>
      </c>
      <c r="B940" s="2">
        <v>465.45</v>
      </c>
      <c r="C940">
        <v>0.32</v>
      </c>
      <c r="D940" s="2">
        <v>556.41999999999996</v>
      </c>
      <c r="E940" s="2">
        <v>558.6</v>
      </c>
      <c r="F940" t="s">
        <v>150</v>
      </c>
      <c r="G940">
        <v>96</v>
      </c>
      <c r="H940">
        <v>91</v>
      </c>
      <c r="I940">
        <v>27</v>
      </c>
      <c r="J940">
        <v>96</v>
      </c>
      <c r="K940" s="2">
        <f>Table256[[#This Row],[net sales]]-Table256[[#This Row],[Cost of Goods Sold]]-Table256[[#This Row],[Total Operating Costs]]-Table256[[#This Row],[Finance Expense ]]</f>
        <v>251.45</v>
      </c>
      <c r="L940" t="s">
        <v>156</v>
      </c>
    </row>
    <row r="941" spans="1:12" x14ac:dyDescent="0.45">
      <c r="A941" s="1">
        <v>44331</v>
      </c>
      <c r="B941" s="2">
        <v>465.58</v>
      </c>
      <c r="C941">
        <v>0.19</v>
      </c>
      <c r="D941" s="2">
        <v>614.55999999999995</v>
      </c>
      <c r="E941" s="2">
        <v>706.04</v>
      </c>
      <c r="F941" t="s">
        <v>150</v>
      </c>
      <c r="G941">
        <v>8</v>
      </c>
      <c r="H941">
        <v>57</v>
      </c>
      <c r="I941">
        <v>23</v>
      </c>
      <c r="J941">
        <v>100</v>
      </c>
      <c r="K941" s="2">
        <f>Table256[[#This Row],[net sales]]-Table256[[#This Row],[Cost of Goods Sold]]-Table256[[#This Row],[Total Operating Costs]]-Table256[[#This Row],[Finance Expense ]]</f>
        <v>377.58</v>
      </c>
      <c r="L941" t="s">
        <v>150</v>
      </c>
    </row>
    <row r="942" spans="1:12" x14ac:dyDescent="0.45">
      <c r="A942" s="1">
        <v>44373</v>
      </c>
      <c r="B942" s="2">
        <v>466.77</v>
      </c>
      <c r="C942">
        <v>0.3</v>
      </c>
      <c r="D942" s="2">
        <v>778.21</v>
      </c>
      <c r="E942" s="2">
        <v>731.33</v>
      </c>
      <c r="F942" t="s">
        <v>151</v>
      </c>
      <c r="G942">
        <v>100</v>
      </c>
      <c r="H942">
        <v>62</v>
      </c>
      <c r="I942">
        <v>11</v>
      </c>
      <c r="J942">
        <v>87</v>
      </c>
      <c r="K942" s="2">
        <f>Table256[[#This Row],[net sales]]-Table256[[#This Row],[Cost of Goods Sold]]-Table256[[#This Row],[Total Operating Costs]]-Table256[[#This Row],[Finance Expense ]]</f>
        <v>293.77</v>
      </c>
      <c r="L942" t="s">
        <v>151</v>
      </c>
    </row>
    <row r="943" spans="1:12" x14ac:dyDescent="0.45">
      <c r="A943" s="1">
        <v>44195</v>
      </c>
      <c r="B943" s="2">
        <v>467.24</v>
      </c>
      <c r="C943">
        <v>0.28000000000000003</v>
      </c>
      <c r="D943" s="2">
        <v>727.63</v>
      </c>
      <c r="E943" s="2">
        <v>530.23</v>
      </c>
      <c r="F943" t="s">
        <v>151</v>
      </c>
      <c r="G943">
        <v>73</v>
      </c>
      <c r="H943">
        <v>42</v>
      </c>
      <c r="I943">
        <v>91</v>
      </c>
      <c r="J943">
        <v>73</v>
      </c>
      <c r="K943" s="2">
        <f>Table256[[#This Row],[net sales]]-Table256[[#This Row],[Cost of Goods Sold]]-Table256[[#This Row],[Total Operating Costs]]-Table256[[#This Row],[Finance Expense ]]</f>
        <v>261.24</v>
      </c>
      <c r="L943" t="s">
        <v>151</v>
      </c>
    </row>
    <row r="944" spans="1:12" x14ac:dyDescent="0.45">
      <c r="A944" s="1">
        <v>44561</v>
      </c>
      <c r="B944" s="2">
        <v>467.53</v>
      </c>
      <c r="C944">
        <v>0.22</v>
      </c>
      <c r="D944" s="2">
        <v>542.33000000000004</v>
      </c>
      <c r="E944" s="2">
        <v>604.52</v>
      </c>
      <c r="F944" t="s">
        <v>150</v>
      </c>
      <c r="G944">
        <v>11</v>
      </c>
      <c r="H944">
        <v>47</v>
      </c>
      <c r="I944">
        <v>44</v>
      </c>
      <c r="J944">
        <v>73</v>
      </c>
      <c r="K944" s="2">
        <f>Table256[[#This Row],[net sales]]-Table256[[#This Row],[Cost of Goods Sold]]-Table256[[#This Row],[Total Operating Costs]]-Table256[[#This Row],[Finance Expense ]]</f>
        <v>365.53</v>
      </c>
      <c r="L944" t="s">
        <v>150</v>
      </c>
    </row>
    <row r="945" spans="1:12" x14ac:dyDescent="0.45">
      <c r="A945" s="1">
        <v>44213</v>
      </c>
      <c r="B945" s="2">
        <v>467.68</v>
      </c>
      <c r="C945">
        <v>0.28999999999999998</v>
      </c>
      <c r="D945" s="2">
        <v>785.91</v>
      </c>
      <c r="E945" s="2">
        <v>715.93</v>
      </c>
      <c r="F945" t="s">
        <v>150</v>
      </c>
      <c r="G945">
        <v>6</v>
      </c>
      <c r="H945">
        <v>66</v>
      </c>
      <c r="I945">
        <v>75</v>
      </c>
      <c r="J945">
        <v>18</v>
      </c>
      <c r="K945" s="2">
        <f>Table256[[#This Row],[net sales]]-Table256[[#This Row],[Cost of Goods Sold]]-Table256[[#This Row],[Total Operating Costs]]-Table256[[#This Row],[Finance Expense ]]</f>
        <v>320.68</v>
      </c>
      <c r="L945" t="s">
        <v>150</v>
      </c>
    </row>
    <row r="946" spans="1:12" x14ac:dyDescent="0.45">
      <c r="A946" s="1">
        <v>44312</v>
      </c>
      <c r="B946" s="2">
        <v>467.88</v>
      </c>
      <c r="C946">
        <v>0.26</v>
      </c>
      <c r="D946" s="2">
        <v>706.39</v>
      </c>
      <c r="E946" s="2">
        <v>662.52</v>
      </c>
      <c r="F946" t="s">
        <v>152</v>
      </c>
      <c r="G946">
        <v>51</v>
      </c>
      <c r="H946">
        <v>4</v>
      </c>
      <c r="I946">
        <v>37</v>
      </c>
      <c r="J946">
        <v>3</v>
      </c>
      <c r="K946" s="2">
        <f>Table256[[#This Row],[net sales]]-Table256[[#This Row],[Cost of Goods Sold]]-Table256[[#This Row],[Total Operating Costs]]-Table256[[#This Row],[Finance Expense ]]</f>
        <v>375.88</v>
      </c>
      <c r="L946" t="s">
        <v>156</v>
      </c>
    </row>
    <row r="947" spans="1:12" x14ac:dyDescent="0.45">
      <c r="A947" s="1">
        <v>44145</v>
      </c>
      <c r="B947" s="2">
        <v>468.06</v>
      </c>
      <c r="C947">
        <v>0.34</v>
      </c>
      <c r="D947" s="2">
        <v>520.54999999999995</v>
      </c>
      <c r="E947" s="2">
        <v>563.94000000000005</v>
      </c>
      <c r="F947" t="s">
        <v>151</v>
      </c>
      <c r="G947">
        <v>55</v>
      </c>
      <c r="H947">
        <v>73</v>
      </c>
      <c r="I947">
        <v>39</v>
      </c>
      <c r="J947">
        <v>23</v>
      </c>
      <c r="K947" s="2">
        <f>Table256[[#This Row],[net sales]]-Table256[[#This Row],[Cost of Goods Sold]]-Table256[[#This Row],[Total Operating Costs]]-Table256[[#This Row],[Finance Expense ]]</f>
        <v>301.06</v>
      </c>
      <c r="L947" t="s">
        <v>151</v>
      </c>
    </row>
    <row r="948" spans="1:12" x14ac:dyDescent="0.45">
      <c r="A948" s="1">
        <v>44166</v>
      </c>
      <c r="B948" s="2">
        <v>469.14</v>
      </c>
      <c r="C948">
        <v>0.27</v>
      </c>
      <c r="D948" s="2">
        <v>726.48</v>
      </c>
      <c r="E948" s="2">
        <v>732.13</v>
      </c>
      <c r="F948" t="s">
        <v>150</v>
      </c>
      <c r="G948">
        <v>74</v>
      </c>
      <c r="H948">
        <v>8</v>
      </c>
      <c r="I948">
        <v>22</v>
      </c>
      <c r="J948">
        <v>32</v>
      </c>
      <c r="K948" s="2">
        <f>Table256[[#This Row],[net sales]]-Table256[[#This Row],[Cost of Goods Sold]]-Table256[[#This Row],[Total Operating Costs]]-Table256[[#This Row],[Finance Expense ]]</f>
        <v>365.14</v>
      </c>
      <c r="L948" t="s">
        <v>150</v>
      </c>
    </row>
    <row r="949" spans="1:12" x14ac:dyDescent="0.45">
      <c r="A949" s="1">
        <v>44244</v>
      </c>
      <c r="B949" s="2">
        <v>469.19</v>
      </c>
      <c r="C949">
        <v>0.34</v>
      </c>
      <c r="D949" s="2">
        <v>704.68</v>
      </c>
      <c r="E949" s="2">
        <v>729.86</v>
      </c>
      <c r="F949" t="s">
        <v>150</v>
      </c>
      <c r="G949">
        <v>83</v>
      </c>
      <c r="H949">
        <v>89</v>
      </c>
      <c r="I949">
        <v>96</v>
      </c>
      <c r="J949">
        <v>5</v>
      </c>
      <c r="K949" s="2">
        <f>Table256[[#This Row],[net sales]]-Table256[[#This Row],[Cost of Goods Sold]]-Table256[[#This Row],[Total Operating Costs]]-Table256[[#This Row],[Finance Expense ]]</f>
        <v>201.19</v>
      </c>
      <c r="L949" t="s">
        <v>156</v>
      </c>
    </row>
    <row r="950" spans="1:12" x14ac:dyDescent="0.45">
      <c r="A950" s="1">
        <v>44257</v>
      </c>
      <c r="B950" s="2">
        <v>469.99</v>
      </c>
      <c r="C950">
        <v>0.3</v>
      </c>
      <c r="D950" s="2">
        <v>766.26</v>
      </c>
      <c r="E950" s="2">
        <v>777.65</v>
      </c>
      <c r="F950" t="s">
        <v>151</v>
      </c>
      <c r="G950">
        <v>68</v>
      </c>
      <c r="H950">
        <v>80</v>
      </c>
      <c r="I950">
        <v>32</v>
      </c>
      <c r="J950">
        <v>29</v>
      </c>
      <c r="K950" s="2">
        <f>Table256[[#This Row],[net sales]]-Table256[[#This Row],[Cost of Goods Sold]]-Table256[[#This Row],[Total Operating Costs]]-Table256[[#This Row],[Finance Expense ]]</f>
        <v>289.99</v>
      </c>
      <c r="L950" t="s">
        <v>156</v>
      </c>
    </row>
    <row r="951" spans="1:12" x14ac:dyDescent="0.45">
      <c r="A951" s="1">
        <v>44322</v>
      </c>
      <c r="B951" s="2">
        <v>471.26</v>
      </c>
      <c r="C951">
        <v>0.22</v>
      </c>
      <c r="D951" s="2">
        <v>731.2</v>
      </c>
      <c r="E951" s="2">
        <v>558.74</v>
      </c>
      <c r="F951" t="s">
        <v>152</v>
      </c>
      <c r="G951">
        <v>34</v>
      </c>
      <c r="H951">
        <v>85</v>
      </c>
      <c r="I951">
        <v>62</v>
      </c>
      <c r="J951">
        <v>35</v>
      </c>
      <c r="K951" s="2">
        <f>Table256[[#This Row],[net sales]]-Table256[[#This Row],[Cost of Goods Sold]]-Table256[[#This Row],[Total Operating Costs]]-Table256[[#This Row],[Finance Expense ]]</f>
        <v>290.26</v>
      </c>
      <c r="L951" t="s">
        <v>152</v>
      </c>
    </row>
    <row r="952" spans="1:12" x14ac:dyDescent="0.45">
      <c r="A952" s="1">
        <v>44286</v>
      </c>
      <c r="B952" s="2">
        <v>471.39</v>
      </c>
      <c r="C952">
        <v>0.26</v>
      </c>
      <c r="D952" s="2">
        <v>768.54</v>
      </c>
      <c r="E952" s="2">
        <v>784.13</v>
      </c>
      <c r="F952" t="s">
        <v>150</v>
      </c>
      <c r="G952">
        <v>36</v>
      </c>
      <c r="H952">
        <v>42</v>
      </c>
      <c r="I952">
        <v>28</v>
      </c>
      <c r="J952">
        <v>98</v>
      </c>
      <c r="K952" s="2">
        <f>Table256[[#This Row],[net sales]]-Table256[[#This Row],[Cost of Goods Sold]]-Table256[[#This Row],[Total Operating Costs]]-Table256[[#This Row],[Finance Expense ]]</f>
        <v>365.39</v>
      </c>
      <c r="L952" t="s">
        <v>156</v>
      </c>
    </row>
    <row r="953" spans="1:12" x14ac:dyDescent="0.45">
      <c r="A953" s="1">
        <v>44101</v>
      </c>
      <c r="B953" s="2">
        <v>472.12</v>
      </c>
      <c r="C953">
        <v>0.3</v>
      </c>
      <c r="D953" s="2">
        <v>731.76</v>
      </c>
      <c r="E953" s="2">
        <v>737.01</v>
      </c>
      <c r="F953" t="s">
        <v>151</v>
      </c>
      <c r="G953">
        <v>2</v>
      </c>
      <c r="H953">
        <v>67</v>
      </c>
      <c r="I953">
        <v>35</v>
      </c>
      <c r="J953">
        <v>32</v>
      </c>
      <c r="K953" s="2">
        <f>Table256[[#This Row],[net sales]]-Table256[[#This Row],[Cost of Goods Sold]]-Table256[[#This Row],[Total Operating Costs]]-Table256[[#This Row],[Finance Expense ]]</f>
        <v>368.12</v>
      </c>
      <c r="L953" t="s">
        <v>151</v>
      </c>
    </row>
    <row r="954" spans="1:12" x14ac:dyDescent="0.45">
      <c r="A954" s="1">
        <v>44551</v>
      </c>
      <c r="B954" s="2">
        <v>472.32</v>
      </c>
      <c r="C954">
        <v>0.26</v>
      </c>
      <c r="D954" s="2">
        <v>532.25</v>
      </c>
      <c r="E954" s="2">
        <v>506.89</v>
      </c>
      <c r="F954" t="s">
        <v>152</v>
      </c>
      <c r="G954">
        <v>12</v>
      </c>
      <c r="H954">
        <v>21</v>
      </c>
      <c r="I954">
        <v>76</v>
      </c>
      <c r="J954">
        <v>69</v>
      </c>
      <c r="K954" s="2">
        <f>Table256[[#This Row],[net sales]]-Table256[[#This Row],[Cost of Goods Sold]]-Table256[[#This Row],[Total Operating Costs]]-Table256[[#This Row],[Finance Expense ]]</f>
        <v>363.32</v>
      </c>
      <c r="L954" t="s">
        <v>152</v>
      </c>
    </row>
    <row r="955" spans="1:12" x14ac:dyDescent="0.45">
      <c r="A955" s="1">
        <v>44305</v>
      </c>
      <c r="B955" s="2">
        <v>473.07</v>
      </c>
      <c r="C955">
        <v>0.2</v>
      </c>
      <c r="D955" s="2">
        <v>735.8</v>
      </c>
      <c r="E955" s="2">
        <v>647.08000000000004</v>
      </c>
      <c r="F955" t="s">
        <v>151</v>
      </c>
      <c r="G955">
        <v>28</v>
      </c>
      <c r="H955">
        <v>31</v>
      </c>
      <c r="I955">
        <v>68</v>
      </c>
      <c r="J955">
        <v>83</v>
      </c>
      <c r="K955" s="2">
        <f>Table256[[#This Row],[net sales]]-Table256[[#This Row],[Cost of Goods Sold]]-Table256[[#This Row],[Total Operating Costs]]-Table256[[#This Row],[Finance Expense ]]</f>
        <v>346.07</v>
      </c>
      <c r="L955" t="s">
        <v>156</v>
      </c>
    </row>
    <row r="956" spans="1:12" x14ac:dyDescent="0.45">
      <c r="A956" s="1">
        <v>44531</v>
      </c>
      <c r="B956" s="2">
        <v>473.19</v>
      </c>
      <c r="C956">
        <v>0.19</v>
      </c>
      <c r="D956" s="2">
        <v>622.58000000000004</v>
      </c>
      <c r="E956" s="2">
        <v>745.09</v>
      </c>
      <c r="F956" t="s">
        <v>151</v>
      </c>
      <c r="G956">
        <v>68</v>
      </c>
      <c r="H956">
        <v>92</v>
      </c>
      <c r="I956">
        <v>25</v>
      </c>
      <c r="J956">
        <v>80</v>
      </c>
      <c r="K956" s="2">
        <f>Table256[[#This Row],[net sales]]-Table256[[#This Row],[Cost of Goods Sold]]-Table256[[#This Row],[Total Operating Costs]]-Table256[[#This Row],[Finance Expense ]]</f>
        <v>288.19</v>
      </c>
      <c r="L956" t="s">
        <v>156</v>
      </c>
    </row>
    <row r="957" spans="1:12" x14ac:dyDescent="0.45">
      <c r="A957" s="1">
        <v>44364</v>
      </c>
      <c r="B957" s="2">
        <v>473.43</v>
      </c>
      <c r="C957">
        <v>0.26</v>
      </c>
      <c r="D957" s="2">
        <v>572.13</v>
      </c>
      <c r="E957" s="2">
        <v>601.25</v>
      </c>
      <c r="F957" t="s">
        <v>150</v>
      </c>
      <c r="G957">
        <v>7</v>
      </c>
      <c r="H957">
        <v>86</v>
      </c>
      <c r="I957">
        <v>19</v>
      </c>
      <c r="J957">
        <v>18</v>
      </c>
      <c r="K957" s="2">
        <f>Table256[[#This Row],[net sales]]-Table256[[#This Row],[Cost of Goods Sold]]-Table256[[#This Row],[Total Operating Costs]]-Table256[[#This Row],[Finance Expense ]]</f>
        <v>361.43</v>
      </c>
      <c r="L957" t="s">
        <v>150</v>
      </c>
    </row>
    <row r="958" spans="1:12" x14ac:dyDescent="0.45">
      <c r="A958" s="1">
        <v>44351</v>
      </c>
      <c r="B958" s="2">
        <v>473.55</v>
      </c>
      <c r="C958">
        <v>0.25</v>
      </c>
      <c r="D958" s="2">
        <v>649.34</v>
      </c>
      <c r="E958" s="2">
        <v>606.66999999999996</v>
      </c>
      <c r="F958" t="s">
        <v>150</v>
      </c>
      <c r="G958">
        <v>19</v>
      </c>
      <c r="H958">
        <v>72</v>
      </c>
      <c r="I958">
        <v>8</v>
      </c>
      <c r="J958">
        <v>62</v>
      </c>
      <c r="K958" s="2">
        <f>Table256[[#This Row],[net sales]]-Table256[[#This Row],[Cost of Goods Sold]]-Table256[[#This Row],[Total Operating Costs]]-Table256[[#This Row],[Finance Expense ]]</f>
        <v>374.55</v>
      </c>
      <c r="L958" t="s">
        <v>150</v>
      </c>
    </row>
    <row r="959" spans="1:12" x14ac:dyDescent="0.45">
      <c r="A959" s="1">
        <v>44193</v>
      </c>
      <c r="B959" s="2">
        <v>474.44</v>
      </c>
      <c r="C959">
        <v>0.31</v>
      </c>
      <c r="D959" s="2">
        <v>604.4</v>
      </c>
      <c r="E959" s="2">
        <v>645.12</v>
      </c>
      <c r="F959" t="s">
        <v>151</v>
      </c>
      <c r="G959">
        <v>48</v>
      </c>
      <c r="H959">
        <v>29</v>
      </c>
      <c r="I959">
        <v>26</v>
      </c>
      <c r="J959">
        <v>16</v>
      </c>
      <c r="K959" s="2">
        <f>Table256[[#This Row],[net sales]]-Table256[[#This Row],[Cost of Goods Sold]]-Table256[[#This Row],[Total Operating Costs]]-Table256[[#This Row],[Finance Expense ]]</f>
        <v>371.44</v>
      </c>
      <c r="L959" t="s">
        <v>156</v>
      </c>
    </row>
    <row r="960" spans="1:12" x14ac:dyDescent="0.45">
      <c r="A960" s="1">
        <v>44173</v>
      </c>
      <c r="B960" s="2">
        <v>475.37</v>
      </c>
      <c r="C960">
        <v>0.21</v>
      </c>
      <c r="D960" s="2">
        <v>628.19000000000005</v>
      </c>
      <c r="E960" s="2">
        <v>676.19</v>
      </c>
      <c r="F960" t="s">
        <v>152</v>
      </c>
      <c r="G960">
        <v>65</v>
      </c>
      <c r="H960">
        <v>71</v>
      </c>
      <c r="I960">
        <v>23</v>
      </c>
      <c r="J960">
        <v>28</v>
      </c>
      <c r="K960" s="2">
        <f>Table256[[#This Row],[net sales]]-Table256[[#This Row],[Cost of Goods Sold]]-Table256[[#This Row],[Total Operating Costs]]-Table256[[#This Row],[Finance Expense ]]</f>
        <v>316.37</v>
      </c>
      <c r="L960" t="s">
        <v>152</v>
      </c>
    </row>
    <row r="961" spans="1:12" x14ac:dyDescent="0.45">
      <c r="A961" s="1">
        <v>44230</v>
      </c>
      <c r="B961" s="2">
        <v>476.49</v>
      </c>
      <c r="C961">
        <v>0.26</v>
      </c>
      <c r="D961" s="2">
        <v>514.01</v>
      </c>
      <c r="E961" s="2">
        <v>687.2</v>
      </c>
      <c r="F961" t="s">
        <v>150</v>
      </c>
      <c r="G961">
        <v>51</v>
      </c>
      <c r="H961">
        <v>92</v>
      </c>
      <c r="I961">
        <v>22</v>
      </c>
      <c r="J961">
        <v>29</v>
      </c>
      <c r="K961" s="2">
        <f>Table256[[#This Row],[net sales]]-Table256[[#This Row],[Cost of Goods Sold]]-Table256[[#This Row],[Total Operating Costs]]-Table256[[#This Row],[Finance Expense ]]</f>
        <v>311.49</v>
      </c>
      <c r="L961" t="s">
        <v>156</v>
      </c>
    </row>
    <row r="962" spans="1:12" x14ac:dyDescent="0.45">
      <c r="A962" s="1">
        <v>44198</v>
      </c>
      <c r="B962" s="2">
        <v>478.52</v>
      </c>
      <c r="C962">
        <v>0.34</v>
      </c>
      <c r="D962" s="2">
        <v>609.4</v>
      </c>
      <c r="E962" s="2">
        <v>614.61</v>
      </c>
      <c r="F962" t="s">
        <v>151</v>
      </c>
      <c r="G962">
        <v>81</v>
      </c>
      <c r="H962">
        <v>75</v>
      </c>
      <c r="I962">
        <v>98</v>
      </c>
      <c r="J962">
        <v>86</v>
      </c>
      <c r="K962" s="2">
        <f>Table256[[#This Row],[net sales]]-Table256[[#This Row],[Cost of Goods Sold]]-Table256[[#This Row],[Total Operating Costs]]-Table256[[#This Row],[Finance Expense ]]</f>
        <v>224.51999999999998</v>
      </c>
      <c r="L962" t="s">
        <v>156</v>
      </c>
    </row>
    <row r="963" spans="1:12" x14ac:dyDescent="0.45">
      <c r="A963" s="1">
        <v>44293</v>
      </c>
      <c r="B963" s="2">
        <v>479.22</v>
      </c>
      <c r="C963">
        <v>0.27</v>
      </c>
      <c r="D963" s="2">
        <v>648.12</v>
      </c>
      <c r="E963" s="2">
        <v>739.98</v>
      </c>
      <c r="F963" t="s">
        <v>150</v>
      </c>
      <c r="G963">
        <v>24</v>
      </c>
      <c r="H963">
        <v>96</v>
      </c>
      <c r="I963">
        <v>35</v>
      </c>
      <c r="J963">
        <v>45</v>
      </c>
      <c r="K963" s="2">
        <f>Table256[[#This Row],[net sales]]-Table256[[#This Row],[Cost of Goods Sold]]-Table256[[#This Row],[Total Operating Costs]]-Table256[[#This Row],[Finance Expense ]]</f>
        <v>324.22000000000003</v>
      </c>
      <c r="L963" t="s">
        <v>150</v>
      </c>
    </row>
    <row r="964" spans="1:12" x14ac:dyDescent="0.45">
      <c r="A964" s="1">
        <v>44265</v>
      </c>
      <c r="B964" s="2">
        <v>479.24</v>
      </c>
      <c r="C964">
        <v>0.22</v>
      </c>
      <c r="D964" s="2">
        <v>759.35</v>
      </c>
      <c r="E964" s="2">
        <v>727.08</v>
      </c>
      <c r="F964" t="s">
        <v>151</v>
      </c>
      <c r="G964">
        <v>55</v>
      </c>
      <c r="H964">
        <v>64</v>
      </c>
      <c r="I964">
        <v>34</v>
      </c>
      <c r="J964">
        <v>85</v>
      </c>
      <c r="K964" s="2">
        <f>Table256[[#This Row],[net sales]]-Table256[[#This Row],[Cost of Goods Sold]]-Table256[[#This Row],[Total Operating Costs]]-Table256[[#This Row],[Finance Expense ]]</f>
        <v>326.24</v>
      </c>
      <c r="L964" t="s">
        <v>151</v>
      </c>
    </row>
    <row r="965" spans="1:12" x14ac:dyDescent="0.45">
      <c r="A965" s="1">
        <v>44147</v>
      </c>
      <c r="B965" s="2">
        <v>479.94</v>
      </c>
      <c r="C965">
        <v>0.32</v>
      </c>
      <c r="D965" s="2">
        <v>735.61</v>
      </c>
      <c r="E965" s="2">
        <v>692.2</v>
      </c>
      <c r="F965" t="s">
        <v>151</v>
      </c>
      <c r="G965">
        <v>68</v>
      </c>
      <c r="H965">
        <v>13</v>
      </c>
      <c r="I965">
        <v>10</v>
      </c>
      <c r="J965">
        <v>74</v>
      </c>
      <c r="K965" s="2">
        <f>Table256[[#This Row],[net sales]]-Table256[[#This Row],[Cost of Goods Sold]]-Table256[[#This Row],[Total Operating Costs]]-Table256[[#This Row],[Finance Expense ]]</f>
        <v>388.94</v>
      </c>
      <c r="L965" t="s">
        <v>156</v>
      </c>
    </row>
    <row r="966" spans="1:12" x14ac:dyDescent="0.45">
      <c r="A966" s="1">
        <v>44413</v>
      </c>
      <c r="B966" s="2">
        <v>480.06</v>
      </c>
      <c r="C966">
        <v>0.23</v>
      </c>
      <c r="D966" s="2">
        <v>727.97</v>
      </c>
      <c r="E966" s="2">
        <v>600.94000000000005</v>
      </c>
      <c r="F966" t="s">
        <v>151</v>
      </c>
      <c r="G966">
        <v>97</v>
      </c>
      <c r="H966">
        <v>71</v>
      </c>
      <c r="I966">
        <v>16</v>
      </c>
      <c r="J966">
        <v>54</v>
      </c>
      <c r="K966" s="2">
        <f>Table256[[#This Row],[net sales]]-Table256[[#This Row],[Cost of Goods Sold]]-Table256[[#This Row],[Total Operating Costs]]-Table256[[#This Row],[Finance Expense ]]</f>
        <v>296.06</v>
      </c>
      <c r="L966" t="s">
        <v>156</v>
      </c>
    </row>
    <row r="967" spans="1:12" x14ac:dyDescent="0.45">
      <c r="A967" s="1">
        <v>44392</v>
      </c>
      <c r="B967" s="2">
        <v>480.22</v>
      </c>
      <c r="C967">
        <v>0.21</v>
      </c>
      <c r="D967" s="2">
        <v>732.49</v>
      </c>
      <c r="E967" s="2">
        <v>701.66</v>
      </c>
      <c r="F967" t="s">
        <v>150</v>
      </c>
      <c r="G967">
        <v>63</v>
      </c>
      <c r="H967">
        <v>92</v>
      </c>
      <c r="I967">
        <v>74</v>
      </c>
      <c r="J967">
        <v>56</v>
      </c>
      <c r="K967" s="2">
        <f>Table256[[#This Row],[net sales]]-Table256[[#This Row],[Cost of Goods Sold]]-Table256[[#This Row],[Total Operating Costs]]-Table256[[#This Row],[Finance Expense ]]</f>
        <v>251.22000000000003</v>
      </c>
      <c r="L967" t="s">
        <v>150</v>
      </c>
    </row>
    <row r="968" spans="1:12" x14ac:dyDescent="0.45">
      <c r="A968" s="1">
        <v>44093</v>
      </c>
      <c r="B968" s="2">
        <v>481.23</v>
      </c>
      <c r="C968">
        <v>0.3</v>
      </c>
      <c r="D968" s="2">
        <v>769.5</v>
      </c>
      <c r="E968" s="2">
        <v>704.7</v>
      </c>
      <c r="F968" t="s">
        <v>150</v>
      </c>
      <c r="G968">
        <v>79</v>
      </c>
      <c r="H968">
        <v>51</v>
      </c>
      <c r="I968">
        <v>72</v>
      </c>
      <c r="J968">
        <v>41</v>
      </c>
      <c r="K968" s="2">
        <f>Table256[[#This Row],[net sales]]-Table256[[#This Row],[Cost of Goods Sold]]-Table256[[#This Row],[Total Operating Costs]]-Table256[[#This Row],[Finance Expense ]]</f>
        <v>279.23</v>
      </c>
      <c r="L968" t="s">
        <v>156</v>
      </c>
    </row>
    <row r="969" spans="1:12" x14ac:dyDescent="0.45">
      <c r="A969" s="1">
        <v>44213</v>
      </c>
      <c r="B969" s="2">
        <v>481.62</v>
      </c>
      <c r="C969">
        <v>0.23</v>
      </c>
      <c r="D969" s="2">
        <v>592.57000000000005</v>
      </c>
      <c r="E969" s="2">
        <v>746.1</v>
      </c>
      <c r="F969" t="s">
        <v>150</v>
      </c>
      <c r="G969">
        <v>21</v>
      </c>
      <c r="H969">
        <v>48</v>
      </c>
      <c r="I969">
        <v>14</v>
      </c>
      <c r="J969">
        <v>57</v>
      </c>
      <c r="K969" s="2">
        <f>Table256[[#This Row],[net sales]]-Table256[[#This Row],[Cost of Goods Sold]]-Table256[[#This Row],[Total Operating Costs]]-Table256[[#This Row],[Finance Expense ]]</f>
        <v>398.62</v>
      </c>
      <c r="L969" t="s">
        <v>150</v>
      </c>
    </row>
    <row r="970" spans="1:12" x14ac:dyDescent="0.45">
      <c r="A970" s="1">
        <v>44377</v>
      </c>
      <c r="B970" s="2">
        <v>481.98</v>
      </c>
      <c r="C970">
        <v>0.35</v>
      </c>
      <c r="D970" s="2">
        <v>767.13</v>
      </c>
      <c r="E970" s="2">
        <v>699.11</v>
      </c>
      <c r="F970" t="s">
        <v>151</v>
      </c>
      <c r="G970">
        <v>26</v>
      </c>
      <c r="H970">
        <v>82</v>
      </c>
      <c r="I970">
        <v>78</v>
      </c>
      <c r="J970">
        <v>88</v>
      </c>
      <c r="K970" s="2">
        <f>Table256[[#This Row],[net sales]]-Table256[[#This Row],[Cost of Goods Sold]]-Table256[[#This Row],[Total Operating Costs]]-Table256[[#This Row],[Finance Expense ]]</f>
        <v>295.98</v>
      </c>
      <c r="L970" t="s">
        <v>151</v>
      </c>
    </row>
    <row r="971" spans="1:12" x14ac:dyDescent="0.45">
      <c r="A971" s="1">
        <v>44367</v>
      </c>
      <c r="B971" s="2">
        <v>482.09</v>
      </c>
      <c r="C971">
        <v>0.23</v>
      </c>
      <c r="D971" s="2">
        <v>618.11</v>
      </c>
      <c r="E971" s="2">
        <v>700.87</v>
      </c>
      <c r="F971" t="s">
        <v>150</v>
      </c>
      <c r="G971">
        <v>11</v>
      </c>
      <c r="H971">
        <v>35</v>
      </c>
      <c r="I971">
        <v>45</v>
      </c>
      <c r="J971">
        <v>58</v>
      </c>
      <c r="K971" s="2">
        <f>Table256[[#This Row],[net sales]]-Table256[[#This Row],[Cost of Goods Sold]]-Table256[[#This Row],[Total Operating Costs]]-Table256[[#This Row],[Finance Expense ]]</f>
        <v>391.09</v>
      </c>
      <c r="L971" t="s">
        <v>156</v>
      </c>
    </row>
    <row r="972" spans="1:12" x14ac:dyDescent="0.45">
      <c r="A972" s="1">
        <v>44091</v>
      </c>
      <c r="B972" s="2">
        <v>483.13</v>
      </c>
      <c r="C972">
        <v>0.2</v>
      </c>
      <c r="D972" s="2">
        <v>640.66999999999996</v>
      </c>
      <c r="E972" s="2">
        <v>774.61</v>
      </c>
      <c r="F972" t="s">
        <v>151</v>
      </c>
      <c r="G972">
        <v>22</v>
      </c>
      <c r="H972">
        <v>18</v>
      </c>
      <c r="I972">
        <v>34</v>
      </c>
      <c r="J972">
        <v>77</v>
      </c>
      <c r="K972" s="2">
        <f>Table256[[#This Row],[net sales]]-Table256[[#This Row],[Cost of Goods Sold]]-Table256[[#This Row],[Total Operating Costs]]-Table256[[#This Row],[Finance Expense ]]</f>
        <v>409.13</v>
      </c>
      <c r="L972" t="s">
        <v>156</v>
      </c>
    </row>
    <row r="973" spans="1:12" x14ac:dyDescent="0.45">
      <c r="A973" s="1">
        <v>44419</v>
      </c>
      <c r="B973" s="2">
        <v>483.43</v>
      </c>
      <c r="C973">
        <v>0.27</v>
      </c>
      <c r="D973" s="2">
        <v>600.91</v>
      </c>
      <c r="E973" s="2">
        <v>737.59</v>
      </c>
      <c r="F973" t="s">
        <v>150</v>
      </c>
      <c r="G973">
        <v>57</v>
      </c>
      <c r="H973">
        <v>7</v>
      </c>
      <c r="I973">
        <v>37</v>
      </c>
      <c r="J973">
        <v>94</v>
      </c>
      <c r="K973" s="2">
        <f>Table256[[#This Row],[net sales]]-Table256[[#This Row],[Cost of Goods Sold]]-Table256[[#This Row],[Total Operating Costs]]-Table256[[#This Row],[Finance Expense ]]</f>
        <v>382.43</v>
      </c>
      <c r="L973" t="s">
        <v>150</v>
      </c>
    </row>
    <row r="974" spans="1:12" x14ac:dyDescent="0.45">
      <c r="A974" s="1">
        <v>44083</v>
      </c>
      <c r="B974" s="2">
        <v>484.42</v>
      </c>
      <c r="C974">
        <v>0.19</v>
      </c>
      <c r="D974" s="2">
        <v>593.15</v>
      </c>
      <c r="E974" s="2">
        <v>625.55999999999995</v>
      </c>
      <c r="F974" t="s">
        <v>152</v>
      </c>
      <c r="G974">
        <v>74</v>
      </c>
      <c r="H974">
        <v>93</v>
      </c>
      <c r="I974">
        <v>35</v>
      </c>
      <c r="J974">
        <v>42</v>
      </c>
      <c r="K974" s="2">
        <f>Table256[[#This Row],[net sales]]-Table256[[#This Row],[Cost of Goods Sold]]-Table256[[#This Row],[Total Operating Costs]]-Table256[[#This Row],[Finance Expense ]]</f>
        <v>282.42</v>
      </c>
      <c r="L974" t="s">
        <v>152</v>
      </c>
    </row>
    <row r="975" spans="1:12" x14ac:dyDescent="0.45">
      <c r="A975" s="1">
        <v>44200</v>
      </c>
      <c r="B975" s="2">
        <v>484.81</v>
      </c>
      <c r="C975">
        <v>0.28999999999999998</v>
      </c>
      <c r="D975" s="2">
        <v>529.63</v>
      </c>
      <c r="E975" s="2">
        <v>557.25</v>
      </c>
      <c r="F975" t="s">
        <v>150</v>
      </c>
      <c r="G975">
        <v>71</v>
      </c>
      <c r="H975">
        <v>44</v>
      </c>
      <c r="I975">
        <v>73</v>
      </c>
      <c r="J975">
        <v>63</v>
      </c>
      <c r="K975" s="2">
        <f>Table256[[#This Row],[net sales]]-Table256[[#This Row],[Cost of Goods Sold]]-Table256[[#This Row],[Total Operating Costs]]-Table256[[#This Row],[Finance Expense ]]</f>
        <v>296.81</v>
      </c>
      <c r="L975" t="s">
        <v>156</v>
      </c>
    </row>
    <row r="976" spans="1:12" x14ac:dyDescent="0.45">
      <c r="A976" s="1">
        <v>44264</v>
      </c>
      <c r="B976" s="2">
        <v>486.62</v>
      </c>
      <c r="C976">
        <v>0.34</v>
      </c>
      <c r="D976" s="2">
        <v>597.78</v>
      </c>
      <c r="E976" s="2">
        <v>687.65</v>
      </c>
      <c r="F976" t="s">
        <v>151</v>
      </c>
      <c r="G976">
        <v>14</v>
      </c>
      <c r="H976">
        <v>73</v>
      </c>
      <c r="I976">
        <v>57</v>
      </c>
      <c r="J976">
        <v>94</v>
      </c>
      <c r="K976" s="2">
        <f>Table256[[#This Row],[net sales]]-Table256[[#This Row],[Cost of Goods Sold]]-Table256[[#This Row],[Total Operating Costs]]-Table256[[#This Row],[Finance Expense ]]</f>
        <v>342.62</v>
      </c>
      <c r="L976" t="s">
        <v>156</v>
      </c>
    </row>
    <row r="977" spans="1:12" x14ac:dyDescent="0.45">
      <c r="A977" s="1">
        <v>44533</v>
      </c>
      <c r="B977" s="2">
        <v>486.69</v>
      </c>
      <c r="C977">
        <v>0.31</v>
      </c>
      <c r="D977" s="2">
        <v>663.34</v>
      </c>
      <c r="E977" s="2">
        <v>721.2</v>
      </c>
      <c r="F977" t="s">
        <v>150</v>
      </c>
      <c r="G977">
        <v>19</v>
      </c>
      <c r="H977">
        <v>2</v>
      </c>
      <c r="I977">
        <v>99</v>
      </c>
      <c r="J977">
        <v>41</v>
      </c>
      <c r="K977" s="2">
        <f>Table256[[#This Row],[net sales]]-Table256[[#This Row],[Cost of Goods Sold]]-Table256[[#This Row],[Total Operating Costs]]-Table256[[#This Row],[Finance Expense ]]</f>
        <v>366.69</v>
      </c>
      <c r="L977" t="s">
        <v>156</v>
      </c>
    </row>
    <row r="978" spans="1:12" x14ac:dyDescent="0.45">
      <c r="A978" s="1">
        <v>44221</v>
      </c>
      <c r="B978" s="2">
        <v>487.68</v>
      </c>
      <c r="C978">
        <v>0.31</v>
      </c>
      <c r="D978" s="2">
        <v>508.17</v>
      </c>
      <c r="E978" s="2">
        <v>736.53</v>
      </c>
      <c r="F978" t="s">
        <v>150</v>
      </c>
      <c r="G978">
        <v>2</v>
      </c>
      <c r="H978">
        <v>10</v>
      </c>
      <c r="I978">
        <v>39</v>
      </c>
      <c r="J978">
        <v>13</v>
      </c>
      <c r="K978" s="2">
        <f>Table256[[#This Row],[net sales]]-Table256[[#This Row],[Cost of Goods Sold]]-Table256[[#This Row],[Total Operating Costs]]-Table256[[#This Row],[Finance Expense ]]</f>
        <v>436.68</v>
      </c>
      <c r="L978" t="s">
        <v>150</v>
      </c>
    </row>
    <row r="979" spans="1:12" x14ac:dyDescent="0.45">
      <c r="A979" s="1">
        <v>44251</v>
      </c>
      <c r="B979" s="2">
        <v>488.59</v>
      </c>
      <c r="C979">
        <v>0.28000000000000003</v>
      </c>
      <c r="D979" s="2">
        <v>513.21</v>
      </c>
      <c r="E979" s="2">
        <v>669.64</v>
      </c>
      <c r="F979" t="s">
        <v>150</v>
      </c>
      <c r="G979">
        <v>90</v>
      </c>
      <c r="H979">
        <v>68</v>
      </c>
      <c r="I979">
        <v>22</v>
      </c>
      <c r="J979">
        <v>94</v>
      </c>
      <c r="K979" s="2">
        <f>Table256[[#This Row],[net sales]]-Table256[[#This Row],[Cost of Goods Sold]]-Table256[[#This Row],[Total Operating Costs]]-Table256[[#This Row],[Finance Expense ]]</f>
        <v>308.58999999999997</v>
      </c>
      <c r="L979" t="s">
        <v>156</v>
      </c>
    </row>
    <row r="980" spans="1:12" x14ac:dyDescent="0.45">
      <c r="A980" s="1">
        <v>44555</v>
      </c>
      <c r="B980" s="2">
        <v>488.6</v>
      </c>
      <c r="C980">
        <v>0.34</v>
      </c>
      <c r="D980" s="2">
        <v>749.69</v>
      </c>
      <c r="E980" s="2">
        <v>535.13</v>
      </c>
      <c r="F980" t="s">
        <v>151</v>
      </c>
      <c r="G980">
        <v>11</v>
      </c>
      <c r="H980">
        <v>31</v>
      </c>
      <c r="I980">
        <v>76</v>
      </c>
      <c r="J980">
        <v>73</v>
      </c>
      <c r="K980" s="2">
        <f>Table256[[#This Row],[net sales]]-Table256[[#This Row],[Cost of Goods Sold]]-Table256[[#This Row],[Total Operating Costs]]-Table256[[#This Row],[Finance Expense ]]</f>
        <v>370.6</v>
      </c>
      <c r="L980" t="s">
        <v>151</v>
      </c>
    </row>
    <row r="981" spans="1:12" x14ac:dyDescent="0.45">
      <c r="A981" s="1">
        <v>44141</v>
      </c>
      <c r="B981" s="2">
        <v>489.76</v>
      </c>
      <c r="C981">
        <v>0.27</v>
      </c>
      <c r="D981" s="2">
        <v>754.04</v>
      </c>
      <c r="E981" s="2">
        <v>749.65</v>
      </c>
      <c r="F981" t="s">
        <v>152</v>
      </c>
      <c r="G981">
        <v>55</v>
      </c>
      <c r="H981">
        <v>26</v>
      </c>
      <c r="I981">
        <v>83</v>
      </c>
      <c r="J981">
        <v>62</v>
      </c>
      <c r="K981" s="2">
        <f>Table256[[#This Row],[net sales]]-Table256[[#This Row],[Cost of Goods Sold]]-Table256[[#This Row],[Total Operating Costs]]-Table256[[#This Row],[Finance Expense ]]</f>
        <v>325.76</v>
      </c>
      <c r="L981" t="s">
        <v>152</v>
      </c>
    </row>
    <row r="982" spans="1:12" x14ac:dyDescent="0.45">
      <c r="A982" s="1">
        <v>44253</v>
      </c>
      <c r="B982" s="2">
        <v>490.21</v>
      </c>
      <c r="C982">
        <v>0.22</v>
      </c>
      <c r="D982" s="2">
        <v>679.67</v>
      </c>
      <c r="E982" s="2">
        <v>651.75</v>
      </c>
      <c r="F982" t="s">
        <v>150</v>
      </c>
      <c r="G982">
        <v>10</v>
      </c>
      <c r="H982">
        <v>32</v>
      </c>
      <c r="I982">
        <v>10</v>
      </c>
      <c r="J982">
        <v>49</v>
      </c>
      <c r="K982" s="2">
        <f>Table256[[#This Row],[net sales]]-Table256[[#This Row],[Cost of Goods Sold]]-Table256[[#This Row],[Total Operating Costs]]-Table256[[#This Row],[Finance Expense ]]</f>
        <v>438.21</v>
      </c>
      <c r="L982" t="s">
        <v>156</v>
      </c>
    </row>
    <row r="983" spans="1:12" x14ac:dyDescent="0.45">
      <c r="A983" s="1">
        <v>44230</v>
      </c>
      <c r="B983" s="2">
        <v>490.83</v>
      </c>
      <c r="C983">
        <v>0.22</v>
      </c>
      <c r="D983" s="2">
        <v>620.46</v>
      </c>
      <c r="E983" s="2">
        <v>738.38</v>
      </c>
      <c r="F983" t="s">
        <v>151</v>
      </c>
      <c r="G983">
        <v>52</v>
      </c>
      <c r="H983">
        <v>36</v>
      </c>
      <c r="I983">
        <v>16</v>
      </c>
      <c r="J983">
        <v>78</v>
      </c>
      <c r="K983" s="2">
        <f>Table256[[#This Row],[net sales]]-Table256[[#This Row],[Cost of Goods Sold]]-Table256[[#This Row],[Total Operating Costs]]-Table256[[#This Row],[Finance Expense ]]</f>
        <v>386.83</v>
      </c>
      <c r="L983" t="s">
        <v>156</v>
      </c>
    </row>
    <row r="984" spans="1:12" x14ac:dyDescent="0.45">
      <c r="A984" s="1">
        <v>44357</v>
      </c>
      <c r="B984" s="2">
        <v>491.71</v>
      </c>
      <c r="C984">
        <v>0.25</v>
      </c>
      <c r="D984" s="2">
        <v>769.03</v>
      </c>
      <c r="E984" s="2">
        <v>744.76</v>
      </c>
      <c r="F984" t="s">
        <v>151</v>
      </c>
      <c r="G984">
        <v>20</v>
      </c>
      <c r="H984">
        <v>36</v>
      </c>
      <c r="I984">
        <v>74</v>
      </c>
      <c r="J984">
        <v>33</v>
      </c>
      <c r="K984" s="2">
        <f>Table256[[#This Row],[net sales]]-Table256[[#This Row],[Cost of Goods Sold]]-Table256[[#This Row],[Total Operating Costs]]-Table256[[#This Row],[Finance Expense ]]</f>
        <v>361.71</v>
      </c>
      <c r="L984" t="s">
        <v>151</v>
      </c>
    </row>
    <row r="985" spans="1:12" x14ac:dyDescent="0.45">
      <c r="A985" s="1">
        <v>44073</v>
      </c>
      <c r="B985" s="2">
        <v>491.79</v>
      </c>
      <c r="C985">
        <v>0.34</v>
      </c>
      <c r="D985" s="2">
        <v>659.21</v>
      </c>
      <c r="E985" s="2">
        <v>609.29</v>
      </c>
      <c r="F985" t="s">
        <v>151</v>
      </c>
      <c r="G985">
        <v>84</v>
      </c>
      <c r="H985">
        <v>3</v>
      </c>
      <c r="I985">
        <v>77</v>
      </c>
      <c r="J985">
        <v>84</v>
      </c>
      <c r="K985" s="2">
        <f>Table256[[#This Row],[net sales]]-Table256[[#This Row],[Cost of Goods Sold]]-Table256[[#This Row],[Total Operating Costs]]-Table256[[#This Row],[Finance Expense ]]</f>
        <v>327.79</v>
      </c>
      <c r="L985" t="s">
        <v>156</v>
      </c>
    </row>
    <row r="986" spans="1:12" x14ac:dyDescent="0.45">
      <c r="A986" s="1">
        <v>44260</v>
      </c>
      <c r="B986" s="2">
        <v>492.71</v>
      </c>
      <c r="C986">
        <v>0.34</v>
      </c>
      <c r="D986" s="2">
        <v>519.69000000000005</v>
      </c>
      <c r="E986" s="2">
        <v>571.64</v>
      </c>
      <c r="F986" t="s">
        <v>151</v>
      </c>
      <c r="G986">
        <v>90</v>
      </c>
      <c r="H986">
        <v>59</v>
      </c>
      <c r="I986">
        <v>50</v>
      </c>
      <c r="J986">
        <v>24</v>
      </c>
      <c r="K986" s="2">
        <f>Table256[[#This Row],[net sales]]-Table256[[#This Row],[Cost of Goods Sold]]-Table256[[#This Row],[Total Operating Costs]]-Table256[[#This Row],[Finance Expense ]]</f>
        <v>293.70999999999998</v>
      </c>
      <c r="L986" t="s">
        <v>151</v>
      </c>
    </row>
    <row r="987" spans="1:12" x14ac:dyDescent="0.45">
      <c r="A987" s="1">
        <v>44069</v>
      </c>
      <c r="B987" s="2">
        <v>492.8</v>
      </c>
      <c r="C987">
        <v>0.2</v>
      </c>
      <c r="D987" s="2">
        <v>686.03</v>
      </c>
      <c r="E987" s="2">
        <v>608.79</v>
      </c>
      <c r="F987" t="s">
        <v>151</v>
      </c>
      <c r="G987">
        <v>32</v>
      </c>
      <c r="H987">
        <v>74</v>
      </c>
      <c r="I987">
        <v>59</v>
      </c>
      <c r="J987">
        <v>89</v>
      </c>
      <c r="K987" s="2">
        <f>Table256[[#This Row],[net sales]]-Table256[[#This Row],[Cost of Goods Sold]]-Table256[[#This Row],[Total Operating Costs]]-Table256[[#This Row],[Finance Expense ]]</f>
        <v>327.8</v>
      </c>
      <c r="L987" t="s">
        <v>151</v>
      </c>
    </row>
    <row r="988" spans="1:12" x14ac:dyDescent="0.45">
      <c r="A988" s="1">
        <v>44330</v>
      </c>
      <c r="B988" s="2">
        <v>494.02</v>
      </c>
      <c r="C988">
        <v>0.25</v>
      </c>
      <c r="D988" s="2">
        <v>580.24</v>
      </c>
      <c r="E988" s="2">
        <v>787.34</v>
      </c>
      <c r="F988" t="s">
        <v>150</v>
      </c>
      <c r="G988">
        <v>58</v>
      </c>
      <c r="H988">
        <v>96</v>
      </c>
      <c r="I988">
        <v>24</v>
      </c>
      <c r="J988">
        <v>65</v>
      </c>
      <c r="K988" s="2">
        <f>Table256[[#This Row],[net sales]]-Table256[[#This Row],[Cost of Goods Sold]]-Table256[[#This Row],[Total Operating Costs]]-Table256[[#This Row],[Finance Expense ]]</f>
        <v>316.02</v>
      </c>
      <c r="L988" t="s">
        <v>150</v>
      </c>
    </row>
    <row r="989" spans="1:12" x14ac:dyDescent="0.45">
      <c r="A989" s="1">
        <v>44209</v>
      </c>
      <c r="B989" s="2">
        <v>494.54</v>
      </c>
      <c r="C989">
        <v>0.34</v>
      </c>
      <c r="D989" s="2">
        <v>582.80999999999995</v>
      </c>
      <c r="E989" s="2">
        <v>639.91999999999996</v>
      </c>
      <c r="F989" t="s">
        <v>151</v>
      </c>
      <c r="G989">
        <v>6</v>
      </c>
      <c r="H989">
        <v>26</v>
      </c>
      <c r="I989">
        <v>42</v>
      </c>
      <c r="J989">
        <v>70</v>
      </c>
      <c r="K989" s="2">
        <f>Table256[[#This Row],[net sales]]-Table256[[#This Row],[Cost of Goods Sold]]-Table256[[#This Row],[Total Operating Costs]]-Table256[[#This Row],[Finance Expense ]]</f>
        <v>420.54</v>
      </c>
      <c r="L989" t="s">
        <v>156</v>
      </c>
    </row>
    <row r="990" spans="1:12" x14ac:dyDescent="0.45">
      <c r="A990" s="1">
        <v>44359</v>
      </c>
      <c r="B990" s="2">
        <v>495.04</v>
      </c>
      <c r="C990">
        <v>0.26</v>
      </c>
      <c r="D990" s="2">
        <v>574.55999999999995</v>
      </c>
      <c r="E990" s="2">
        <v>775.87</v>
      </c>
      <c r="F990" t="s">
        <v>151</v>
      </c>
      <c r="G990">
        <v>71</v>
      </c>
      <c r="H990">
        <v>14</v>
      </c>
      <c r="I990">
        <v>81</v>
      </c>
      <c r="J990">
        <v>26</v>
      </c>
      <c r="K990" s="2">
        <f>Table256[[#This Row],[net sales]]-Table256[[#This Row],[Cost of Goods Sold]]-Table256[[#This Row],[Total Operating Costs]]-Table256[[#This Row],[Finance Expense ]]</f>
        <v>329.04</v>
      </c>
      <c r="L990" t="s">
        <v>156</v>
      </c>
    </row>
    <row r="991" spans="1:12" x14ac:dyDescent="0.45">
      <c r="A991" s="1">
        <v>44305</v>
      </c>
      <c r="B991" s="2">
        <v>495.07</v>
      </c>
      <c r="C991">
        <v>0.34</v>
      </c>
      <c r="D991" s="2">
        <v>790.38</v>
      </c>
      <c r="E991" s="2">
        <v>687.19</v>
      </c>
      <c r="F991" t="s">
        <v>150</v>
      </c>
      <c r="G991">
        <v>19</v>
      </c>
      <c r="H991">
        <v>100</v>
      </c>
      <c r="I991">
        <v>99</v>
      </c>
      <c r="J991">
        <v>18</v>
      </c>
      <c r="K991" s="2">
        <f>Table256[[#This Row],[net sales]]-Table256[[#This Row],[Cost of Goods Sold]]-Table256[[#This Row],[Total Operating Costs]]-Table256[[#This Row],[Finance Expense ]]</f>
        <v>277.07</v>
      </c>
      <c r="L991" t="s">
        <v>150</v>
      </c>
    </row>
    <row r="992" spans="1:12" x14ac:dyDescent="0.45">
      <c r="A992" s="1">
        <v>44072</v>
      </c>
      <c r="B992" s="2">
        <v>495.19</v>
      </c>
      <c r="C992">
        <v>0.22</v>
      </c>
      <c r="D992" s="2">
        <v>745.37</v>
      </c>
      <c r="E992" s="2">
        <v>580.36</v>
      </c>
      <c r="F992" t="s">
        <v>151</v>
      </c>
      <c r="G992">
        <v>10</v>
      </c>
      <c r="H992">
        <v>70</v>
      </c>
      <c r="I992">
        <v>67</v>
      </c>
      <c r="J992">
        <v>40</v>
      </c>
      <c r="K992" s="2">
        <f>Table256[[#This Row],[net sales]]-Table256[[#This Row],[Cost of Goods Sold]]-Table256[[#This Row],[Total Operating Costs]]-Table256[[#This Row],[Finance Expense ]]</f>
        <v>348.19</v>
      </c>
      <c r="L992" t="s">
        <v>156</v>
      </c>
    </row>
    <row r="993" spans="1:12" x14ac:dyDescent="0.45">
      <c r="A993" s="1">
        <v>44219</v>
      </c>
      <c r="B993" s="2">
        <v>496.13</v>
      </c>
      <c r="C993">
        <v>0.21</v>
      </c>
      <c r="D993" s="2">
        <v>739.11</v>
      </c>
      <c r="E993" s="2">
        <v>643.96</v>
      </c>
      <c r="F993" t="s">
        <v>151</v>
      </c>
      <c r="G993">
        <v>27</v>
      </c>
      <c r="H993">
        <v>7</v>
      </c>
      <c r="I993">
        <v>98</v>
      </c>
      <c r="J993">
        <v>60</v>
      </c>
      <c r="K993" s="2">
        <f>Table256[[#This Row],[net sales]]-Table256[[#This Row],[Cost of Goods Sold]]-Table256[[#This Row],[Total Operating Costs]]-Table256[[#This Row],[Finance Expense ]]</f>
        <v>364.13</v>
      </c>
      <c r="L993" t="s">
        <v>156</v>
      </c>
    </row>
    <row r="994" spans="1:12" x14ac:dyDescent="0.45">
      <c r="A994" s="1">
        <v>44071</v>
      </c>
      <c r="B994" s="2">
        <v>496.15</v>
      </c>
      <c r="C994">
        <v>0.28999999999999998</v>
      </c>
      <c r="D994" s="2">
        <v>607.78</v>
      </c>
      <c r="E994" s="2">
        <v>644.79999999999995</v>
      </c>
      <c r="F994" t="s">
        <v>150</v>
      </c>
      <c r="G994">
        <v>40</v>
      </c>
      <c r="H994">
        <v>79</v>
      </c>
      <c r="I994">
        <v>44</v>
      </c>
      <c r="J994">
        <v>29</v>
      </c>
      <c r="K994" s="2">
        <f>Table256[[#This Row],[net sales]]-Table256[[#This Row],[Cost of Goods Sold]]-Table256[[#This Row],[Total Operating Costs]]-Table256[[#This Row],[Finance Expense ]]</f>
        <v>333.15</v>
      </c>
      <c r="L994" t="s">
        <v>156</v>
      </c>
    </row>
    <row r="995" spans="1:12" x14ac:dyDescent="0.45">
      <c r="A995" s="1">
        <v>44297</v>
      </c>
      <c r="B995" s="2">
        <v>496.63</v>
      </c>
      <c r="C995">
        <v>0.32</v>
      </c>
      <c r="D995" s="2">
        <v>622.70000000000005</v>
      </c>
      <c r="E995" s="2">
        <v>532.9</v>
      </c>
      <c r="F995" t="s">
        <v>151</v>
      </c>
      <c r="G995">
        <v>78</v>
      </c>
      <c r="H995">
        <v>39</v>
      </c>
      <c r="I995">
        <v>86</v>
      </c>
      <c r="J995">
        <v>76</v>
      </c>
      <c r="K995" s="2">
        <f>Table256[[#This Row],[net sales]]-Table256[[#This Row],[Cost of Goods Sold]]-Table256[[#This Row],[Total Operating Costs]]-Table256[[#This Row],[Finance Expense ]]</f>
        <v>293.63</v>
      </c>
      <c r="L995" t="s">
        <v>156</v>
      </c>
    </row>
    <row r="996" spans="1:12" x14ac:dyDescent="0.45">
      <c r="A996" s="1">
        <v>44316</v>
      </c>
      <c r="B996" s="2">
        <v>496.66</v>
      </c>
      <c r="C996">
        <v>0.23</v>
      </c>
      <c r="D996" s="2">
        <v>681.62</v>
      </c>
      <c r="E996" s="2">
        <v>597.24</v>
      </c>
      <c r="F996" t="s">
        <v>151</v>
      </c>
      <c r="G996">
        <v>13</v>
      </c>
      <c r="H996">
        <v>74</v>
      </c>
      <c r="I996">
        <v>10</v>
      </c>
      <c r="J996">
        <v>93</v>
      </c>
      <c r="K996" s="2">
        <f>Table256[[#This Row],[net sales]]-Table256[[#This Row],[Cost of Goods Sold]]-Table256[[#This Row],[Total Operating Costs]]-Table256[[#This Row],[Finance Expense ]]</f>
        <v>399.66</v>
      </c>
      <c r="L996" t="s">
        <v>156</v>
      </c>
    </row>
    <row r="997" spans="1:12" x14ac:dyDescent="0.45">
      <c r="A997" s="1">
        <v>44226</v>
      </c>
      <c r="B997" s="2">
        <v>498.68</v>
      </c>
      <c r="C997">
        <v>0.2</v>
      </c>
      <c r="D997" s="2">
        <v>737.96</v>
      </c>
      <c r="E997" s="2">
        <v>500.92</v>
      </c>
      <c r="F997" t="s">
        <v>150</v>
      </c>
      <c r="G997">
        <v>28</v>
      </c>
      <c r="H997">
        <v>39</v>
      </c>
      <c r="I997">
        <v>9</v>
      </c>
      <c r="J997">
        <v>45</v>
      </c>
      <c r="K997" s="2">
        <f>Table256[[#This Row],[net sales]]-Table256[[#This Row],[Cost of Goods Sold]]-Table256[[#This Row],[Total Operating Costs]]-Table256[[#This Row],[Finance Expense ]]</f>
        <v>422.68</v>
      </c>
      <c r="L997" t="s">
        <v>150</v>
      </c>
    </row>
    <row r="998" spans="1:12" x14ac:dyDescent="0.45">
      <c r="A998" s="1">
        <v>44541</v>
      </c>
      <c r="B998" s="2">
        <v>499.01</v>
      </c>
      <c r="C998">
        <v>0.34</v>
      </c>
      <c r="D998" s="2">
        <v>673.48</v>
      </c>
      <c r="E998" s="2">
        <v>540.30999999999995</v>
      </c>
      <c r="F998" t="s">
        <v>151</v>
      </c>
      <c r="G998">
        <v>71</v>
      </c>
      <c r="H998">
        <v>85</v>
      </c>
      <c r="I998">
        <v>58</v>
      </c>
      <c r="J998">
        <v>45</v>
      </c>
      <c r="K998" s="2">
        <f>Table256[[#This Row],[net sales]]-Table256[[#This Row],[Cost of Goods Sold]]-Table256[[#This Row],[Total Operating Costs]]-Table256[[#This Row],[Finance Expense ]]</f>
        <v>285.01</v>
      </c>
      <c r="L998" t="s">
        <v>156</v>
      </c>
    </row>
    <row r="999" spans="1:12" x14ac:dyDescent="0.45">
      <c r="A999" s="1">
        <v>44278</v>
      </c>
      <c r="B999" s="2">
        <v>499.27</v>
      </c>
      <c r="C999">
        <v>0.21</v>
      </c>
      <c r="D999" s="2">
        <v>564.47</v>
      </c>
      <c r="E999" s="2">
        <v>776.56</v>
      </c>
      <c r="F999" t="s">
        <v>150</v>
      </c>
      <c r="G999">
        <v>14</v>
      </c>
      <c r="H999">
        <v>97</v>
      </c>
      <c r="I999">
        <v>42</v>
      </c>
      <c r="J999">
        <v>51</v>
      </c>
      <c r="K999" s="2">
        <f>Table256[[#This Row],[net sales]]-Table256[[#This Row],[Cost of Goods Sold]]-Table256[[#This Row],[Total Operating Costs]]-Table256[[#This Row],[Finance Expense ]]</f>
        <v>346.27</v>
      </c>
      <c r="L999" t="s">
        <v>156</v>
      </c>
    </row>
    <row r="1000" spans="1:12" x14ac:dyDescent="0.45">
      <c r="A1000" s="1">
        <v>44285</v>
      </c>
      <c r="B1000" s="2">
        <v>499.7</v>
      </c>
      <c r="C1000">
        <v>0.27</v>
      </c>
      <c r="D1000" s="2">
        <v>539.80999999999995</v>
      </c>
      <c r="E1000" s="2">
        <v>625.30999999999995</v>
      </c>
      <c r="F1000" t="s">
        <v>151</v>
      </c>
      <c r="G1000">
        <v>79</v>
      </c>
      <c r="H1000">
        <v>11</v>
      </c>
      <c r="I1000">
        <v>5</v>
      </c>
      <c r="J1000">
        <v>43</v>
      </c>
      <c r="K1000" s="2">
        <f>Table256[[#This Row],[net sales]]-Table256[[#This Row],[Cost of Goods Sold]]-Table256[[#This Row],[Total Operating Costs]]-Table256[[#This Row],[Finance Expense ]]</f>
        <v>404.7</v>
      </c>
      <c r="L1000" t="s">
        <v>156</v>
      </c>
    </row>
    <row r="1001" spans="1:12" x14ac:dyDescent="0.45">
      <c r="A1001" s="1">
        <v>44274</v>
      </c>
      <c r="B1001" s="2">
        <v>499.98</v>
      </c>
      <c r="C1001">
        <v>0.19</v>
      </c>
      <c r="D1001" s="2">
        <v>700.25</v>
      </c>
      <c r="E1001" s="2">
        <v>506.3</v>
      </c>
      <c r="F1001" t="s">
        <v>151</v>
      </c>
      <c r="G1001">
        <v>8</v>
      </c>
      <c r="H1001">
        <v>23</v>
      </c>
      <c r="I1001">
        <v>49</v>
      </c>
      <c r="J1001">
        <v>43</v>
      </c>
      <c r="K1001" s="2">
        <f>Table256[[#This Row],[net sales]]-Table256[[#This Row],[Cost of Goods Sold]]-Table256[[#This Row],[Total Operating Costs]]-Table256[[#This Row],[Finance Expense ]]</f>
        <v>419.98</v>
      </c>
      <c r="L1001" t="s">
        <v>156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62403ABFE6F2428F3FEF641C9E4F2F" ma:contentTypeVersion="13" ma:contentTypeDescription="Create a new document." ma:contentTypeScope="" ma:versionID="ba516eed98bcafcb3ef26e8689be0603">
  <xsd:schema xmlns:xsd="http://www.w3.org/2001/XMLSchema" xmlns:xs="http://www.w3.org/2001/XMLSchema" xmlns:p="http://schemas.microsoft.com/office/2006/metadata/properties" xmlns:ns2="f678350c-92b5-4fd4-b300-54b95ee2b1a5" xmlns:ns3="1d8943f3-903c-4637-bd80-6ad072314756" targetNamespace="http://schemas.microsoft.com/office/2006/metadata/properties" ma:root="true" ma:fieldsID="4ea22e663a1367449002cb1a09bda17e" ns2:_="" ns3:_="">
    <xsd:import namespace="f678350c-92b5-4fd4-b300-54b95ee2b1a5"/>
    <xsd:import namespace="1d8943f3-903c-4637-bd80-6ad0723147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78350c-92b5-4fd4-b300-54b95ee2b1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8943f3-903c-4637-bd80-6ad07231475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5B1976D-945C-4050-85CD-97B3D2F311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78350c-92b5-4fd4-b300-54b95ee2b1a5"/>
    <ds:schemaRef ds:uri="1d8943f3-903c-4637-bd80-6ad0723147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F86677-E766-4417-84F8-1FBB8C869B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5A178D-E5D6-44DD-A48F-53D535B12D52}">
  <ds:schemaRefs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elements/1.1/"/>
    <ds:schemaRef ds:uri="1d8943f3-903c-4637-bd80-6ad072314756"/>
    <ds:schemaRef ds:uri="http://purl.org/dc/terms/"/>
    <ds:schemaRef ds:uri="http://schemas.microsoft.com/office/infopath/2007/PartnerControls"/>
    <ds:schemaRef ds:uri="f678350c-92b5-4fd4-b300-54b95ee2b1a5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Budget vs Actual</vt:lpstr>
      <vt:lpstr>Cash Management</vt:lpstr>
      <vt:lpstr>CFO Dashboard</vt:lpstr>
      <vt:lpstr>TestData</vt:lpstr>
      <vt:lpstr>TestData2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Jason Beres</cp:lastModifiedBy>
  <cp:revision/>
  <dcterms:created xsi:type="dcterms:W3CDTF">2021-07-21T18:13:54Z</dcterms:created>
  <dcterms:modified xsi:type="dcterms:W3CDTF">2024-02-07T22:29:56Z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0x010100F762403ABFE6F2428F3FEF641C9E4F2F</vt:lpwstr>
  </property>
</Properties>
</file>