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errioc\OneDrive - Comfenalco Antioquia\Documentos\GitHub\Curso_Phyton\"/>
    </mc:Choice>
  </mc:AlternateContent>
  <xr:revisionPtr revIDLastSave="0" documentId="13_ncr:1_{3717DFF9-3292-4A92-854D-F20E25F3BBA1}" xr6:coauthVersionLast="47" xr6:coauthVersionMax="47" xr10:uidLastSave="{00000000-0000-0000-0000-000000000000}"/>
  <bookViews>
    <workbookView xWindow="-120" yWindow="-120" windowWidth="29040" windowHeight="15840" xr2:uid="{22B2F22E-ED32-4FC3-B175-35317F04E534}"/>
  </bookViews>
  <sheets>
    <sheet name="B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9" i="2" l="1"/>
  <c r="I539" i="2"/>
  <c r="H539" i="2"/>
  <c r="H538" i="2"/>
  <c r="J538" i="2" s="1"/>
  <c r="J537" i="2"/>
  <c r="I537" i="2"/>
  <c r="H537" i="2"/>
  <c r="J536" i="2"/>
  <c r="I536" i="2"/>
  <c r="H536" i="2"/>
  <c r="H535" i="2"/>
  <c r="J534" i="2"/>
  <c r="I534" i="2"/>
  <c r="H534" i="2"/>
  <c r="J533" i="2"/>
  <c r="I533" i="2"/>
  <c r="H533" i="2"/>
  <c r="I532" i="2"/>
  <c r="H532" i="2"/>
  <c r="J532" i="2" s="1"/>
  <c r="J531" i="2"/>
  <c r="I531" i="2"/>
  <c r="H531" i="2"/>
  <c r="J530" i="2"/>
  <c r="H530" i="2"/>
  <c r="I530" i="2" s="1"/>
  <c r="J529" i="2"/>
  <c r="I529" i="2"/>
  <c r="H529" i="2"/>
  <c r="J528" i="2"/>
  <c r="I528" i="2"/>
  <c r="H528" i="2"/>
  <c r="H527" i="2"/>
  <c r="J526" i="2"/>
  <c r="I526" i="2"/>
  <c r="H526" i="2"/>
  <c r="J525" i="2"/>
  <c r="I525" i="2"/>
  <c r="H525" i="2"/>
  <c r="I524" i="2"/>
  <c r="H524" i="2"/>
  <c r="J524" i="2" s="1"/>
  <c r="J523" i="2"/>
  <c r="I523" i="2"/>
  <c r="H523" i="2"/>
  <c r="J522" i="2"/>
  <c r="I522" i="2"/>
  <c r="H522" i="2"/>
  <c r="J521" i="2"/>
  <c r="I521" i="2"/>
  <c r="H521" i="2"/>
  <c r="J520" i="2"/>
  <c r="I520" i="2"/>
  <c r="H520" i="2"/>
  <c r="H519" i="2"/>
  <c r="J518" i="2"/>
  <c r="I518" i="2"/>
  <c r="H518" i="2"/>
  <c r="J517" i="2"/>
  <c r="I517" i="2"/>
  <c r="H517" i="2"/>
  <c r="I516" i="2"/>
  <c r="H516" i="2"/>
  <c r="J516" i="2" s="1"/>
  <c r="J515" i="2"/>
  <c r="I515" i="2"/>
  <c r="H515" i="2"/>
  <c r="J514" i="2"/>
  <c r="I514" i="2"/>
  <c r="H514" i="2"/>
  <c r="J513" i="2"/>
  <c r="I513" i="2"/>
  <c r="H513" i="2"/>
  <c r="J512" i="2"/>
  <c r="I512" i="2"/>
  <c r="H512" i="2"/>
  <c r="H511" i="2"/>
  <c r="J510" i="2"/>
  <c r="I510" i="2"/>
  <c r="H510" i="2"/>
  <c r="J509" i="2"/>
  <c r="I509" i="2"/>
  <c r="H509" i="2"/>
  <c r="I508" i="2"/>
  <c r="H508" i="2"/>
  <c r="J508" i="2" s="1"/>
  <c r="J507" i="2"/>
  <c r="I507" i="2"/>
  <c r="H507" i="2"/>
  <c r="J506" i="2"/>
  <c r="I506" i="2"/>
  <c r="H506" i="2"/>
  <c r="J505" i="2"/>
  <c r="I505" i="2"/>
  <c r="H505" i="2"/>
  <c r="J504" i="2"/>
  <c r="I504" i="2"/>
  <c r="H504" i="2"/>
  <c r="H503" i="2"/>
  <c r="J502" i="2"/>
  <c r="I502" i="2"/>
  <c r="H502" i="2"/>
  <c r="J501" i="2"/>
  <c r="I501" i="2"/>
  <c r="H501" i="2"/>
  <c r="I500" i="2"/>
  <c r="H500" i="2"/>
  <c r="J500" i="2" s="1"/>
  <c r="J499" i="2"/>
  <c r="I499" i="2"/>
  <c r="H499" i="2"/>
  <c r="J498" i="2"/>
  <c r="I498" i="2"/>
  <c r="H498" i="2"/>
  <c r="J497" i="2"/>
  <c r="I497" i="2"/>
  <c r="H497" i="2"/>
  <c r="J496" i="2"/>
  <c r="I496" i="2"/>
  <c r="H496" i="2"/>
  <c r="H495" i="2"/>
  <c r="J494" i="2"/>
  <c r="I494" i="2"/>
  <c r="H494" i="2"/>
  <c r="J493" i="2"/>
  <c r="I493" i="2"/>
  <c r="H493" i="2"/>
  <c r="I492" i="2"/>
  <c r="H492" i="2"/>
  <c r="J492" i="2" s="1"/>
  <c r="J491" i="2"/>
  <c r="I491" i="2"/>
  <c r="H491" i="2"/>
  <c r="J490" i="2"/>
  <c r="I490" i="2"/>
  <c r="H490" i="2"/>
  <c r="J489" i="2"/>
  <c r="I489" i="2"/>
  <c r="H489" i="2"/>
  <c r="J488" i="2"/>
  <c r="I488" i="2"/>
  <c r="H488" i="2"/>
  <c r="H487" i="2"/>
  <c r="J486" i="2"/>
  <c r="I486" i="2"/>
  <c r="H486" i="2"/>
  <c r="J485" i="2"/>
  <c r="I485" i="2"/>
  <c r="H485" i="2"/>
  <c r="I484" i="2"/>
  <c r="H484" i="2"/>
  <c r="J484" i="2" s="1"/>
  <c r="J483" i="2"/>
  <c r="I483" i="2"/>
  <c r="H483" i="2"/>
  <c r="J482" i="2"/>
  <c r="I482" i="2"/>
  <c r="H482" i="2"/>
  <c r="J481" i="2"/>
  <c r="I481" i="2"/>
  <c r="H481" i="2"/>
  <c r="J480" i="2"/>
  <c r="I480" i="2"/>
  <c r="H480" i="2"/>
  <c r="H479" i="2"/>
  <c r="J478" i="2"/>
  <c r="I478" i="2"/>
  <c r="H478" i="2"/>
  <c r="J477" i="2"/>
  <c r="I477" i="2"/>
  <c r="H477" i="2"/>
  <c r="H476" i="2"/>
  <c r="J476" i="2" s="1"/>
  <c r="J475" i="2"/>
  <c r="I475" i="2"/>
  <c r="H475" i="2"/>
  <c r="J474" i="2"/>
  <c r="H474" i="2"/>
  <c r="I474" i="2" s="1"/>
  <c r="J473" i="2"/>
  <c r="I473" i="2"/>
  <c r="H473" i="2"/>
  <c r="J472" i="2"/>
  <c r="I472" i="2"/>
  <c r="H472" i="2"/>
  <c r="H471" i="2"/>
  <c r="J470" i="2"/>
  <c r="I470" i="2"/>
  <c r="H470" i="2"/>
  <c r="J469" i="2"/>
  <c r="I469" i="2"/>
  <c r="H469" i="2"/>
  <c r="I468" i="2"/>
  <c r="H468" i="2"/>
  <c r="J468" i="2" s="1"/>
  <c r="J467" i="2"/>
  <c r="I467" i="2"/>
  <c r="H467" i="2"/>
  <c r="J466" i="2"/>
  <c r="H466" i="2"/>
  <c r="I466" i="2" s="1"/>
  <c r="J465" i="2"/>
  <c r="I465" i="2"/>
  <c r="H465" i="2"/>
  <c r="J464" i="2"/>
  <c r="I464" i="2"/>
  <c r="H464" i="2"/>
  <c r="H463" i="2"/>
  <c r="J462" i="2"/>
  <c r="I462" i="2"/>
  <c r="H462" i="2"/>
  <c r="J461" i="2"/>
  <c r="I461" i="2"/>
  <c r="H461" i="2"/>
  <c r="H460" i="2"/>
  <c r="J460" i="2" s="1"/>
  <c r="J459" i="2"/>
  <c r="I459" i="2"/>
  <c r="H459" i="2"/>
  <c r="J458" i="2"/>
  <c r="H458" i="2"/>
  <c r="I458" i="2" s="1"/>
  <c r="J457" i="2"/>
  <c r="I457" i="2"/>
  <c r="H457" i="2"/>
  <c r="J456" i="2"/>
  <c r="I456" i="2"/>
  <c r="H456" i="2"/>
  <c r="H455" i="2"/>
  <c r="J454" i="2"/>
  <c r="I454" i="2"/>
  <c r="H454" i="2"/>
  <c r="J453" i="2"/>
  <c r="I453" i="2"/>
  <c r="H453" i="2"/>
  <c r="I452" i="2"/>
  <c r="H452" i="2"/>
  <c r="J452" i="2" s="1"/>
  <c r="J451" i="2"/>
  <c r="I451" i="2"/>
  <c r="H451" i="2"/>
  <c r="J450" i="2"/>
  <c r="H450" i="2"/>
  <c r="I450" i="2" s="1"/>
  <c r="J449" i="2"/>
  <c r="I449" i="2"/>
  <c r="H449" i="2"/>
  <c r="J448" i="2"/>
  <c r="I448" i="2"/>
  <c r="H448" i="2"/>
  <c r="H447" i="2"/>
  <c r="J446" i="2"/>
  <c r="I446" i="2"/>
  <c r="H446" i="2"/>
  <c r="J445" i="2"/>
  <c r="I445" i="2"/>
  <c r="H445" i="2"/>
  <c r="H444" i="2"/>
  <c r="J444" i="2" s="1"/>
  <c r="J443" i="2"/>
  <c r="I443" i="2"/>
  <c r="H443" i="2"/>
  <c r="J442" i="2"/>
  <c r="H442" i="2"/>
  <c r="I442" i="2" s="1"/>
  <c r="J441" i="2"/>
  <c r="H441" i="2"/>
  <c r="I441" i="2" s="1"/>
  <c r="J440" i="2"/>
  <c r="I440" i="2"/>
  <c r="H440" i="2"/>
  <c r="H439" i="2"/>
  <c r="J438" i="2"/>
  <c r="I438" i="2"/>
  <c r="H438" i="2"/>
  <c r="J437" i="2"/>
  <c r="I437" i="2"/>
  <c r="H437" i="2"/>
  <c r="I436" i="2"/>
  <c r="H436" i="2"/>
  <c r="J436" i="2" s="1"/>
  <c r="J435" i="2"/>
  <c r="I435" i="2"/>
  <c r="H435" i="2"/>
  <c r="J434" i="2"/>
  <c r="H434" i="2"/>
  <c r="I434" i="2" s="1"/>
  <c r="I433" i="2"/>
  <c r="H433" i="2"/>
  <c r="J433" i="2" s="1"/>
  <c r="J432" i="2"/>
  <c r="I432" i="2"/>
  <c r="H432" i="2"/>
  <c r="H431" i="2"/>
  <c r="J430" i="2"/>
  <c r="I430" i="2"/>
  <c r="H430" i="2"/>
  <c r="J429" i="2"/>
  <c r="I429" i="2"/>
  <c r="H429" i="2"/>
  <c r="H428" i="2"/>
  <c r="J428" i="2" s="1"/>
  <c r="J427" i="2"/>
  <c r="I427" i="2"/>
  <c r="H427" i="2"/>
  <c r="J426" i="2"/>
  <c r="H426" i="2"/>
  <c r="I426" i="2" s="1"/>
  <c r="J425" i="2"/>
  <c r="H425" i="2"/>
  <c r="I425" i="2" s="1"/>
  <c r="J424" i="2"/>
  <c r="I424" i="2"/>
  <c r="H424" i="2"/>
  <c r="H423" i="2"/>
  <c r="J422" i="2"/>
  <c r="I422" i="2"/>
  <c r="H422" i="2"/>
  <c r="J421" i="2"/>
  <c r="I421" i="2"/>
  <c r="H421" i="2"/>
  <c r="I420" i="2"/>
  <c r="H420" i="2"/>
  <c r="J420" i="2" s="1"/>
  <c r="J419" i="2"/>
  <c r="I419" i="2"/>
  <c r="H419" i="2"/>
  <c r="J418" i="2"/>
  <c r="H418" i="2"/>
  <c r="I418" i="2" s="1"/>
  <c r="I417" i="2"/>
  <c r="H417" i="2"/>
  <c r="J417" i="2" s="1"/>
  <c r="J416" i="2"/>
  <c r="I416" i="2"/>
  <c r="H416" i="2"/>
  <c r="H415" i="2"/>
  <c r="J414" i="2"/>
  <c r="I414" i="2"/>
  <c r="H414" i="2"/>
  <c r="J413" i="2"/>
  <c r="I413" i="2"/>
  <c r="H413" i="2"/>
  <c r="H412" i="2"/>
  <c r="J412" i="2" s="1"/>
  <c r="J411" i="2"/>
  <c r="I411" i="2"/>
  <c r="H411" i="2"/>
  <c r="J410" i="2"/>
  <c r="H410" i="2"/>
  <c r="I410" i="2" s="1"/>
  <c r="J409" i="2"/>
  <c r="H409" i="2"/>
  <c r="I409" i="2" s="1"/>
  <c r="J408" i="2"/>
  <c r="I408" i="2"/>
  <c r="H408" i="2"/>
  <c r="H407" i="2"/>
  <c r="J406" i="2"/>
  <c r="I406" i="2"/>
  <c r="H406" i="2"/>
  <c r="J405" i="2"/>
  <c r="I405" i="2"/>
  <c r="H405" i="2"/>
  <c r="I404" i="2"/>
  <c r="H404" i="2"/>
  <c r="J404" i="2" s="1"/>
  <c r="J403" i="2"/>
  <c r="I403" i="2"/>
  <c r="H403" i="2"/>
  <c r="J402" i="2"/>
  <c r="H402" i="2"/>
  <c r="I402" i="2" s="1"/>
  <c r="I401" i="2"/>
  <c r="H401" i="2"/>
  <c r="J401" i="2" s="1"/>
  <c r="J400" i="2"/>
  <c r="I400" i="2"/>
  <c r="H400" i="2"/>
  <c r="H399" i="2"/>
  <c r="H398" i="2"/>
  <c r="J397" i="2"/>
  <c r="I397" i="2"/>
  <c r="H397" i="2"/>
  <c r="H396" i="2"/>
  <c r="J396" i="2" s="1"/>
  <c r="J395" i="2"/>
  <c r="I395" i="2"/>
  <c r="H395" i="2"/>
  <c r="J394" i="2"/>
  <c r="H394" i="2"/>
  <c r="I394" i="2" s="1"/>
  <c r="J393" i="2"/>
  <c r="H393" i="2"/>
  <c r="I393" i="2" s="1"/>
  <c r="J392" i="2"/>
  <c r="I392" i="2"/>
  <c r="H392" i="2"/>
  <c r="H391" i="2"/>
  <c r="J390" i="2"/>
  <c r="I390" i="2"/>
  <c r="H390" i="2"/>
  <c r="J389" i="2"/>
  <c r="I389" i="2"/>
  <c r="H389" i="2"/>
  <c r="I388" i="2"/>
  <c r="H388" i="2"/>
  <c r="J388" i="2" s="1"/>
  <c r="J387" i="2"/>
  <c r="I387" i="2"/>
  <c r="H387" i="2"/>
  <c r="J386" i="2"/>
  <c r="H386" i="2"/>
  <c r="I386" i="2" s="1"/>
  <c r="I385" i="2"/>
  <c r="H385" i="2"/>
  <c r="J385" i="2" s="1"/>
  <c r="J384" i="2"/>
  <c r="I384" i="2"/>
  <c r="H384" i="2"/>
  <c r="H383" i="2"/>
  <c r="H382" i="2"/>
  <c r="J381" i="2"/>
  <c r="I381" i="2"/>
  <c r="H381" i="2"/>
  <c r="H380" i="2"/>
  <c r="J380" i="2" s="1"/>
  <c r="H379" i="2"/>
  <c r="J378" i="2"/>
  <c r="H378" i="2"/>
  <c r="I378" i="2" s="1"/>
  <c r="J377" i="2"/>
  <c r="H377" i="2"/>
  <c r="I377" i="2" s="1"/>
  <c r="J376" i="2"/>
  <c r="I376" i="2"/>
  <c r="H376" i="2"/>
  <c r="H375" i="2"/>
  <c r="J374" i="2"/>
  <c r="I374" i="2"/>
  <c r="H374" i="2"/>
  <c r="J373" i="2"/>
  <c r="I373" i="2"/>
  <c r="H373" i="2"/>
  <c r="I372" i="2"/>
  <c r="H372" i="2"/>
  <c r="J372" i="2" s="1"/>
  <c r="J371" i="2"/>
  <c r="I371" i="2"/>
  <c r="H371" i="2"/>
  <c r="J370" i="2"/>
  <c r="H370" i="2"/>
  <c r="I370" i="2" s="1"/>
  <c r="I369" i="2"/>
  <c r="H369" i="2"/>
  <c r="J369" i="2" s="1"/>
  <c r="J368" i="2"/>
  <c r="I368" i="2"/>
  <c r="H368" i="2"/>
  <c r="H367" i="2"/>
  <c r="H366" i="2"/>
  <c r="J365" i="2"/>
  <c r="I365" i="2"/>
  <c r="H365" i="2"/>
  <c r="H364" i="2"/>
  <c r="J364" i="2" s="1"/>
  <c r="H363" i="2"/>
  <c r="J362" i="2"/>
  <c r="H362" i="2"/>
  <c r="I362" i="2" s="1"/>
  <c r="J361" i="2"/>
  <c r="H361" i="2"/>
  <c r="I361" i="2" s="1"/>
  <c r="H360" i="2"/>
  <c r="H359" i="2"/>
  <c r="J358" i="2"/>
  <c r="I358" i="2"/>
  <c r="H358" i="2"/>
  <c r="J357" i="2"/>
  <c r="I357" i="2"/>
  <c r="H357" i="2"/>
  <c r="I356" i="2"/>
  <c r="H356" i="2"/>
  <c r="J356" i="2" s="1"/>
  <c r="J355" i="2"/>
  <c r="I355" i="2"/>
  <c r="H355" i="2"/>
  <c r="J354" i="2"/>
  <c r="H354" i="2"/>
  <c r="I354" i="2" s="1"/>
  <c r="I353" i="2"/>
  <c r="H353" i="2"/>
  <c r="J353" i="2" s="1"/>
  <c r="J352" i="2"/>
  <c r="I352" i="2"/>
  <c r="H352" i="2"/>
  <c r="H351" i="2"/>
  <c r="H350" i="2"/>
  <c r="J349" i="2"/>
  <c r="I349" i="2"/>
  <c r="H349" i="2"/>
  <c r="H348" i="2"/>
  <c r="J348" i="2" s="1"/>
  <c r="H347" i="2"/>
  <c r="J346" i="2"/>
  <c r="H346" i="2"/>
  <c r="I346" i="2" s="1"/>
  <c r="J345" i="2"/>
  <c r="H345" i="2"/>
  <c r="I345" i="2" s="1"/>
  <c r="H344" i="2"/>
  <c r="H343" i="2"/>
  <c r="J342" i="2"/>
  <c r="I342" i="2"/>
  <c r="H342" i="2"/>
  <c r="J341" i="2"/>
  <c r="I341" i="2"/>
  <c r="H341" i="2"/>
  <c r="I340" i="2"/>
  <c r="H340" i="2"/>
  <c r="J340" i="2" s="1"/>
  <c r="J339" i="2"/>
  <c r="I339" i="2"/>
  <c r="H339" i="2"/>
  <c r="J338" i="2"/>
  <c r="H338" i="2"/>
  <c r="I338" i="2" s="1"/>
  <c r="I337" i="2"/>
  <c r="H337" i="2"/>
  <c r="J337" i="2" s="1"/>
  <c r="J336" i="2"/>
  <c r="I336" i="2"/>
  <c r="H336" i="2"/>
  <c r="H335" i="2"/>
  <c r="H334" i="2"/>
  <c r="J333" i="2"/>
  <c r="I333" i="2"/>
  <c r="H333" i="2"/>
  <c r="H332" i="2"/>
  <c r="J332" i="2" s="1"/>
  <c r="H331" i="2"/>
  <c r="J330" i="2"/>
  <c r="H330" i="2"/>
  <c r="I330" i="2" s="1"/>
  <c r="J329" i="2"/>
  <c r="H329" i="2"/>
  <c r="I329" i="2" s="1"/>
  <c r="H328" i="2"/>
  <c r="H327" i="2"/>
  <c r="J326" i="2"/>
  <c r="I326" i="2"/>
  <c r="H326" i="2"/>
  <c r="J325" i="2"/>
  <c r="I325" i="2"/>
  <c r="H325" i="2"/>
  <c r="I324" i="2"/>
  <c r="H324" i="2"/>
  <c r="J324" i="2" s="1"/>
  <c r="J323" i="2"/>
  <c r="I323" i="2"/>
  <c r="H323" i="2"/>
  <c r="J322" i="2"/>
  <c r="H322" i="2"/>
  <c r="I322" i="2" s="1"/>
  <c r="I321" i="2"/>
  <c r="H321" i="2"/>
  <c r="J321" i="2" s="1"/>
  <c r="J320" i="2"/>
  <c r="I320" i="2"/>
  <c r="H320" i="2"/>
  <c r="H319" i="2"/>
  <c r="H318" i="2"/>
  <c r="J317" i="2"/>
  <c r="I317" i="2"/>
  <c r="H317" i="2"/>
  <c r="H316" i="2"/>
  <c r="J316" i="2" s="1"/>
  <c r="H315" i="2"/>
  <c r="J314" i="2"/>
  <c r="H314" i="2"/>
  <c r="I314" i="2" s="1"/>
  <c r="H313" i="2"/>
  <c r="J313" i="2" s="1"/>
  <c r="H312" i="2"/>
  <c r="H311" i="2"/>
  <c r="J310" i="2"/>
  <c r="I310" i="2"/>
  <c r="H310" i="2"/>
  <c r="J309" i="2"/>
  <c r="I309" i="2"/>
  <c r="H309" i="2"/>
  <c r="I308" i="2"/>
  <c r="H308" i="2"/>
  <c r="J308" i="2" s="1"/>
  <c r="J307" i="2"/>
  <c r="I307" i="2"/>
  <c r="H307" i="2"/>
  <c r="J306" i="2"/>
  <c r="H306" i="2"/>
  <c r="I306" i="2" s="1"/>
  <c r="I305" i="2"/>
  <c r="H305" i="2"/>
  <c r="J305" i="2" s="1"/>
  <c r="J304" i="2"/>
  <c r="I304" i="2"/>
  <c r="H304" i="2"/>
  <c r="H303" i="2"/>
  <c r="H302" i="2"/>
  <c r="J301" i="2"/>
  <c r="I301" i="2"/>
  <c r="H301" i="2"/>
  <c r="H300" i="2"/>
  <c r="J300" i="2" s="1"/>
  <c r="H299" i="2"/>
  <c r="J298" i="2"/>
  <c r="H298" i="2"/>
  <c r="I298" i="2" s="1"/>
  <c r="H297" i="2"/>
  <c r="J297" i="2" s="1"/>
  <c r="H296" i="2"/>
  <c r="H295" i="2"/>
  <c r="J294" i="2"/>
  <c r="I294" i="2"/>
  <c r="H294" i="2"/>
  <c r="J293" i="2"/>
  <c r="I293" i="2"/>
  <c r="H293" i="2"/>
  <c r="I292" i="2"/>
  <c r="H292" i="2"/>
  <c r="J292" i="2" s="1"/>
  <c r="J291" i="2"/>
  <c r="I291" i="2"/>
  <c r="H291" i="2"/>
  <c r="J290" i="2"/>
  <c r="H290" i="2"/>
  <c r="I290" i="2" s="1"/>
  <c r="I289" i="2"/>
  <c r="H289" i="2"/>
  <c r="J289" i="2" s="1"/>
  <c r="J288" i="2"/>
  <c r="I288" i="2"/>
  <c r="H288" i="2"/>
  <c r="H287" i="2"/>
  <c r="H286" i="2"/>
  <c r="J285" i="2"/>
  <c r="I285" i="2"/>
  <c r="H285" i="2"/>
  <c r="H284" i="2"/>
  <c r="H283" i="2"/>
  <c r="J282" i="2"/>
  <c r="H282" i="2"/>
  <c r="I282" i="2" s="1"/>
  <c r="H281" i="2"/>
  <c r="H280" i="2"/>
  <c r="H279" i="2"/>
  <c r="J278" i="2"/>
  <c r="I278" i="2"/>
  <c r="H278" i="2"/>
  <c r="J277" i="2"/>
  <c r="I277" i="2"/>
  <c r="H277" i="2"/>
  <c r="I276" i="2"/>
  <c r="H276" i="2"/>
  <c r="J276" i="2" s="1"/>
  <c r="J275" i="2"/>
  <c r="I275" i="2"/>
  <c r="H275" i="2"/>
  <c r="J274" i="2"/>
  <c r="H274" i="2"/>
  <c r="I274" i="2" s="1"/>
  <c r="I273" i="2"/>
  <c r="H273" i="2"/>
  <c r="J273" i="2" s="1"/>
  <c r="J272" i="2"/>
  <c r="I272" i="2"/>
  <c r="H272" i="2"/>
  <c r="H271" i="2"/>
  <c r="H270" i="2"/>
  <c r="J269" i="2"/>
  <c r="I269" i="2"/>
  <c r="H269" i="2"/>
  <c r="H268" i="2"/>
  <c r="H267" i="2"/>
  <c r="J266" i="2"/>
  <c r="H266" i="2"/>
  <c r="I266" i="2" s="1"/>
  <c r="H265" i="2"/>
  <c r="H264" i="2"/>
  <c r="H263" i="2"/>
  <c r="J262" i="2"/>
  <c r="I262" i="2"/>
  <c r="H262" i="2"/>
  <c r="J261" i="2"/>
  <c r="I261" i="2"/>
  <c r="H261" i="2"/>
  <c r="I260" i="2"/>
  <c r="H260" i="2"/>
  <c r="J260" i="2" s="1"/>
  <c r="J259" i="2"/>
  <c r="I259" i="2"/>
  <c r="H259" i="2"/>
  <c r="J258" i="2"/>
  <c r="H258" i="2"/>
  <c r="I258" i="2" s="1"/>
  <c r="I257" i="2"/>
  <c r="H257" i="2"/>
  <c r="J257" i="2" s="1"/>
  <c r="J256" i="2"/>
  <c r="I256" i="2"/>
  <c r="H256" i="2"/>
  <c r="H255" i="2"/>
  <c r="H254" i="2"/>
  <c r="J253" i="2"/>
  <c r="I253" i="2"/>
  <c r="H253" i="2"/>
  <c r="H252" i="2"/>
  <c r="H251" i="2"/>
  <c r="J250" i="2"/>
  <c r="H250" i="2"/>
  <c r="I250" i="2" s="1"/>
  <c r="H249" i="2"/>
  <c r="H248" i="2"/>
  <c r="H247" i="2"/>
  <c r="J246" i="2"/>
  <c r="I246" i="2"/>
  <c r="H246" i="2"/>
  <c r="J245" i="2"/>
  <c r="I245" i="2"/>
  <c r="H245" i="2"/>
  <c r="H244" i="2"/>
  <c r="J244" i="2" s="1"/>
  <c r="J243" i="2"/>
  <c r="I243" i="2"/>
  <c r="H243" i="2"/>
  <c r="J242" i="2"/>
  <c r="H242" i="2"/>
  <c r="I242" i="2" s="1"/>
  <c r="I241" i="2"/>
  <c r="H241" i="2"/>
  <c r="J241" i="2" s="1"/>
  <c r="J240" i="2"/>
  <c r="I240" i="2"/>
  <c r="H240" i="2"/>
  <c r="H239" i="2"/>
  <c r="H238" i="2"/>
  <c r="J237" i="2"/>
  <c r="I237" i="2"/>
  <c r="H237" i="2"/>
  <c r="H236" i="2"/>
  <c r="H235" i="2"/>
  <c r="J234" i="2"/>
  <c r="H234" i="2"/>
  <c r="I234" i="2" s="1"/>
  <c r="H233" i="2"/>
  <c r="H232" i="2"/>
  <c r="H231" i="2"/>
  <c r="J230" i="2"/>
  <c r="I230" i="2"/>
  <c r="H230" i="2"/>
  <c r="J229" i="2"/>
  <c r="I229" i="2"/>
  <c r="H229" i="2"/>
  <c r="H228" i="2"/>
  <c r="J228" i="2" s="1"/>
  <c r="J227" i="2"/>
  <c r="I227" i="2"/>
  <c r="H227" i="2"/>
  <c r="J226" i="2"/>
  <c r="H226" i="2"/>
  <c r="I226" i="2" s="1"/>
  <c r="I225" i="2"/>
  <c r="H225" i="2"/>
  <c r="J225" i="2" s="1"/>
  <c r="J224" i="2"/>
  <c r="I224" i="2"/>
  <c r="H224" i="2"/>
  <c r="H223" i="2"/>
  <c r="H222" i="2"/>
  <c r="J221" i="2"/>
  <c r="I221" i="2"/>
  <c r="H221" i="2"/>
  <c r="H220" i="2"/>
  <c r="H219" i="2"/>
  <c r="J218" i="2"/>
  <c r="H218" i="2"/>
  <c r="I218" i="2" s="1"/>
  <c r="H217" i="2"/>
  <c r="H216" i="2"/>
  <c r="H215" i="2"/>
  <c r="J214" i="2"/>
  <c r="I214" i="2"/>
  <c r="H214" i="2"/>
  <c r="J213" i="2"/>
  <c r="I213" i="2"/>
  <c r="H213" i="2"/>
  <c r="H212" i="2"/>
  <c r="J212" i="2" s="1"/>
  <c r="J211" i="2"/>
  <c r="I211" i="2"/>
  <c r="H211" i="2"/>
  <c r="J210" i="2"/>
  <c r="H210" i="2"/>
  <c r="I210" i="2" s="1"/>
  <c r="I209" i="2"/>
  <c r="H209" i="2"/>
  <c r="J209" i="2" s="1"/>
  <c r="J208" i="2"/>
  <c r="I208" i="2"/>
  <c r="H208" i="2"/>
  <c r="H207" i="2"/>
  <c r="H206" i="2"/>
  <c r="J205" i="2"/>
  <c r="I205" i="2"/>
  <c r="H205" i="2"/>
  <c r="H204" i="2"/>
  <c r="H203" i="2"/>
  <c r="J202" i="2"/>
  <c r="H202" i="2"/>
  <c r="I202" i="2" s="1"/>
  <c r="H201" i="2"/>
  <c r="H200" i="2"/>
  <c r="H199" i="2"/>
  <c r="J198" i="2"/>
  <c r="I198" i="2"/>
  <c r="H198" i="2"/>
  <c r="J197" i="2"/>
  <c r="I197" i="2"/>
  <c r="H197" i="2"/>
  <c r="J196" i="2"/>
  <c r="I196" i="2"/>
  <c r="H196" i="2"/>
  <c r="H195" i="2"/>
  <c r="J194" i="2"/>
  <c r="H194" i="2"/>
  <c r="I194" i="2" s="1"/>
  <c r="J193" i="2"/>
  <c r="I193" i="2"/>
  <c r="H193" i="2"/>
  <c r="H192" i="2"/>
  <c r="I191" i="2"/>
  <c r="H191" i="2"/>
  <c r="J191" i="2" s="1"/>
  <c r="I190" i="2"/>
  <c r="H190" i="2"/>
  <c r="J190" i="2" s="1"/>
  <c r="J189" i="2"/>
  <c r="I189" i="2"/>
  <c r="H189" i="2"/>
  <c r="H188" i="2"/>
  <c r="H187" i="2"/>
  <c r="J187" i="2" s="1"/>
  <c r="H186" i="2"/>
  <c r="H185" i="2"/>
  <c r="J184" i="2"/>
  <c r="I184" i="2"/>
  <c r="H184" i="2"/>
  <c r="H183" i="2"/>
  <c r="H182" i="2"/>
  <c r="J181" i="2"/>
  <c r="I181" i="2"/>
  <c r="H181" i="2"/>
  <c r="J180" i="2"/>
  <c r="I180" i="2"/>
  <c r="H180" i="2"/>
  <c r="I179" i="2"/>
  <c r="H179" i="2"/>
  <c r="J179" i="2" s="1"/>
  <c r="J178" i="2"/>
  <c r="I178" i="2"/>
  <c r="H178" i="2"/>
  <c r="J177" i="2"/>
  <c r="H177" i="2"/>
  <c r="I177" i="2" s="1"/>
  <c r="J176" i="2"/>
  <c r="I176" i="2"/>
  <c r="H176" i="2"/>
  <c r="J175" i="2"/>
  <c r="H175" i="2"/>
  <c r="I175" i="2" s="1"/>
  <c r="H174" i="2"/>
  <c r="J173" i="2"/>
  <c r="I173" i="2"/>
  <c r="H173" i="2"/>
  <c r="J172" i="2"/>
  <c r="I172" i="2"/>
  <c r="H172" i="2"/>
  <c r="H171" i="2"/>
  <c r="J171" i="2" s="1"/>
  <c r="J170" i="2"/>
  <c r="I170" i="2"/>
  <c r="H170" i="2"/>
  <c r="J169" i="2"/>
  <c r="H169" i="2"/>
  <c r="I169" i="2" s="1"/>
  <c r="J168" i="2"/>
  <c r="H168" i="2"/>
  <c r="I168" i="2" s="1"/>
  <c r="H167" i="2"/>
  <c r="I167" i="2" s="1"/>
  <c r="H166" i="2"/>
  <c r="H165" i="2"/>
  <c r="J165" i="2" s="1"/>
  <c r="J164" i="2"/>
  <c r="I164" i="2"/>
  <c r="H164" i="2"/>
  <c r="I163" i="2"/>
  <c r="H163" i="2"/>
  <c r="J163" i="2" s="1"/>
  <c r="J162" i="2"/>
  <c r="I162" i="2"/>
  <c r="H162" i="2"/>
  <c r="J161" i="2"/>
  <c r="I161" i="2"/>
  <c r="H161" i="2"/>
  <c r="H160" i="2"/>
  <c r="I160" i="2" s="1"/>
  <c r="H159" i="2"/>
  <c r="I159" i="2" s="1"/>
  <c r="H158" i="2"/>
  <c r="H157" i="2"/>
  <c r="J157" i="2" s="1"/>
  <c r="J156" i="2"/>
  <c r="I156" i="2"/>
  <c r="H156" i="2"/>
  <c r="I155" i="2"/>
  <c r="H155" i="2"/>
  <c r="J155" i="2" s="1"/>
  <c r="J154" i="2"/>
  <c r="I154" i="2"/>
  <c r="H154" i="2"/>
  <c r="J153" i="2"/>
  <c r="I153" i="2"/>
  <c r="H153" i="2"/>
  <c r="J152" i="2"/>
  <c r="H152" i="2"/>
  <c r="I152" i="2" s="1"/>
  <c r="H151" i="2"/>
  <c r="I151" i="2" s="1"/>
  <c r="H150" i="2"/>
  <c r="H149" i="2"/>
  <c r="J149" i="2" s="1"/>
  <c r="J148" i="2"/>
  <c r="I148" i="2"/>
  <c r="H148" i="2"/>
  <c r="I147" i="2"/>
  <c r="H147" i="2"/>
  <c r="J147" i="2" s="1"/>
  <c r="J146" i="2"/>
  <c r="I146" i="2"/>
  <c r="H146" i="2"/>
  <c r="J145" i="2"/>
  <c r="I145" i="2"/>
  <c r="H145" i="2"/>
  <c r="H144" i="2"/>
  <c r="I144" i="2" s="1"/>
  <c r="H143" i="2"/>
  <c r="I143" i="2" s="1"/>
  <c r="H142" i="2"/>
  <c r="H141" i="2"/>
  <c r="J141" i="2" s="1"/>
  <c r="J140" i="2"/>
  <c r="I140" i="2"/>
  <c r="H140" i="2"/>
  <c r="I139" i="2"/>
  <c r="H139" i="2"/>
  <c r="J139" i="2" s="1"/>
  <c r="J138" i="2"/>
  <c r="I138" i="2"/>
  <c r="H138" i="2"/>
  <c r="J137" i="2"/>
  <c r="I137" i="2"/>
  <c r="H137" i="2"/>
  <c r="J136" i="2"/>
  <c r="H136" i="2"/>
  <c r="I136" i="2" s="1"/>
  <c r="H135" i="2"/>
  <c r="I135" i="2" s="1"/>
  <c r="H134" i="2"/>
  <c r="H133" i="2"/>
  <c r="J133" i="2" s="1"/>
  <c r="J132" i="2"/>
  <c r="I132" i="2"/>
  <c r="H132" i="2"/>
  <c r="I131" i="2"/>
  <c r="H131" i="2"/>
  <c r="J131" i="2" s="1"/>
  <c r="H130" i="2"/>
  <c r="J130" i="2" s="1"/>
  <c r="J129" i="2"/>
  <c r="I129" i="2"/>
  <c r="H129" i="2"/>
  <c r="J128" i="2"/>
  <c r="H128" i="2"/>
  <c r="I128" i="2" s="1"/>
  <c r="I127" i="2"/>
  <c r="H127" i="2"/>
  <c r="J127" i="2" s="1"/>
  <c r="H126" i="2"/>
  <c r="I125" i="2"/>
  <c r="H125" i="2"/>
  <c r="J125" i="2" s="1"/>
  <c r="J124" i="2"/>
  <c r="I124" i="2"/>
  <c r="H124" i="2"/>
  <c r="I123" i="2"/>
  <c r="H123" i="2"/>
  <c r="J123" i="2" s="1"/>
  <c r="I122" i="2"/>
  <c r="H122" i="2"/>
  <c r="J122" i="2" s="1"/>
  <c r="J121" i="2"/>
  <c r="I121" i="2"/>
  <c r="H121" i="2"/>
  <c r="J120" i="2"/>
  <c r="I120" i="2"/>
  <c r="H120" i="2"/>
  <c r="J119" i="2"/>
  <c r="I119" i="2"/>
  <c r="H119" i="2"/>
  <c r="H118" i="2"/>
  <c r="J117" i="2"/>
  <c r="H117" i="2"/>
  <c r="I117" i="2" s="1"/>
  <c r="J116" i="2"/>
  <c r="I116" i="2"/>
  <c r="H116" i="2"/>
  <c r="I115" i="2"/>
  <c r="H115" i="2"/>
  <c r="J115" i="2" s="1"/>
  <c r="J114" i="2"/>
  <c r="H114" i="2"/>
  <c r="I114" i="2" s="1"/>
  <c r="J113" i="2"/>
  <c r="I113" i="2"/>
  <c r="H113" i="2"/>
  <c r="H112" i="2"/>
  <c r="J112" i="2" s="1"/>
  <c r="J111" i="2"/>
  <c r="I111" i="2"/>
  <c r="H111" i="2"/>
  <c r="H110" i="2"/>
  <c r="J109" i="2"/>
  <c r="I109" i="2"/>
  <c r="H109" i="2"/>
  <c r="J108" i="2"/>
  <c r="I108" i="2"/>
  <c r="H108" i="2"/>
  <c r="H107" i="2"/>
  <c r="J107" i="2" s="1"/>
  <c r="J106" i="2"/>
  <c r="I106" i="2"/>
  <c r="H106" i="2"/>
  <c r="J105" i="2"/>
  <c r="I105" i="2"/>
  <c r="H105" i="2"/>
  <c r="I104" i="2"/>
  <c r="H104" i="2"/>
  <c r="J104" i="2" s="1"/>
  <c r="H103" i="2"/>
  <c r="J103" i="2" s="1"/>
  <c r="H102" i="2"/>
  <c r="H101" i="2"/>
  <c r="J101" i="2" s="1"/>
  <c r="J100" i="2"/>
  <c r="I100" i="2"/>
  <c r="H100" i="2"/>
  <c r="I99" i="2"/>
  <c r="H99" i="2"/>
  <c r="J99" i="2" s="1"/>
  <c r="H98" i="2"/>
  <c r="J98" i="2" s="1"/>
  <c r="J97" i="2"/>
  <c r="I97" i="2"/>
  <c r="H97" i="2"/>
  <c r="J96" i="2"/>
  <c r="I96" i="2"/>
  <c r="H96" i="2"/>
  <c r="I95" i="2"/>
  <c r="H95" i="2"/>
  <c r="J95" i="2" s="1"/>
  <c r="J94" i="2"/>
  <c r="H94" i="2"/>
  <c r="I94" i="2" s="1"/>
  <c r="J93" i="2"/>
  <c r="I93" i="2"/>
  <c r="H93" i="2"/>
  <c r="I92" i="2"/>
  <c r="H92" i="2"/>
  <c r="J92" i="2" s="1"/>
  <c r="I91" i="2"/>
  <c r="H91" i="2"/>
  <c r="J91" i="2" s="1"/>
  <c r="J90" i="2"/>
  <c r="I90" i="2"/>
  <c r="H90" i="2"/>
  <c r="J89" i="2"/>
  <c r="I89" i="2"/>
  <c r="H89" i="2"/>
  <c r="H88" i="2"/>
  <c r="J88" i="2" s="1"/>
  <c r="J87" i="2"/>
  <c r="I87" i="2"/>
  <c r="H87" i="2"/>
  <c r="J86" i="2"/>
  <c r="H86" i="2"/>
  <c r="I86" i="2" s="1"/>
  <c r="H85" i="2"/>
  <c r="J85" i="2" s="1"/>
  <c r="J84" i="2"/>
  <c r="I84" i="2"/>
  <c r="H84" i="2"/>
  <c r="I83" i="2"/>
  <c r="H83" i="2"/>
  <c r="J83" i="2" s="1"/>
  <c r="H82" i="2"/>
  <c r="J82" i="2" s="1"/>
  <c r="J81" i="2"/>
  <c r="I81" i="2"/>
  <c r="H81" i="2"/>
  <c r="J80" i="2"/>
  <c r="I80" i="2"/>
  <c r="H80" i="2"/>
  <c r="I79" i="2"/>
  <c r="H79" i="2"/>
  <c r="J79" i="2" s="1"/>
  <c r="J78" i="2"/>
  <c r="H78" i="2"/>
  <c r="I78" i="2" s="1"/>
  <c r="J77" i="2"/>
  <c r="I77" i="2"/>
  <c r="H77" i="2"/>
  <c r="I76" i="2"/>
  <c r="H76" i="2"/>
  <c r="J76" i="2" s="1"/>
  <c r="I75" i="2"/>
  <c r="H75" i="2"/>
  <c r="J75" i="2" s="1"/>
  <c r="J74" i="2"/>
  <c r="I74" i="2"/>
  <c r="H74" i="2"/>
  <c r="J73" i="2"/>
  <c r="I73" i="2"/>
  <c r="H73" i="2"/>
  <c r="H72" i="2"/>
  <c r="J72" i="2" s="1"/>
  <c r="J71" i="2"/>
  <c r="I71" i="2"/>
  <c r="H71" i="2"/>
  <c r="J70" i="2"/>
  <c r="H70" i="2"/>
  <c r="I70" i="2" s="1"/>
  <c r="H69" i="2"/>
  <c r="J69" i="2" s="1"/>
  <c r="J68" i="2"/>
  <c r="I68" i="2"/>
  <c r="H68" i="2"/>
  <c r="I67" i="2"/>
  <c r="H67" i="2"/>
  <c r="J67" i="2" s="1"/>
  <c r="H66" i="2"/>
  <c r="J66" i="2" s="1"/>
  <c r="J65" i="2"/>
  <c r="I65" i="2"/>
  <c r="H65" i="2"/>
  <c r="J64" i="2"/>
  <c r="I64" i="2"/>
  <c r="H64" i="2"/>
  <c r="I63" i="2"/>
  <c r="H63" i="2"/>
  <c r="J63" i="2" s="1"/>
  <c r="J62" i="2"/>
  <c r="H62" i="2"/>
  <c r="I62" i="2" s="1"/>
  <c r="J61" i="2"/>
  <c r="I61" i="2"/>
  <c r="H61" i="2"/>
  <c r="I60" i="2"/>
  <c r="H60" i="2"/>
  <c r="J60" i="2" s="1"/>
  <c r="I59" i="2"/>
  <c r="H59" i="2"/>
  <c r="J59" i="2" s="1"/>
  <c r="J58" i="2"/>
  <c r="I58" i="2"/>
  <c r="H58" i="2"/>
  <c r="H57" i="2"/>
  <c r="J57" i="2" s="1"/>
  <c r="H56" i="2"/>
  <c r="J56" i="2" s="1"/>
  <c r="J55" i="2"/>
  <c r="I55" i="2"/>
  <c r="H55" i="2"/>
  <c r="J54" i="2"/>
  <c r="I54" i="2"/>
  <c r="H54" i="2"/>
  <c r="I53" i="2"/>
  <c r="H53" i="2"/>
  <c r="J53" i="2" s="1"/>
  <c r="H52" i="2"/>
  <c r="J52" i="2" s="1"/>
  <c r="J51" i="2"/>
  <c r="I51" i="2"/>
  <c r="H51" i="2"/>
  <c r="J50" i="2"/>
  <c r="I50" i="2"/>
  <c r="H50" i="2"/>
  <c r="H49" i="2"/>
  <c r="J49" i="2" s="1"/>
  <c r="H48" i="2"/>
  <c r="J48" i="2" s="1"/>
  <c r="J47" i="2"/>
  <c r="I47" i="2"/>
  <c r="H47" i="2"/>
  <c r="J46" i="2"/>
  <c r="I46" i="2"/>
  <c r="H46" i="2"/>
  <c r="I45" i="2"/>
  <c r="H45" i="2"/>
  <c r="J45" i="2" s="1"/>
  <c r="H44" i="2"/>
  <c r="J44" i="2" s="1"/>
  <c r="J43" i="2"/>
  <c r="I43" i="2"/>
  <c r="H43" i="2"/>
  <c r="J42" i="2"/>
  <c r="I42" i="2"/>
  <c r="H42" i="2"/>
  <c r="H41" i="2"/>
  <c r="J41" i="2" s="1"/>
  <c r="H40" i="2"/>
  <c r="J40" i="2" s="1"/>
  <c r="J39" i="2"/>
  <c r="I39" i="2"/>
  <c r="H39" i="2"/>
  <c r="J38" i="2"/>
  <c r="I38" i="2"/>
  <c r="H38" i="2"/>
  <c r="I37" i="2"/>
  <c r="H37" i="2"/>
  <c r="J37" i="2" s="1"/>
  <c r="H36" i="2"/>
  <c r="J36" i="2" s="1"/>
  <c r="J35" i="2"/>
  <c r="I35" i="2"/>
  <c r="H35" i="2"/>
  <c r="J34" i="2"/>
  <c r="I34" i="2"/>
  <c r="H34" i="2"/>
  <c r="H33" i="2"/>
  <c r="J33" i="2" s="1"/>
  <c r="H32" i="2"/>
  <c r="J32" i="2" s="1"/>
  <c r="J31" i="2"/>
  <c r="I31" i="2"/>
  <c r="H31" i="2"/>
  <c r="J30" i="2"/>
  <c r="I30" i="2"/>
  <c r="H30" i="2"/>
  <c r="I29" i="2"/>
  <c r="H29" i="2"/>
  <c r="J29" i="2" s="1"/>
  <c r="H28" i="2"/>
  <c r="J28" i="2" s="1"/>
  <c r="J27" i="2"/>
  <c r="I27" i="2"/>
  <c r="H27" i="2"/>
  <c r="J26" i="2"/>
  <c r="I26" i="2"/>
  <c r="H26" i="2"/>
  <c r="H25" i="2"/>
  <c r="J25" i="2" s="1"/>
  <c r="H24" i="2"/>
  <c r="J24" i="2" s="1"/>
  <c r="J23" i="2"/>
  <c r="I23" i="2"/>
  <c r="H23" i="2"/>
  <c r="J22" i="2"/>
  <c r="I22" i="2"/>
  <c r="H22" i="2"/>
  <c r="I21" i="2"/>
  <c r="H21" i="2"/>
  <c r="J21" i="2" s="1"/>
  <c r="H20" i="2"/>
  <c r="J20" i="2" s="1"/>
  <c r="J19" i="2"/>
  <c r="I19" i="2"/>
  <c r="H19" i="2"/>
  <c r="J18" i="2"/>
  <c r="I18" i="2"/>
  <c r="H18" i="2"/>
  <c r="H17" i="2"/>
  <c r="J17" i="2" s="1"/>
  <c r="H16" i="2"/>
  <c r="J16" i="2" s="1"/>
  <c r="J15" i="2"/>
  <c r="I15" i="2"/>
  <c r="H15" i="2"/>
  <c r="J14" i="2"/>
  <c r="I14" i="2"/>
  <c r="H14" i="2"/>
  <c r="I13" i="2"/>
  <c r="H13" i="2"/>
  <c r="J13" i="2" s="1"/>
  <c r="H12" i="2"/>
  <c r="J12" i="2" s="1"/>
  <c r="J11" i="2"/>
  <c r="I11" i="2"/>
  <c r="H11" i="2"/>
  <c r="J10" i="2"/>
  <c r="I10" i="2"/>
  <c r="H10" i="2"/>
  <c r="H9" i="2"/>
  <c r="J9" i="2" s="1"/>
  <c r="H8" i="2"/>
  <c r="J8" i="2" s="1"/>
  <c r="J7" i="2"/>
  <c r="I7" i="2"/>
  <c r="H7" i="2"/>
  <c r="J6" i="2"/>
  <c r="I6" i="2"/>
  <c r="H6" i="2"/>
  <c r="H5" i="2"/>
  <c r="I5" i="2" s="1"/>
  <c r="H4" i="2"/>
  <c r="J4" i="2" s="1"/>
  <c r="J3" i="2"/>
  <c r="I3" i="2"/>
  <c r="H3" i="2"/>
  <c r="J2" i="2"/>
  <c r="I2" i="2"/>
  <c r="H2" i="2"/>
  <c r="I17" i="2" l="1"/>
  <c r="I25" i="2"/>
  <c r="I33" i="2"/>
  <c r="I41" i="2"/>
  <c r="I49" i="2"/>
  <c r="I57" i="2"/>
  <c r="J110" i="2"/>
  <c r="I110" i="2"/>
  <c r="J144" i="2"/>
  <c r="J160" i="2"/>
  <c r="J192" i="2"/>
  <c r="I192" i="2"/>
  <c r="J199" i="2"/>
  <c r="I199" i="2"/>
  <c r="J217" i="2"/>
  <c r="I217" i="2"/>
  <c r="J222" i="2"/>
  <c r="I222" i="2"/>
  <c r="J252" i="2"/>
  <c r="I252" i="2"/>
  <c r="J281" i="2"/>
  <c r="I281" i="2"/>
  <c r="J286" i="2"/>
  <c r="I286" i="2"/>
  <c r="J344" i="2"/>
  <c r="I344" i="2"/>
  <c r="J487" i="2"/>
  <c r="I487" i="2"/>
  <c r="I9" i="2"/>
  <c r="I4" i="2"/>
  <c r="I12" i="2"/>
  <c r="I20" i="2"/>
  <c r="I28" i="2"/>
  <c r="I36" i="2"/>
  <c r="I44" i="2"/>
  <c r="I52" i="2"/>
  <c r="I66" i="2"/>
  <c r="I69" i="2"/>
  <c r="I72" i="2"/>
  <c r="I98" i="2"/>
  <c r="I101" i="2"/>
  <c r="I107" i="2"/>
  <c r="J135" i="2"/>
  <c r="I141" i="2"/>
  <c r="J151" i="2"/>
  <c r="I157" i="2"/>
  <c r="J167" i="2"/>
  <c r="J200" i="2"/>
  <c r="I200" i="2"/>
  <c r="J223" i="2"/>
  <c r="I223" i="2"/>
  <c r="J235" i="2"/>
  <c r="I235" i="2"/>
  <c r="J264" i="2"/>
  <c r="I264" i="2"/>
  <c r="J287" i="2"/>
  <c r="I287" i="2"/>
  <c r="J299" i="2"/>
  <c r="I299" i="2"/>
  <c r="J328" i="2"/>
  <c r="I328" i="2"/>
  <c r="J366" i="2"/>
  <c r="I366" i="2"/>
  <c r="J126" i="2"/>
  <c r="I126" i="2"/>
  <c r="J174" i="2"/>
  <c r="I174" i="2"/>
  <c r="J185" i="2"/>
  <c r="I185" i="2"/>
  <c r="J201" i="2"/>
  <c r="I201" i="2"/>
  <c r="J206" i="2"/>
  <c r="I206" i="2"/>
  <c r="J236" i="2"/>
  <c r="I236" i="2"/>
  <c r="J247" i="2"/>
  <c r="I247" i="2"/>
  <c r="J265" i="2"/>
  <c r="I265" i="2"/>
  <c r="J270" i="2"/>
  <c r="I270" i="2"/>
  <c r="J350" i="2"/>
  <c r="I350" i="2"/>
  <c r="J382" i="2"/>
  <c r="I382" i="2"/>
  <c r="J102" i="2"/>
  <c r="I102" i="2"/>
  <c r="J142" i="2"/>
  <c r="I142" i="2"/>
  <c r="J158" i="2"/>
  <c r="I158" i="2"/>
  <c r="I171" i="2"/>
  <c r="I186" i="2"/>
  <c r="J186" i="2"/>
  <c r="J207" i="2"/>
  <c r="I207" i="2"/>
  <c r="J219" i="2"/>
  <c r="I219" i="2"/>
  <c r="I244" i="2"/>
  <c r="J248" i="2"/>
  <c r="I248" i="2"/>
  <c r="J271" i="2"/>
  <c r="I271" i="2"/>
  <c r="J283" i="2"/>
  <c r="I283" i="2"/>
  <c r="J312" i="2"/>
  <c r="I312" i="2"/>
  <c r="J334" i="2"/>
  <c r="I334" i="2"/>
  <c r="J220" i="2"/>
  <c r="I220" i="2"/>
  <c r="J231" i="2"/>
  <c r="I231" i="2"/>
  <c r="J249" i="2"/>
  <c r="I249" i="2"/>
  <c r="J254" i="2"/>
  <c r="I254" i="2"/>
  <c r="J284" i="2"/>
  <c r="I284" i="2"/>
  <c r="J318" i="2"/>
  <c r="I318" i="2"/>
  <c r="J363" i="2"/>
  <c r="I363" i="2"/>
  <c r="J5" i="2"/>
  <c r="I8" i="2"/>
  <c r="I16" i="2"/>
  <c r="I24" i="2"/>
  <c r="I32" i="2"/>
  <c r="I40" i="2"/>
  <c r="I48" i="2"/>
  <c r="I56" i="2"/>
  <c r="I82" i="2"/>
  <c r="I85" i="2"/>
  <c r="I88" i="2"/>
  <c r="I103" i="2"/>
  <c r="I112" i="2"/>
  <c r="J118" i="2"/>
  <c r="I118" i="2"/>
  <c r="I130" i="2"/>
  <c r="I133" i="2"/>
  <c r="J143" i="2"/>
  <c r="I149" i="2"/>
  <c r="J159" i="2"/>
  <c r="I165" i="2"/>
  <c r="J182" i="2"/>
  <c r="I182" i="2"/>
  <c r="I187" i="2"/>
  <c r="J203" i="2"/>
  <c r="I203" i="2"/>
  <c r="I228" i="2"/>
  <c r="J232" i="2"/>
  <c r="I232" i="2"/>
  <c r="J255" i="2"/>
  <c r="I255" i="2"/>
  <c r="J267" i="2"/>
  <c r="I267" i="2"/>
  <c r="J296" i="2"/>
  <c r="I296" i="2"/>
  <c r="J347" i="2"/>
  <c r="I347" i="2"/>
  <c r="J379" i="2"/>
  <c r="I379" i="2"/>
  <c r="J398" i="2"/>
  <c r="I398" i="2"/>
  <c r="J183" i="2"/>
  <c r="I183" i="2"/>
  <c r="J195" i="2"/>
  <c r="I195" i="2"/>
  <c r="J204" i="2"/>
  <c r="I204" i="2"/>
  <c r="J215" i="2"/>
  <c r="I215" i="2"/>
  <c r="J233" i="2"/>
  <c r="I233" i="2"/>
  <c r="J238" i="2"/>
  <c r="I238" i="2"/>
  <c r="J268" i="2"/>
  <c r="I268" i="2"/>
  <c r="J302" i="2"/>
  <c r="I302" i="2"/>
  <c r="J331" i="2"/>
  <c r="I331" i="2"/>
  <c r="J134" i="2"/>
  <c r="I134" i="2"/>
  <c r="J150" i="2"/>
  <c r="I150" i="2"/>
  <c r="J166" i="2"/>
  <c r="I166" i="2"/>
  <c r="J188" i="2"/>
  <c r="I188" i="2"/>
  <c r="I212" i="2"/>
  <c r="J216" i="2"/>
  <c r="I216" i="2"/>
  <c r="J239" i="2"/>
  <c r="I239" i="2"/>
  <c r="J251" i="2"/>
  <c r="I251" i="2"/>
  <c r="J280" i="2"/>
  <c r="I280" i="2"/>
  <c r="J315" i="2"/>
  <c r="I315" i="2"/>
  <c r="J360" i="2"/>
  <c r="I360" i="2"/>
  <c r="J527" i="2"/>
  <c r="I527" i="2"/>
  <c r="J503" i="2"/>
  <c r="I503" i="2"/>
  <c r="J303" i="2"/>
  <c r="I303" i="2"/>
  <c r="J319" i="2"/>
  <c r="I319" i="2"/>
  <c r="J335" i="2"/>
  <c r="I335" i="2"/>
  <c r="J351" i="2"/>
  <c r="I351" i="2"/>
  <c r="J367" i="2"/>
  <c r="I367" i="2"/>
  <c r="J383" i="2"/>
  <c r="I383" i="2"/>
  <c r="J399" i="2"/>
  <c r="I399" i="2"/>
  <c r="J415" i="2"/>
  <c r="I415" i="2"/>
  <c r="J431" i="2"/>
  <c r="I431" i="2"/>
  <c r="J447" i="2"/>
  <c r="I447" i="2"/>
  <c r="J463" i="2"/>
  <c r="I463" i="2"/>
  <c r="J479" i="2"/>
  <c r="I479" i="2"/>
  <c r="I297" i="2"/>
  <c r="I300" i="2"/>
  <c r="I313" i="2"/>
  <c r="I316" i="2"/>
  <c r="I332" i="2"/>
  <c r="I348" i="2"/>
  <c r="I364" i="2"/>
  <c r="I380" i="2"/>
  <c r="I396" i="2"/>
  <c r="I412" i="2"/>
  <c r="I428" i="2"/>
  <c r="I444" i="2"/>
  <c r="I460" i="2"/>
  <c r="I476" i="2"/>
  <c r="J519" i="2"/>
  <c r="I519" i="2"/>
  <c r="J495" i="2"/>
  <c r="I495" i="2"/>
  <c r="J535" i="2"/>
  <c r="I535" i="2"/>
  <c r="J263" i="2"/>
  <c r="I263" i="2"/>
  <c r="J279" i="2"/>
  <c r="I279" i="2"/>
  <c r="J295" i="2"/>
  <c r="I295" i="2"/>
  <c r="J311" i="2"/>
  <c r="I311" i="2"/>
  <c r="J327" i="2"/>
  <c r="I327" i="2"/>
  <c r="J343" i="2"/>
  <c r="I343" i="2"/>
  <c r="J359" i="2"/>
  <c r="I359" i="2"/>
  <c r="J375" i="2"/>
  <c r="I375" i="2"/>
  <c r="J391" i="2"/>
  <c r="I391" i="2"/>
  <c r="J407" i="2"/>
  <c r="I407" i="2"/>
  <c r="J423" i="2"/>
  <c r="I423" i="2"/>
  <c r="J439" i="2"/>
  <c r="I439" i="2"/>
  <c r="J455" i="2"/>
  <c r="I455" i="2"/>
  <c r="J471" i="2"/>
  <c r="I471" i="2"/>
  <c r="J511" i="2"/>
  <c r="I511" i="2"/>
  <c r="I538" i="2"/>
</calcChain>
</file>

<file path=xl/sharedStrings.xml><?xml version="1.0" encoding="utf-8"?>
<sst xmlns="http://schemas.openxmlformats.org/spreadsheetml/2006/main" count="2162" uniqueCount="45">
  <si>
    <t>Indicador</t>
  </si>
  <si>
    <t>Mes</t>
  </si>
  <si>
    <t>Negocio</t>
  </si>
  <si>
    <t>Nodo</t>
  </si>
  <si>
    <t>Meta</t>
  </si>
  <si>
    <t>Real</t>
  </si>
  <si>
    <t>Tipo de indicador</t>
  </si>
  <si>
    <t>Resultado 1</t>
  </si>
  <si>
    <t>Resultado 2</t>
  </si>
  <si>
    <t>Resulatado indicador</t>
  </si>
  <si>
    <t>Crecimiento ingresos</t>
  </si>
  <si>
    <t>Turismo</t>
  </si>
  <si>
    <t>Bienestar Físico y Emocional</t>
  </si>
  <si>
    <t>Creciente</t>
  </si>
  <si>
    <t>Porcentaje de márgen de utilidad</t>
  </si>
  <si>
    <t>Cumplimiento de presupuesto de egreso</t>
  </si>
  <si>
    <t>Decreciente</t>
  </si>
  <si>
    <t>Porcentaje de egreso subsidiado</t>
  </si>
  <si>
    <t xml:space="preserve">Satísfacción afiliados </t>
  </si>
  <si>
    <t>Percepción de bienestar generado por la Caja</t>
  </si>
  <si>
    <t>Crecimiento de coberturas</t>
  </si>
  <si>
    <t>Penetración de uso en la población A y B</t>
  </si>
  <si>
    <t>Hoteles</t>
  </si>
  <si>
    <t>Agencia de Viajes</t>
  </si>
  <si>
    <t>Recreación y Deportes</t>
  </si>
  <si>
    <t>Alimentos y Bebidas</t>
  </si>
  <si>
    <t>Fomento de la salud</t>
  </si>
  <si>
    <t>Educación</t>
  </si>
  <si>
    <t>Bienestar Social e Intelectual</t>
  </si>
  <si>
    <t>Educación Formal</t>
  </si>
  <si>
    <t>ETDH</t>
  </si>
  <si>
    <t>Desarrollo empresarial</t>
  </si>
  <si>
    <t>Cultura</t>
  </si>
  <si>
    <t>Bibliotecas</t>
  </si>
  <si>
    <t>Desarrollo Humano</t>
  </si>
  <si>
    <t>Empleo</t>
  </si>
  <si>
    <t>Colocados vs Vacantes</t>
  </si>
  <si>
    <t>Orientados vs Registados</t>
  </si>
  <si>
    <t xml:space="preserve">Vivienda </t>
  </si>
  <si>
    <t xml:space="preserve">Bienestar Económico </t>
  </si>
  <si>
    <t>Servicios Financieros</t>
  </si>
  <si>
    <t>Cumplimiento de presupuesto de egreso cuentas fijas</t>
  </si>
  <si>
    <t>Cumplimiento personas formadas con recursos Fosfec</t>
  </si>
  <si>
    <t>Cumplimiento solicitudes radicadas para acceso al subsidio al desempleo</t>
  </si>
  <si>
    <t>Cumplimiento de solicitudes radicadas para acceso al subsidio de desempleo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</si>
</sst>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D31E-6591-42B2-BA1D-2AC1347C849C}">
  <dimension ref="A1:J539"/>
  <sheetViews>
    <sheetView tabSelected="1" workbookViewId="0">
      <selection activeCell="B21" sqref="B21"/>
    </sheetView>
  </sheetViews>
  <sheetFormatPr baseColWidth="10" defaultRowHeight="15" x14ac:dyDescent="0.25"/>
  <cols>
    <col min="1" max="10" width="23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44561</v>
      </c>
      <c r="C2" t="s">
        <v>11</v>
      </c>
      <c r="D2" t="s">
        <v>12</v>
      </c>
      <c r="E2">
        <v>0.745</v>
      </c>
      <c r="F2">
        <v>1.4739</v>
      </c>
      <c r="G2" t="s">
        <v>13</v>
      </c>
      <c r="H2">
        <f t="shared" ref="H2:H65" si="0">+IFERROR(IF(G2="Creciente",IF(AND(F2&lt;0,E2&lt;0),1-(F2-E2)/E2,IF(F2&lt;0,F2/E2,IF(E2&lt;0,1+((F2-E2)/F2),F2/E2))),IF(AND(F2&lt;0,E2&lt;0),(E2*-1)/(F2*-1),IF(F2&lt;0,(F2-E2)/F2,IF(E2&lt;0,-1+(F2-E2)/E2,IF(G2="Decreciente",1+(E2-F2)/E2,F2/E2))))),"N/A")</f>
        <v>1.9783892617449665</v>
      </c>
      <c r="I2">
        <f t="shared" ref="I2:I65" si="1">+IF(H2&lt;0,0%,IF(H2&gt;120%,120%,H2))</f>
        <v>1.2</v>
      </c>
      <c r="J2" t="str">
        <f>+IF(H2&lt;79.99999%,"Incumple",IF(AND(H2&gt;=80%,H2&lt;94.999999%),"Tolerable",IF(AND(H2&gt;=95%,H2&lt;100%),"Satisfactorio","Sobresaliente")))</f>
        <v>Sobresaliente</v>
      </c>
    </row>
    <row r="3" spans="1:10" x14ac:dyDescent="0.25">
      <c r="A3" t="s">
        <v>14</v>
      </c>
      <c r="B3">
        <v>44561</v>
      </c>
      <c r="C3" t="s">
        <v>11</v>
      </c>
      <c r="D3" t="s">
        <v>12</v>
      </c>
      <c r="E3">
        <v>-1.1563000000000001</v>
      </c>
      <c r="F3">
        <v>-0.65849999999999997</v>
      </c>
      <c r="G3" t="s">
        <v>13</v>
      </c>
      <c r="H3">
        <f t="shared" si="0"/>
        <v>1.43051111303295</v>
      </c>
      <c r="I3">
        <f t="shared" si="1"/>
        <v>1.2</v>
      </c>
      <c r="J3" t="str">
        <f t="shared" ref="J3:J66" si="2">+IF(H3&lt;79.99999%,"Incumple",IF(AND(H3&gt;=80%,H3&lt;94.999999%),"Tolerable",IF(AND(H3&gt;=95%,H3&lt;100%),"Satisfactorio","Sobresaliente")))</f>
        <v>Sobresaliente</v>
      </c>
    </row>
    <row r="4" spans="1:10" x14ac:dyDescent="0.25">
      <c r="A4" t="s">
        <v>15</v>
      </c>
      <c r="B4">
        <v>44561</v>
      </c>
      <c r="C4" t="s">
        <v>11</v>
      </c>
      <c r="D4" t="s">
        <v>12</v>
      </c>
      <c r="E4">
        <v>1</v>
      </c>
      <c r="F4">
        <v>1.0904</v>
      </c>
      <c r="G4" t="s">
        <v>16</v>
      </c>
      <c r="H4">
        <f t="shared" si="0"/>
        <v>0.90959999999999996</v>
      </c>
      <c r="I4">
        <f t="shared" si="1"/>
        <v>0.90959999999999996</v>
      </c>
      <c r="J4" t="str">
        <f t="shared" si="2"/>
        <v>Tolerable</v>
      </c>
    </row>
    <row r="5" spans="1:10" x14ac:dyDescent="0.25">
      <c r="A5" t="s">
        <v>17</v>
      </c>
      <c r="B5">
        <v>44561</v>
      </c>
      <c r="C5" t="s">
        <v>11</v>
      </c>
      <c r="D5" t="s">
        <v>12</v>
      </c>
      <c r="E5">
        <v>0.53620000000000001</v>
      </c>
      <c r="F5">
        <v>0.39710000000000001</v>
      </c>
      <c r="G5" t="s">
        <v>16</v>
      </c>
      <c r="H5">
        <f t="shared" si="0"/>
        <v>1.2594181275643417</v>
      </c>
      <c r="I5">
        <f t="shared" si="1"/>
        <v>1.2</v>
      </c>
      <c r="J5" t="str">
        <f t="shared" si="2"/>
        <v>Sobresaliente</v>
      </c>
    </row>
    <row r="6" spans="1:10" x14ac:dyDescent="0.25">
      <c r="A6" t="s">
        <v>18</v>
      </c>
      <c r="B6">
        <v>44561</v>
      </c>
      <c r="C6" t="s">
        <v>11</v>
      </c>
      <c r="D6" t="s">
        <v>12</v>
      </c>
      <c r="E6">
        <v>4.6500000000000004</v>
      </c>
      <c r="F6">
        <v>4.57</v>
      </c>
      <c r="G6" t="s">
        <v>13</v>
      </c>
      <c r="H6">
        <f t="shared" si="0"/>
        <v>0.98279569892473118</v>
      </c>
      <c r="I6">
        <f t="shared" si="1"/>
        <v>0.98279569892473118</v>
      </c>
      <c r="J6" t="str">
        <f t="shared" si="2"/>
        <v>Satisfactorio</v>
      </c>
    </row>
    <row r="7" spans="1:10" x14ac:dyDescent="0.25">
      <c r="A7" t="s">
        <v>19</v>
      </c>
      <c r="B7">
        <v>44561</v>
      </c>
      <c r="C7" t="s">
        <v>11</v>
      </c>
      <c r="D7" t="s">
        <v>12</v>
      </c>
      <c r="E7">
        <v>0.5</v>
      </c>
      <c r="F7">
        <v>0.54630000000000001</v>
      </c>
      <c r="G7" t="s">
        <v>13</v>
      </c>
      <c r="H7">
        <f t="shared" si="0"/>
        <v>1.0926</v>
      </c>
      <c r="I7">
        <f t="shared" si="1"/>
        <v>1.0926</v>
      </c>
      <c r="J7" t="str">
        <f t="shared" si="2"/>
        <v>Sobresaliente</v>
      </c>
    </row>
    <row r="8" spans="1:10" x14ac:dyDescent="0.25">
      <c r="A8" t="s">
        <v>20</v>
      </c>
      <c r="B8">
        <v>44561</v>
      </c>
      <c r="C8" t="s">
        <v>11</v>
      </c>
      <c r="D8" t="s">
        <v>12</v>
      </c>
      <c r="E8">
        <v>0.44679999999999997</v>
      </c>
      <c r="F8">
        <v>0.70950000000000002</v>
      </c>
      <c r="G8" t="s">
        <v>13</v>
      </c>
      <c r="H8">
        <f t="shared" si="0"/>
        <v>1.5879588182632052</v>
      </c>
      <c r="I8">
        <f t="shared" si="1"/>
        <v>1.2</v>
      </c>
      <c r="J8" t="str">
        <f t="shared" si="2"/>
        <v>Sobresaliente</v>
      </c>
    </row>
    <row r="9" spans="1:10" x14ac:dyDescent="0.25">
      <c r="A9" t="s">
        <v>21</v>
      </c>
      <c r="B9">
        <v>44561</v>
      </c>
      <c r="C9" t="s">
        <v>11</v>
      </c>
      <c r="D9" t="s">
        <v>12</v>
      </c>
      <c r="E9">
        <v>0.38869999999999999</v>
      </c>
      <c r="F9">
        <v>0.28549999999999998</v>
      </c>
      <c r="G9" t="s">
        <v>13</v>
      </c>
      <c r="H9">
        <f t="shared" si="0"/>
        <v>0.73449961409827624</v>
      </c>
      <c r="I9">
        <f t="shared" si="1"/>
        <v>0.73449961409827624</v>
      </c>
      <c r="J9" t="str">
        <f t="shared" si="2"/>
        <v>Incumple</v>
      </c>
    </row>
    <row r="10" spans="1:10" x14ac:dyDescent="0.25">
      <c r="A10" t="s">
        <v>10</v>
      </c>
      <c r="B10">
        <v>44561</v>
      </c>
      <c r="C10" t="s">
        <v>22</v>
      </c>
      <c r="D10" t="s">
        <v>12</v>
      </c>
      <c r="E10">
        <v>0.76729999999999998</v>
      </c>
      <c r="F10">
        <v>1.4785999999999999</v>
      </c>
      <c r="G10" t="s">
        <v>13</v>
      </c>
      <c r="H10">
        <f t="shared" si="0"/>
        <v>1.9270168121986184</v>
      </c>
      <c r="I10">
        <f t="shared" si="1"/>
        <v>1.2</v>
      </c>
      <c r="J10" t="str">
        <f t="shared" si="2"/>
        <v>Sobresaliente</v>
      </c>
    </row>
    <row r="11" spans="1:10" x14ac:dyDescent="0.25">
      <c r="A11" t="s">
        <v>15</v>
      </c>
      <c r="B11">
        <v>44561</v>
      </c>
      <c r="C11" t="s">
        <v>22</v>
      </c>
      <c r="D11" t="s">
        <v>12</v>
      </c>
      <c r="E11">
        <v>1</v>
      </c>
      <c r="F11">
        <v>1.1034999999999999</v>
      </c>
      <c r="G11" t="s">
        <v>16</v>
      </c>
      <c r="H11">
        <f t="shared" si="0"/>
        <v>0.89650000000000007</v>
      </c>
      <c r="I11">
        <f t="shared" si="1"/>
        <v>0.89650000000000007</v>
      </c>
      <c r="J11" t="str">
        <f t="shared" si="2"/>
        <v>Tolerable</v>
      </c>
    </row>
    <row r="12" spans="1:10" x14ac:dyDescent="0.25">
      <c r="A12" t="s">
        <v>17</v>
      </c>
      <c r="B12">
        <v>44561</v>
      </c>
      <c r="C12" t="s">
        <v>22</v>
      </c>
      <c r="D12" t="s">
        <v>12</v>
      </c>
      <c r="E12">
        <v>0.54300000000000004</v>
      </c>
      <c r="F12">
        <v>0.41920000000000002</v>
      </c>
      <c r="G12" t="s">
        <v>16</v>
      </c>
      <c r="H12">
        <f t="shared" si="0"/>
        <v>1.2279926335174953</v>
      </c>
      <c r="I12">
        <f t="shared" si="1"/>
        <v>1.2</v>
      </c>
      <c r="J12" t="str">
        <f t="shared" si="2"/>
        <v>Sobresaliente</v>
      </c>
    </row>
    <row r="13" spans="1:10" x14ac:dyDescent="0.25">
      <c r="A13" t="s">
        <v>18</v>
      </c>
      <c r="B13">
        <v>44561</v>
      </c>
      <c r="C13" t="s">
        <v>22</v>
      </c>
      <c r="D13" t="s">
        <v>12</v>
      </c>
      <c r="E13">
        <v>4.6500000000000004</v>
      </c>
      <c r="F13">
        <v>4.59</v>
      </c>
      <c r="G13" t="s">
        <v>13</v>
      </c>
      <c r="H13">
        <f t="shared" si="0"/>
        <v>0.98709677419354824</v>
      </c>
      <c r="I13">
        <f t="shared" si="1"/>
        <v>0.98709677419354824</v>
      </c>
      <c r="J13" t="str">
        <f t="shared" si="2"/>
        <v>Satisfactorio</v>
      </c>
    </row>
    <row r="14" spans="1:10" x14ac:dyDescent="0.25">
      <c r="A14" t="s">
        <v>19</v>
      </c>
      <c r="B14">
        <v>44561</v>
      </c>
      <c r="C14" t="s">
        <v>22</v>
      </c>
      <c r="D14" t="s">
        <v>12</v>
      </c>
      <c r="E14">
        <v>0.5</v>
      </c>
      <c r="F14">
        <v>0.56079999999999997</v>
      </c>
      <c r="G14" t="s">
        <v>13</v>
      </c>
      <c r="H14">
        <f t="shared" si="0"/>
        <v>1.1215999999999999</v>
      </c>
      <c r="I14">
        <f t="shared" si="1"/>
        <v>1.1215999999999999</v>
      </c>
      <c r="J14" t="str">
        <f t="shared" si="2"/>
        <v>Sobresaliente</v>
      </c>
    </row>
    <row r="15" spans="1:10" x14ac:dyDescent="0.25">
      <c r="A15" t="s">
        <v>20</v>
      </c>
      <c r="B15">
        <v>44561</v>
      </c>
      <c r="C15" t="s">
        <v>22</v>
      </c>
      <c r="D15" t="s">
        <v>12</v>
      </c>
      <c r="E15">
        <v>0.41460000000000002</v>
      </c>
      <c r="F15">
        <v>0.53149999999999997</v>
      </c>
      <c r="G15" t="s">
        <v>13</v>
      </c>
      <c r="H15">
        <f t="shared" si="0"/>
        <v>1.2819585142305836</v>
      </c>
      <c r="I15">
        <f t="shared" si="1"/>
        <v>1.2</v>
      </c>
      <c r="J15" t="str">
        <f t="shared" si="2"/>
        <v>Sobresaliente</v>
      </c>
    </row>
    <row r="16" spans="1:10" x14ac:dyDescent="0.25">
      <c r="A16" t="s">
        <v>21</v>
      </c>
      <c r="B16">
        <v>44561</v>
      </c>
      <c r="C16" t="s">
        <v>22</v>
      </c>
      <c r="D16" t="s">
        <v>12</v>
      </c>
      <c r="E16">
        <v>0.4345</v>
      </c>
      <c r="F16">
        <v>0.34039999999999998</v>
      </c>
      <c r="G16" t="s">
        <v>13</v>
      </c>
      <c r="H16">
        <f t="shared" si="0"/>
        <v>0.78342922899884926</v>
      </c>
      <c r="I16">
        <f t="shared" si="1"/>
        <v>0.78342922899884926</v>
      </c>
      <c r="J16" t="str">
        <f t="shared" si="2"/>
        <v>Incumple</v>
      </c>
    </row>
    <row r="17" spans="1:10" x14ac:dyDescent="0.25">
      <c r="A17" t="s">
        <v>10</v>
      </c>
      <c r="B17">
        <v>44561</v>
      </c>
      <c r="C17" t="s">
        <v>23</v>
      </c>
      <c r="D17" t="s">
        <v>12</v>
      </c>
      <c r="E17">
        <v>0.51370000000000005</v>
      </c>
      <c r="F17">
        <v>1.4249000000000001</v>
      </c>
      <c r="G17" t="s">
        <v>13</v>
      </c>
      <c r="H17">
        <f t="shared" si="0"/>
        <v>2.7737979365388359</v>
      </c>
      <c r="I17">
        <f t="shared" si="1"/>
        <v>1.2</v>
      </c>
      <c r="J17" t="str">
        <f t="shared" si="2"/>
        <v>Sobresaliente</v>
      </c>
    </row>
    <row r="18" spans="1:10" x14ac:dyDescent="0.25">
      <c r="A18" t="s">
        <v>14</v>
      </c>
      <c r="B18">
        <v>44561</v>
      </c>
      <c r="C18" t="s">
        <v>23</v>
      </c>
      <c r="D18" t="s">
        <v>12</v>
      </c>
      <c r="E18">
        <v>0.01</v>
      </c>
      <c r="F18">
        <v>1.46E-2</v>
      </c>
      <c r="G18" t="s">
        <v>13</v>
      </c>
      <c r="H18">
        <f t="shared" si="0"/>
        <v>1.46</v>
      </c>
      <c r="I18">
        <f t="shared" si="1"/>
        <v>1.2</v>
      </c>
      <c r="J18" t="str">
        <f t="shared" si="2"/>
        <v>Sobresaliente</v>
      </c>
    </row>
    <row r="19" spans="1:10" x14ac:dyDescent="0.25">
      <c r="A19" t="s">
        <v>15</v>
      </c>
      <c r="B19">
        <v>44561</v>
      </c>
      <c r="C19" t="s">
        <v>23</v>
      </c>
      <c r="D19" t="s">
        <v>12</v>
      </c>
      <c r="E19">
        <v>1</v>
      </c>
      <c r="F19">
        <v>0.8931</v>
      </c>
      <c r="G19" t="s">
        <v>16</v>
      </c>
      <c r="H19">
        <f t="shared" si="0"/>
        <v>1.1069</v>
      </c>
      <c r="I19">
        <f t="shared" si="1"/>
        <v>1.1069</v>
      </c>
      <c r="J19" t="str">
        <f t="shared" si="2"/>
        <v>Sobresaliente</v>
      </c>
    </row>
    <row r="20" spans="1:10" x14ac:dyDescent="0.25">
      <c r="A20" t="s">
        <v>18</v>
      </c>
      <c r="B20">
        <v>44561</v>
      </c>
      <c r="C20" t="s">
        <v>23</v>
      </c>
      <c r="D20" t="s">
        <v>12</v>
      </c>
      <c r="E20">
        <v>4.6500000000000004</v>
      </c>
      <c r="F20">
        <v>4.4400000000000004</v>
      </c>
      <c r="G20" t="s">
        <v>13</v>
      </c>
      <c r="H20">
        <f t="shared" si="0"/>
        <v>0.95483870967741935</v>
      </c>
      <c r="I20">
        <f t="shared" si="1"/>
        <v>0.95483870967741935</v>
      </c>
      <c r="J20" t="str">
        <f t="shared" si="2"/>
        <v>Satisfactorio</v>
      </c>
    </row>
    <row r="21" spans="1:10" x14ac:dyDescent="0.25">
      <c r="A21" t="s">
        <v>19</v>
      </c>
      <c r="B21">
        <v>44561</v>
      </c>
      <c r="C21" t="s">
        <v>23</v>
      </c>
      <c r="D21" t="s">
        <v>12</v>
      </c>
      <c r="E21">
        <v>0.5</v>
      </c>
      <c r="F21">
        <v>0.47289999999999999</v>
      </c>
      <c r="G21" t="s">
        <v>13</v>
      </c>
      <c r="H21">
        <f t="shared" si="0"/>
        <v>0.94579999999999997</v>
      </c>
      <c r="I21">
        <f t="shared" si="1"/>
        <v>0.94579999999999997</v>
      </c>
      <c r="J21" t="str">
        <f t="shared" si="2"/>
        <v>Tolerable</v>
      </c>
    </row>
    <row r="22" spans="1:10" x14ac:dyDescent="0.25">
      <c r="A22" t="s">
        <v>20</v>
      </c>
      <c r="B22">
        <v>44561</v>
      </c>
      <c r="C22" t="s">
        <v>23</v>
      </c>
      <c r="D22" t="s">
        <v>12</v>
      </c>
      <c r="E22">
        <v>0.67789999999999995</v>
      </c>
      <c r="F22">
        <v>1.9856</v>
      </c>
      <c r="G22" t="s">
        <v>13</v>
      </c>
      <c r="H22">
        <f t="shared" si="0"/>
        <v>2.9290455819442398</v>
      </c>
      <c r="I22">
        <f t="shared" si="1"/>
        <v>1.2</v>
      </c>
      <c r="J22" t="str">
        <f t="shared" si="2"/>
        <v>Sobresaliente</v>
      </c>
    </row>
    <row r="23" spans="1:10" x14ac:dyDescent="0.25">
      <c r="A23" t="s">
        <v>21</v>
      </c>
      <c r="B23">
        <v>44561</v>
      </c>
      <c r="C23" t="s">
        <v>23</v>
      </c>
      <c r="D23" t="s">
        <v>12</v>
      </c>
      <c r="E23">
        <v>0.112</v>
      </c>
      <c r="F23">
        <v>8.3799999999999999E-2</v>
      </c>
      <c r="G23" t="s">
        <v>13</v>
      </c>
      <c r="H23">
        <f t="shared" si="0"/>
        <v>0.74821428571428572</v>
      </c>
      <c r="I23">
        <f t="shared" si="1"/>
        <v>0.74821428571428572</v>
      </c>
      <c r="J23" t="str">
        <f t="shared" si="2"/>
        <v>Incumple</v>
      </c>
    </row>
    <row r="24" spans="1:10" x14ac:dyDescent="0.25">
      <c r="A24" t="s">
        <v>10</v>
      </c>
      <c r="B24">
        <v>44561</v>
      </c>
      <c r="C24" t="s">
        <v>24</v>
      </c>
      <c r="D24" t="s">
        <v>12</v>
      </c>
      <c r="E24">
        <v>1.595</v>
      </c>
      <c r="F24">
        <v>1.7205999999999999</v>
      </c>
      <c r="G24" t="s">
        <v>13</v>
      </c>
      <c r="H24">
        <f t="shared" si="0"/>
        <v>1.0787460815047021</v>
      </c>
      <c r="I24">
        <f t="shared" si="1"/>
        <v>1.0787460815047021</v>
      </c>
      <c r="J24" t="str">
        <f t="shared" si="2"/>
        <v>Sobresaliente</v>
      </c>
    </row>
    <row r="25" spans="1:10" x14ac:dyDescent="0.25">
      <c r="A25" t="s">
        <v>15</v>
      </c>
      <c r="B25">
        <v>44561</v>
      </c>
      <c r="C25" t="s">
        <v>24</v>
      </c>
      <c r="D25" t="s">
        <v>12</v>
      </c>
      <c r="E25">
        <v>1</v>
      </c>
      <c r="F25">
        <v>1.0874999999999999</v>
      </c>
      <c r="G25" t="s">
        <v>16</v>
      </c>
      <c r="H25">
        <f t="shared" si="0"/>
        <v>0.91250000000000009</v>
      </c>
      <c r="I25">
        <f t="shared" si="1"/>
        <v>0.91250000000000009</v>
      </c>
      <c r="J25" t="str">
        <f t="shared" si="2"/>
        <v>Tolerable</v>
      </c>
    </row>
    <row r="26" spans="1:10" x14ac:dyDescent="0.25">
      <c r="A26" t="s">
        <v>17</v>
      </c>
      <c r="B26">
        <v>44561</v>
      </c>
      <c r="C26" t="s">
        <v>24</v>
      </c>
      <c r="D26" t="s">
        <v>12</v>
      </c>
      <c r="E26">
        <v>0.47189999999999999</v>
      </c>
      <c r="F26">
        <v>0.4909</v>
      </c>
      <c r="G26" t="s">
        <v>16</v>
      </c>
      <c r="H26">
        <f t="shared" si="0"/>
        <v>0.95973723246450515</v>
      </c>
      <c r="I26">
        <f t="shared" si="1"/>
        <v>0.95973723246450515</v>
      </c>
      <c r="J26" t="str">
        <f t="shared" si="2"/>
        <v>Satisfactorio</v>
      </c>
    </row>
    <row r="27" spans="1:10" x14ac:dyDescent="0.25">
      <c r="A27" t="s">
        <v>18</v>
      </c>
      <c r="B27">
        <v>44561</v>
      </c>
      <c r="C27" t="s">
        <v>24</v>
      </c>
      <c r="D27" t="s">
        <v>12</v>
      </c>
      <c r="E27">
        <v>4.6500000000000004</v>
      </c>
      <c r="F27">
        <v>4.41</v>
      </c>
      <c r="G27" t="s">
        <v>13</v>
      </c>
      <c r="H27">
        <f t="shared" si="0"/>
        <v>0.94838709677419353</v>
      </c>
      <c r="I27">
        <f t="shared" si="1"/>
        <v>0.94838709677419353</v>
      </c>
      <c r="J27" t="str">
        <f t="shared" si="2"/>
        <v>Tolerable</v>
      </c>
    </row>
    <row r="28" spans="1:10" x14ac:dyDescent="0.25">
      <c r="A28" t="s">
        <v>19</v>
      </c>
      <c r="B28">
        <v>44561</v>
      </c>
      <c r="C28" t="s">
        <v>24</v>
      </c>
      <c r="D28" t="s">
        <v>12</v>
      </c>
      <c r="E28">
        <v>0.5</v>
      </c>
      <c r="F28">
        <v>0.54110000000000003</v>
      </c>
      <c r="G28" t="s">
        <v>13</v>
      </c>
      <c r="H28">
        <f t="shared" si="0"/>
        <v>1.0822000000000001</v>
      </c>
      <c r="I28">
        <f t="shared" si="1"/>
        <v>1.0822000000000001</v>
      </c>
      <c r="J28" t="str">
        <f t="shared" si="2"/>
        <v>Sobresaliente</v>
      </c>
    </row>
    <row r="29" spans="1:10" x14ac:dyDescent="0.25">
      <c r="A29" t="s">
        <v>20</v>
      </c>
      <c r="B29">
        <v>44561</v>
      </c>
      <c r="C29" t="s">
        <v>24</v>
      </c>
      <c r="D29" t="s">
        <v>12</v>
      </c>
      <c r="E29">
        <v>1.6047</v>
      </c>
      <c r="F29">
        <v>1.3501000000000001</v>
      </c>
      <c r="G29" t="s">
        <v>13</v>
      </c>
      <c r="H29">
        <f t="shared" si="0"/>
        <v>0.84134106063438652</v>
      </c>
      <c r="I29">
        <f t="shared" si="1"/>
        <v>0.84134106063438652</v>
      </c>
      <c r="J29" t="str">
        <f t="shared" si="2"/>
        <v>Tolerable</v>
      </c>
    </row>
    <row r="30" spans="1:10" x14ac:dyDescent="0.25">
      <c r="A30" t="s">
        <v>21</v>
      </c>
      <c r="B30">
        <v>44561</v>
      </c>
      <c r="C30" t="s">
        <v>24</v>
      </c>
      <c r="D30" t="s">
        <v>12</v>
      </c>
      <c r="E30">
        <v>0.27760000000000001</v>
      </c>
      <c r="F30">
        <v>0.1996</v>
      </c>
      <c r="G30" t="s">
        <v>13</v>
      </c>
      <c r="H30">
        <f t="shared" si="0"/>
        <v>0.71902017291066278</v>
      </c>
      <c r="I30">
        <f t="shared" si="1"/>
        <v>0.71902017291066278</v>
      </c>
      <c r="J30" t="str">
        <f t="shared" si="2"/>
        <v>Incumple</v>
      </c>
    </row>
    <row r="31" spans="1:10" x14ac:dyDescent="0.25">
      <c r="A31" t="s">
        <v>10</v>
      </c>
      <c r="B31">
        <v>44561</v>
      </c>
      <c r="C31" t="s">
        <v>25</v>
      </c>
      <c r="D31" t="s">
        <v>12</v>
      </c>
      <c r="E31">
        <v>1.2797000000000001</v>
      </c>
      <c r="F31">
        <v>1.8875</v>
      </c>
      <c r="G31" t="s">
        <v>13</v>
      </c>
      <c r="H31">
        <f t="shared" si="0"/>
        <v>1.4749550675939673</v>
      </c>
      <c r="I31">
        <f t="shared" si="1"/>
        <v>1.2</v>
      </c>
      <c r="J31" t="str">
        <f t="shared" si="2"/>
        <v>Sobresaliente</v>
      </c>
    </row>
    <row r="32" spans="1:10" x14ac:dyDescent="0.25">
      <c r="A32" t="s">
        <v>14</v>
      </c>
      <c r="B32">
        <v>44561</v>
      </c>
      <c r="C32" t="s">
        <v>25</v>
      </c>
      <c r="D32" t="s">
        <v>12</v>
      </c>
      <c r="E32">
        <v>5.7599999999999998E-2</v>
      </c>
      <c r="F32">
        <v>0.18940000000000001</v>
      </c>
      <c r="G32" t="s">
        <v>13</v>
      </c>
      <c r="H32">
        <f t="shared" si="0"/>
        <v>3.2881944444444446</v>
      </c>
      <c r="I32">
        <f t="shared" si="1"/>
        <v>1.2</v>
      </c>
      <c r="J32" t="str">
        <f t="shared" si="2"/>
        <v>Sobresaliente</v>
      </c>
    </row>
    <row r="33" spans="1:10" x14ac:dyDescent="0.25">
      <c r="A33" t="s">
        <v>15</v>
      </c>
      <c r="B33">
        <v>44561</v>
      </c>
      <c r="C33" t="s">
        <v>25</v>
      </c>
      <c r="D33" t="s">
        <v>12</v>
      </c>
      <c r="E33">
        <v>1</v>
      </c>
      <c r="F33">
        <v>1.0899000000000001</v>
      </c>
      <c r="G33" t="s">
        <v>16</v>
      </c>
      <c r="H33">
        <f t="shared" si="0"/>
        <v>0.91009999999999991</v>
      </c>
      <c r="I33">
        <f t="shared" si="1"/>
        <v>0.91009999999999991</v>
      </c>
      <c r="J33" t="str">
        <f t="shared" si="2"/>
        <v>Tolerable</v>
      </c>
    </row>
    <row r="34" spans="1:10" x14ac:dyDescent="0.25">
      <c r="A34" t="s">
        <v>10</v>
      </c>
      <c r="B34">
        <v>44561</v>
      </c>
      <c r="C34" t="s">
        <v>26</v>
      </c>
      <c r="D34" t="s">
        <v>12</v>
      </c>
      <c r="E34">
        <v>8.7499999999999994E-2</v>
      </c>
      <c r="F34">
        <v>1.1285000000000001</v>
      </c>
      <c r="G34" t="s">
        <v>13</v>
      </c>
      <c r="H34">
        <f t="shared" si="0"/>
        <v>12.897142857142859</v>
      </c>
      <c r="I34">
        <f t="shared" si="1"/>
        <v>1.2</v>
      </c>
      <c r="J34" t="str">
        <f t="shared" si="2"/>
        <v>Sobresaliente</v>
      </c>
    </row>
    <row r="35" spans="1:10" x14ac:dyDescent="0.25">
      <c r="A35" t="s">
        <v>15</v>
      </c>
      <c r="B35">
        <v>44561</v>
      </c>
      <c r="C35" t="s">
        <v>26</v>
      </c>
      <c r="D35" t="s">
        <v>12</v>
      </c>
      <c r="E35">
        <v>1</v>
      </c>
      <c r="F35">
        <v>1.7778</v>
      </c>
      <c r="G35" t="s">
        <v>16</v>
      </c>
      <c r="H35">
        <f t="shared" si="0"/>
        <v>0.22219999999999995</v>
      </c>
      <c r="I35">
        <f t="shared" si="1"/>
        <v>0.22219999999999995</v>
      </c>
      <c r="J35" t="str">
        <f t="shared" si="2"/>
        <v>Incumple</v>
      </c>
    </row>
    <row r="36" spans="1:10" x14ac:dyDescent="0.25">
      <c r="A36" t="s">
        <v>17</v>
      </c>
      <c r="B36">
        <v>44561</v>
      </c>
      <c r="C36" t="s">
        <v>26</v>
      </c>
      <c r="D36" t="s">
        <v>12</v>
      </c>
      <c r="E36">
        <v>0.26090000000000002</v>
      </c>
      <c r="F36">
        <v>0.1865</v>
      </c>
      <c r="G36" t="s">
        <v>16</v>
      </c>
      <c r="H36">
        <f t="shared" si="0"/>
        <v>1.2851667305481027</v>
      </c>
      <c r="I36">
        <f t="shared" si="1"/>
        <v>1.2</v>
      </c>
      <c r="J36" t="str">
        <f t="shared" si="2"/>
        <v>Sobresaliente</v>
      </c>
    </row>
    <row r="37" spans="1:10" x14ac:dyDescent="0.25">
      <c r="A37" t="s">
        <v>18</v>
      </c>
      <c r="B37">
        <v>44561</v>
      </c>
      <c r="C37" t="s">
        <v>26</v>
      </c>
      <c r="D37" t="s">
        <v>12</v>
      </c>
      <c r="E37">
        <v>4.6500000000000004</v>
      </c>
      <c r="F37">
        <v>4.37</v>
      </c>
      <c r="G37" t="s">
        <v>13</v>
      </c>
      <c r="H37">
        <f t="shared" si="0"/>
        <v>0.93978494623655906</v>
      </c>
      <c r="I37">
        <f t="shared" si="1"/>
        <v>0.93978494623655906</v>
      </c>
      <c r="J37" t="str">
        <f t="shared" si="2"/>
        <v>Tolerable</v>
      </c>
    </row>
    <row r="38" spans="1:10" x14ac:dyDescent="0.25">
      <c r="A38" t="s">
        <v>19</v>
      </c>
      <c r="B38">
        <v>44561</v>
      </c>
      <c r="C38" t="s">
        <v>26</v>
      </c>
      <c r="D38" t="s">
        <v>12</v>
      </c>
      <c r="E38">
        <v>0.5</v>
      </c>
      <c r="F38">
        <v>0.438</v>
      </c>
      <c r="G38" t="s">
        <v>13</v>
      </c>
      <c r="H38">
        <f t="shared" si="0"/>
        <v>0.876</v>
      </c>
      <c r="I38">
        <f t="shared" si="1"/>
        <v>0.876</v>
      </c>
      <c r="J38" t="str">
        <f t="shared" si="2"/>
        <v>Tolerable</v>
      </c>
    </row>
    <row r="39" spans="1:10" x14ac:dyDescent="0.25">
      <c r="A39" t="s">
        <v>20</v>
      </c>
      <c r="B39">
        <v>44561</v>
      </c>
      <c r="C39" t="s">
        <v>26</v>
      </c>
      <c r="D39" t="s">
        <v>12</v>
      </c>
      <c r="E39">
        <v>0.1467</v>
      </c>
      <c r="F39">
        <v>1.3137000000000001</v>
      </c>
      <c r="G39" t="s">
        <v>13</v>
      </c>
      <c r="H39">
        <f t="shared" si="0"/>
        <v>8.9550102249488752</v>
      </c>
      <c r="I39">
        <f t="shared" si="1"/>
        <v>1.2</v>
      </c>
      <c r="J39" t="str">
        <f t="shared" si="2"/>
        <v>Sobresaliente</v>
      </c>
    </row>
    <row r="40" spans="1:10" x14ac:dyDescent="0.25">
      <c r="A40" t="s">
        <v>21</v>
      </c>
      <c r="B40">
        <v>44561</v>
      </c>
      <c r="C40" t="s">
        <v>26</v>
      </c>
      <c r="D40" t="s">
        <v>12</v>
      </c>
      <c r="E40">
        <v>0.2331</v>
      </c>
      <c r="F40">
        <v>0.12859999999999999</v>
      </c>
      <c r="G40" t="s">
        <v>13</v>
      </c>
      <c r="H40">
        <f t="shared" si="0"/>
        <v>0.55169455169455162</v>
      </c>
      <c r="I40">
        <f t="shared" si="1"/>
        <v>0.55169455169455162</v>
      </c>
      <c r="J40" t="str">
        <f t="shared" si="2"/>
        <v>Incumple</v>
      </c>
    </row>
    <row r="41" spans="1:10" x14ac:dyDescent="0.25">
      <c r="A41" t="s">
        <v>10</v>
      </c>
      <c r="B41">
        <v>44561</v>
      </c>
      <c r="C41" t="s">
        <v>27</v>
      </c>
      <c r="D41" t="s">
        <v>28</v>
      </c>
      <c r="E41">
        <v>0.50349999999999995</v>
      </c>
      <c r="F41">
        <v>0.61560000000000004</v>
      </c>
      <c r="G41" t="s">
        <v>13</v>
      </c>
      <c r="H41">
        <f t="shared" si="0"/>
        <v>1.2226415094339624</v>
      </c>
      <c r="I41">
        <f t="shared" si="1"/>
        <v>1.2</v>
      </c>
      <c r="J41" t="str">
        <f t="shared" si="2"/>
        <v>Sobresaliente</v>
      </c>
    </row>
    <row r="42" spans="1:10" x14ac:dyDescent="0.25">
      <c r="A42" t="s">
        <v>15</v>
      </c>
      <c r="B42">
        <v>44561</v>
      </c>
      <c r="C42" t="s">
        <v>27</v>
      </c>
      <c r="D42" t="s">
        <v>28</v>
      </c>
      <c r="E42">
        <v>1</v>
      </c>
      <c r="F42">
        <v>0.97829999999999995</v>
      </c>
      <c r="G42" t="s">
        <v>16</v>
      </c>
      <c r="H42">
        <f t="shared" si="0"/>
        <v>1.0217000000000001</v>
      </c>
      <c r="I42">
        <f t="shared" si="1"/>
        <v>1.0217000000000001</v>
      </c>
      <c r="J42" t="str">
        <f t="shared" si="2"/>
        <v>Sobresaliente</v>
      </c>
    </row>
    <row r="43" spans="1:10" x14ac:dyDescent="0.25">
      <c r="A43" t="s">
        <v>17</v>
      </c>
      <c r="B43">
        <v>44561</v>
      </c>
      <c r="C43" t="s">
        <v>27</v>
      </c>
      <c r="D43" t="s">
        <v>28</v>
      </c>
      <c r="E43">
        <v>5.7000000000000002E-2</v>
      </c>
      <c r="F43">
        <v>-3.5799999999999998E-2</v>
      </c>
      <c r="G43" t="s">
        <v>16</v>
      </c>
      <c r="H43">
        <f t="shared" si="0"/>
        <v>2.5921787709497206</v>
      </c>
      <c r="I43">
        <f t="shared" si="1"/>
        <v>1.2</v>
      </c>
      <c r="J43" t="str">
        <f t="shared" si="2"/>
        <v>Sobresaliente</v>
      </c>
    </row>
    <row r="44" spans="1:10" x14ac:dyDescent="0.25">
      <c r="A44" t="s">
        <v>18</v>
      </c>
      <c r="B44">
        <v>44561</v>
      </c>
      <c r="C44" t="s">
        <v>27</v>
      </c>
      <c r="D44" t="s">
        <v>28</v>
      </c>
      <c r="E44">
        <v>4.6500000000000004</v>
      </c>
      <c r="F44">
        <v>4.7</v>
      </c>
      <c r="G44" t="s">
        <v>13</v>
      </c>
      <c r="H44">
        <f t="shared" si="0"/>
        <v>1.010752688172043</v>
      </c>
      <c r="I44">
        <f t="shared" si="1"/>
        <v>1.010752688172043</v>
      </c>
      <c r="J44" t="str">
        <f t="shared" si="2"/>
        <v>Sobresaliente</v>
      </c>
    </row>
    <row r="45" spans="1:10" x14ac:dyDescent="0.25">
      <c r="A45" t="s">
        <v>19</v>
      </c>
      <c r="B45">
        <v>44561</v>
      </c>
      <c r="C45" t="s">
        <v>27</v>
      </c>
      <c r="D45" t="s">
        <v>28</v>
      </c>
      <c r="E45">
        <v>0.5</v>
      </c>
      <c r="F45">
        <v>0.52429999999999999</v>
      </c>
      <c r="G45" t="s">
        <v>13</v>
      </c>
      <c r="H45">
        <f t="shared" si="0"/>
        <v>1.0486</v>
      </c>
      <c r="I45">
        <f t="shared" si="1"/>
        <v>1.0486</v>
      </c>
      <c r="J45" t="str">
        <f t="shared" si="2"/>
        <v>Sobresaliente</v>
      </c>
    </row>
    <row r="46" spans="1:10" x14ac:dyDescent="0.25">
      <c r="A46" t="s">
        <v>20</v>
      </c>
      <c r="B46">
        <v>44561</v>
      </c>
      <c r="C46" t="s">
        <v>27</v>
      </c>
      <c r="D46" t="s">
        <v>28</v>
      </c>
      <c r="E46">
        <v>0.60150000000000003</v>
      </c>
      <c r="F46">
        <v>0.18629999999999999</v>
      </c>
      <c r="G46" t="s">
        <v>13</v>
      </c>
      <c r="H46">
        <f t="shared" si="0"/>
        <v>0.30972568578553611</v>
      </c>
      <c r="I46">
        <f t="shared" si="1"/>
        <v>0.30972568578553611</v>
      </c>
      <c r="J46" t="str">
        <f t="shared" si="2"/>
        <v>Incumple</v>
      </c>
    </row>
    <row r="47" spans="1:10" x14ac:dyDescent="0.25">
      <c r="A47" t="s">
        <v>21</v>
      </c>
      <c r="B47">
        <v>44561</v>
      </c>
      <c r="C47" t="s">
        <v>27</v>
      </c>
      <c r="D47" t="s">
        <v>28</v>
      </c>
      <c r="E47">
        <v>0.25840000000000002</v>
      </c>
      <c r="F47">
        <v>0.25819999999999999</v>
      </c>
      <c r="G47" t="s">
        <v>13</v>
      </c>
      <c r="H47">
        <f t="shared" si="0"/>
        <v>0.99922600619195034</v>
      </c>
      <c r="I47">
        <f t="shared" si="1"/>
        <v>0.99922600619195034</v>
      </c>
      <c r="J47" t="str">
        <f t="shared" si="2"/>
        <v>Satisfactorio</v>
      </c>
    </row>
    <row r="48" spans="1:10" x14ac:dyDescent="0.25">
      <c r="A48" t="s">
        <v>10</v>
      </c>
      <c r="B48">
        <v>44561</v>
      </c>
      <c r="C48" t="s">
        <v>29</v>
      </c>
      <c r="D48" t="s">
        <v>28</v>
      </c>
      <c r="E48">
        <v>0.13819999999999999</v>
      </c>
      <c r="F48">
        <v>-0.24640000000000001</v>
      </c>
      <c r="G48" t="s">
        <v>13</v>
      </c>
      <c r="H48">
        <f t="shared" si="0"/>
        <v>-1.7829232995658468</v>
      </c>
      <c r="I48">
        <f t="shared" si="1"/>
        <v>0</v>
      </c>
      <c r="J48" t="str">
        <f t="shared" si="2"/>
        <v>Incumple</v>
      </c>
    </row>
    <row r="49" spans="1:10" x14ac:dyDescent="0.25">
      <c r="A49" t="s">
        <v>15</v>
      </c>
      <c r="B49">
        <v>44561</v>
      </c>
      <c r="C49" t="s">
        <v>29</v>
      </c>
      <c r="D49" t="s">
        <v>28</v>
      </c>
      <c r="E49">
        <v>1</v>
      </c>
      <c r="F49">
        <v>1.0633999999999999</v>
      </c>
      <c r="G49" t="s">
        <v>16</v>
      </c>
      <c r="H49">
        <f t="shared" si="0"/>
        <v>0.9366000000000001</v>
      </c>
      <c r="I49">
        <f t="shared" si="1"/>
        <v>0.9366000000000001</v>
      </c>
      <c r="J49" t="str">
        <f t="shared" si="2"/>
        <v>Tolerable</v>
      </c>
    </row>
    <row r="50" spans="1:10" x14ac:dyDescent="0.25">
      <c r="A50" t="s">
        <v>17</v>
      </c>
      <c r="B50">
        <v>44561</v>
      </c>
      <c r="C50" t="s">
        <v>29</v>
      </c>
      <c r="D50" t="s">
        <v>28</v>
      </c>
      <c r="E50">
        <v>0.19259999999999999</v>
      </c>
      <c r="F50">
        <v>0.49740000000000001</v>
      </c>
      <c r="G50" t="s">
        <v>16</v>
      </c>
      <c r="H50">
        <f t="shared" si="0"/>
        <v>-0.58255451713395656</v>
      </c>
      <c r="I50">
        <f t="shared" si="1"/>
        <v>0</v>
      </c>
      <c r="J50" t="str">
        <f t="shared" si="2"/>
        <v>Incumple</v>
      </c>
    </row>
    <row r="51" spans="1:10" x14ac:dyDescent="0.25">
      <c r="A51" t="s">
        <v>18</v>
      </c>
      <c r="B51">
        <v>44561</v>
      </c>
      <c r="C51" t="s">
        <v>29</v>
      </c>
      <c r="D51" t="s">
        <v>28</v>
      </c>
      <c r="E51">
        <v>4.6500000000000004</v>
      </c>
      <c r="F51">
        <v>4.72</v>
      </c>
      <c r="G51" t="s">
        <v>13</v>
      </c>
      <c r="H51">
        <f t="shared" si="0"/>
        <v>1.0150537634408601</v>
      </c>
      <c r="I51">
        <f t="shared" si="1"/>
        <v>1.0150537634408601</v>
      </c>
      <c r="J51" t="str">
        <f t="shared" si="2"/>
        <v>Sobresaliente</v>
      </c>
    </row>
    <row r="52" spans="1:10" x14ac:dyDescent="0.25">
      <c r="A52" t="s">
        <v>19</v>
      </c>
      <c r="B52">
        <v>44561</v>
      </c>
      <c r="C52" t="s">
        <v>29</v>
      </c>
      <c r="D52" t="s">
        <v>28</v>
      </c>
      <c r="E52">
        <v>0.5</v>
      </c>
      <c r="F52">
        <v>0.55489999999999995</v>
      </c>
      <c r="G52" t="s">
        <v>13</v>
      </c>
      <c r="H52">
        <f t="shared" si="0"/>
        <v>1.1097999999999999</v>
      </c>
      <c r="I52">
        <f t="shared" si="1"/>
        <v>1.1097999999999999</v>
      </c>
      <c r="J52" t="str">
        <f t="shared" si="2"/>
        <v>Sobresaliente</v>
      </c>
    </row>
    <row r="53" spans="1:10" x14ac:dyDescent="0.25">
      <c r="A53" t="s">
        <v>20</v>
      </c>
      <c r="B53">
        <v>44561</v>
      </c>
      <c r="C53" t="s">
        <v>29</v>
      </c>
      <c r="D53" t="s">
        <v>28</v>
      </c>
      <c r="E53">
        <v>-0.1585</v>
      </c>
      <c r="F53">
        <v>-8.9700000000000002E-2</v>
      </c>
      <c r="G53" t="s">
        <v>13</v>
      </c>
      <c r="H53">
        <f t="shared" si="0"/>
        <v>1.4340694006309147</v>
      </c>
      <c r="I53">
        <f t="shared" si="1"/>
        <v>1.2</v>
      </c>
      <c r="J53" t="str">
        <f t="shared" si="2"/>
        <v>Sobresaliente</v>
      </c>
    </row>
    <row r="54" spans="1:10" x14ac:dyDescent="0.25">
      <c r="A54" t="s">
        <v>21</v>
      </c>
      <c r="B54">
        <v>44561</v>
      </c>
      <c r="C54" t="s">
        <v>29</v>
      </c>
      <c r="D54" t="s">
        <v>28</v>
      </c>
      <c r="E54">
        <v>0.25840000000000002</v>
      </c>
      <c r="F54">
        <v>1.4800000000000001E-2</v>
      </c>
      <c r="G54" t="s">
        <v>13</v>
      </c>
      <c r="H54">
        <f t="shared" si="0"/>
        <v>5.727554179566563E-2</v>
      </c>
      <c r="I54">
        <f t="shared" si="1"/>
        <v>5.727554179566563E-2</v>
      </c>
      <c r="J54" t="str">
        <f t="shared" si="2"/>
        <v>Incumple</v>
      </c>
    </row>
    <row r="55" spans="1:10" x14ac:dyDescent="0.25">
      <c r="A55" t="s">
        <v>10</v>
      </c>
      <c r="B55">
        <v>44561</v>
      </c>
      <c r="C55" t="s">
        <v>30</v>
      </c>
      <c r="D55" t="s">
        <v>28</v>
      </c>
      <c r="E55">
        <v>0.69830000000000003</v>
      </c>
      <c r="F55">
        <v>0.66679999999999995</v>
      </c>
      <c r="G55" t="s">
        <v>13</v>
      </c>
      <c r="H55">
        <f t="shared" si="0"/>
        <v>0.954890448231419</v>
      </c>
      <c r="I55">
        <f t="shared" si="1"/>
        <v>0.954890448231419</v>
      </c>
      <c r="J55" t="str">
        <f t="shared" si="2"/>
        <v>Satisfactorio</v>
      </c>
    </row>
    <row r="56" spans="1:10" x14ac:dyDescent="0.25">
      <c r="A56" t="s">
        <v>15</v>
      </c>
      <c r="B56">
        <v>44561</v>
      </c>
      <c r="C56" t="s">
        <v>30</v>
      </c>
      <c r="D56" t="s">
        <v>28</v>
      </c>
      <c r="E56">
        <v>1</v>
      </c>
      <c r="F56">
        <v>0.92269999999999996</v>
      </c>
      <c r="G56" t="s">
        <v>16</v>
      </c>
      <c r="H56">
        <f t="shared" si="0"/>
        <v>1.0773000000000001</v>
      </c>
      <c r="I56">
        <f t="shared" si="1"/>
        <v>1.0773000000000001</v>
      </c>
      <c r="J56" t="str">
        <f t="shared" si="2"/>
        <v>Sobresaliente</v>
      </c>
    </row>
    <row r="57" spans="1:10" x14ac:dyDescent="0.25">
      <c r="A57" t="s">
        <v>17</v>
      </c>
      <c r="B57">
        <v>44561</v>
      </c>
      <c r="C57" t="s">
        <v>30</v>
      </c>
      <c r="D57" t="s">
        <v>28</v>
      </c>
      <c r="E57">
        <v>0.1066</v>
      </c>
      <c r="F57">
        <v>4.9700000000000001E-2</v>
      </c>
      <c r="G57" t="s">
        <v>16</v>
      </c>
      <c r="H57">
        <f t="shared" si="0"/>
        <v>1.5337711069418387</v>
      </c>
      <c r="I57">
        <f t="shared" si="1"/>
        <v>1.2</v>
      </c>
      <c r="J57" t="str">
        <f t="shared" si="2"/>
        <v>Sobresaliente</v>
      </c>
    </row>
    <row r="58" spans="1:10" x14ac:dyDescent="0.25">
      <c r="A58" t="s">
        <v>18</v>
      </c>
      <c r="B58">
        <v>44561</v>
      </c>
      <c r="C58" t="s">
        <v>30</v>
      </c>
      <c r="D58" t="s">
        <v>28</v>
      </c>
      <c r="E58">
        <v>4.6500000000000004</v>
      </c>
      <c r="F58">
        <v>4.72</v>
      </c>
      <c r="G58" t="s">
        <v>13</v>
      </c>
      <c r="H58">
        <f t="shared" si="0"/>
        <v>1.0150537634408601</v>
      </c>
      <c r="I58">
        <f t="shared" si="1"/>
        <v>1.0150537634408601</v>
      </c>
      <c r="J58" t="str">
        <f t="shared" si="2"/>
        <v>Sobresaliente</v>
      </c>
    </row>
    <row r="59" spans="1:10" x14ac:dyDescent="0.25">
      <c r="A59" t="s">
        <v>19</v>
      </c>
      <c r="B59">
        <v>44561</v>
      </c>
      <c r="C59" t="s">
        <v>30</v>
      </c>
      <c r="D59" t="s">
        <v>28</v>
      </c>
      <c r="E59">
        <v>0.5</v>
      </c>
      <c r="F59">
        <v>0.50560000000000005</v>
      </c>
      <c r="G59" t="s">
        <v>13</v>
      </c>
      <c r="H59">
        <f t="shared" si="0"/>
        <v>1.0112000000000001</v>
      </c>
      <c r="I59">
        <f t="shared" si="1"/>
        <v>1.0112000000000001</v>
      </c>
      <c r="J59" t="str">
        <f t="shared" si="2"/>
        <v>Sobresaliente</v>
      </c>
    </row>
    <row r="60" spans="1:10" x14ac:dyDescent="0.25">
      <c r="A60" t="s">
        <v>20</v>
      </c>
      <c r="B60">
        <v>44561</v>
      </c>
      <c r="C60" t="s">
        <v>30</v>
      </c>
      <c r="D60" t="s">
        <v>28</v>
      </c>
      <c r="E60">
        <v>0.51090000000000002</v>
      </c>
      <c r="F60">
        <v>0.1178</v>
      </c>
      <c r="G60" t="s">
        <v>13</v>
      </c>
      <c r="H60">
        <f t="shared" si="0"/>
        <v>0.23057349774907027</v>
      </c>
      <c r="I60">
        <f t="shared" si="1"/>
        <v>0.23057349774907027</v>
      </c>
      <c r="J60" t="str">
        <f t="shared" si="2"/>
        <v>Incumple</v>
      </c>
    </row>
    <row r="61" spans="1:10" x14ac:dyDescent="0.25">
      <c r="A61" t="s">
        <v>21</v>
      </c>
      <c r="B61">
        <v>44561</v>
      </c>
      <c r="C61" t="s">
        <v>30</v>
      </c>
      <c r="D61" t="s">
        <v>28</v>
      </c>
      <c r="E61">
        <v>0.31969999999999998</v>
      </c>
      <c r="F61">
        <v>0.32369999999999999</v>
      </c>
      <c r="G61" t="s">
        <v>13</v>
      </c>
      <c r="H61">
        <f t="shared" si="0"/>
        <v>1.0125117297466375</v>
      </c>
      <c r="I61">
        <f t="shared" si="1"/>
        <v>1.0125117297466375</v>
      </c>
      <c r="J61" t="str">
        <f t="shared" si="2"/>
        <v>Sobresaliente</v>
      </c>
    </row>
    <row r="62" spans="1:10" x14ac:dyDescent="0.25">
      <c r="A62" t="s">
        <v>10</v>
      </c>
      <c r="B62">
        <v>44561</v>
      </c>
      <c r="C62" t="s">
        <v>31</v>
      </c>
      <c r="D62" t="s">
        <v>28</v>
      </c>
      <c r="E62">
        <v>0.15890000000000001</v>
      </c>
      <c r="F62">
        <v>0.64470000000000005</v>
      </c>
      <c r="G62" t="s">
        <v>13</v>
      </c>
      <c r="H62">
        <f t="shared" si="0"/>
        <v>4.0572687224669606</v>
      </c>
      <c r="I62">
        <f t="shared" si="1"/>
        <v>1.2</v>
      </c>
      <c r="J62" t="str">
        <f t="shared" si="2"/>
        <v>Sobresaliente</v>
      </c>
    </row>
    <row r="63" spans="1:10" x14ac:dyDescent="0.25">
      <c r="A63" t="s">
        <v>14</v>
      </c>
      <c r="B63">
        <v>44561</v>
      </c>
      <c r="C63" t="s">
        <v>31</v>
      </c>
      <c r="D63" t="s">
        <v>28</v>
      </c>
      <c r="E63">
        <v>0.14460000000000001</v>
      </c>
      <c r="F63">
        <v>0.28910000000000002</v>
      </c>
      <c r="G63" t="s">
        <v>13</v>
      </c>
      <c r="H63">
        <f t="shared" si="0"/>
        <v>1.9993084370677732</v>
      </c>
      <c r="I63">
        <f t="shared" si="1"/>
        <v>1.2</v>
      </c>
      <c r="J63" t="str">
        <f t="shared" si="2"/>
        <v>Sobresaliente</v>
      </c>
    </row>
    <row r="64" spans="1:10" x14ac:dyDescent="0.25">
      <c r="A64" t="s">
        <v>15</v>
      </c>
      <c r="B64">
        <v>44561</v>
      </c>
      <c r="C64" t="s">
        <v>31</v>
      </c>
      <c r="D64" t="s">
        <v>28</v>
      </c>
      <c r="E64">
        <v>1</v>
      </c>
      <c r="F64">
        <v>1.1794</v>
      </c>
      <c r="G64" t="s">
        <v>16</v>
      </c>
      <c r="H64">
        <f t="shared" si="0"/>
        <v>0.8206</v>
      </c>
      <c r="I64">
        <f t="shared" si="1"/>
        <v>0.8206</v>
      </c>
      <c r="J64" t="str">
        <f t="shared" si="2"/>
        <v>Tolerable</v>
      </c>
    </row>
    <row r="65" spans="1:10" x14ac:dyDescent="0.25">
      <c r="A65" t="s">
        <v>18</v>
      </c>
      <c r="B65">
        <v>44561</v>
      </c>
      <c r="C65" t="s">
        <v>31</v>
      </c>
      <c r="D65" t="s">
        <v>28</v>
      </c>
      <c r="E65">
        <v>4.6500000000000004</v>
      </c>
      <c r="F65">
        <v>4.67</v>
      </c>
      <c r="G65" t="s">
        <v>13</v>
      </c>
      <c r="H65">
        <f t="shared" si="0"/>
        <v>1.0043010752688171</v>
      </c>
      <c r="I65">
        <f t="shared" si="1"/>
        <v>1.0043010752688171</v>
      </c>
      <c r="J65" t="str">
        <f t="shared" si="2"/>
        <v>Sobresaliente</v>
      </c>
    </row>
    <row r="66" spans="1:10" x14ac:dyDescent="0.25">
      <c r="A66" t="s">
        <v>19</v>
      </c>
      <c r="B66">
        <v>44561</v>
      </c>
      <c r="C66" t="s">
        <v>31</v>
      </c>
      <c r="D66" t="s">
        <v>28</v>
      </c>
      <c r="E66">
        <v>0.5</v>
      </c>
      <c r="F66">
        <v>0.501</v>
      </c>
      <c r="G66" t="s">
        <v>13</v>
      </c>
      <c r="H66">
        <f t="shared" ref="H66:H129" si="3">+IFERROR(IF(G66="Creciente",IF(AND(F66&lt;0,E66&lt;0),1-(F66-E66)/E66,IF(F66&lt;0,F66/E66,IF(E66&lt;0,1+((F66-E66)/F66),F66/E66))),IF(AND(F66&lt;0,E66&lt;0),(E66*-1)/(F66*-1),IF(F66&lt;0,(F66-E66)/F66,IF(E66&lt;0,-1+(F66-E66)/E66,IF(G66="Decreciente",1+(E66-F66)/E66,F66/E66))))),"N/A")</f>
        <v>1.002</v>
      </c>
      <c r="I66">
        <f t="shared" ref="I66:I345" si="4">+IF(H66&lt;0,0%,IF(H66&gt;120%,120%,H66))</f>
        <v>1.002</v>
      </c>
      <c r="J66" t="str">
        <f t="shared" si="2"/>
        <v>Sobresaliente</v>
      </c>
    </row>
    <row r="67" spans="1:10" x14ac:dyDescent="0.25">
      <c r="A67" t="s">
        <v>20</v>
      </c>
      <c r="B67">
        <v>44561</v>
      </c>
      <c r="C67" t="s">
        <v>31</v>
      </c>
      <c r="D67" t="s">
        <v>28</v>
      </c>
      <c r="E67">
        <v>0.94</v>
      </c>
      <c r="F67">
        <v>0.41299999999999998</v>
      </c>
      <c r="G67" t="s">
        <v>13</v>
      </c>
      <c r="H67">
        <f t="shared" si="3"/>
        <v>0.43936170212765957</v>
      </c>
      <c r="I67">
        <f t="shared" si="4"/>
        <v>0.43936170212765957</v>
      </c>
      <c r="J67" t="str">
        <f t="shared" ref="J67:J107" si="5">+IF(H67&lt;79.99999%,"Incumple",IF(AND(H67&gt;=80%,H67&lt;94.999999%),"Tolerable",IF(AND(H67&gt;=95%,H67&lt;100%),"Satisfactorio","Sobresaliente")))</f>
        <v>Incumple</v>
      </c>
    </row>
    <row r="68" spans="1:10" x14ac:dyDescent="0.25">
      <c r="A68" t="s">
        <v>21</v>
      </c>
      <c r="B68">
        <v>44561</v>
      </c>
      <c r="C68" t="s">
        <v>31</v>
      </c>
      <c r="D68" t="s">
        <v>28</v>
      </c>
      <c r="E68">
        <v>0.11899999999999999</v>
      </c>
      <c r="F68">
        <v>0.1244</v>
      </c>
      <c r="G68" t="s">
        <v>13</v>
      </c>
      <c r="H68">
        <f t="shared" si="3"/>
        <v>1.0453781512605043</v>
      </c>
      <c r="I68">
        <f t="shared" si="4"/>
        <v>1.0453781512605043</v>
      </c>
      <c r="J68" t="str">
        <f t="shared" si="5"/>
        <v>Sobresaliente</v>
      </c>
    </row>
    <row r="69" spans="1:10" x14ac:dyDescent="0.25">
      <c r="A69" t="s">
        <v>10</v>
      </c>
      <c r="B69">
        <v>44561</v>
      </c>
      <c r="C69" t="s">
        <v>32</v>
      </c>
      <c r="D69" t="s">
        <v>28</v>
      </c>
      <c r="E69">
        <v>-0.65759999999999996</v>
      </c>
      <c r="F69">
        <v>-0.5161</v>
      </c>
      <c r="G69" t="s">
        <v>13</v>
      </c>
      <c r="H69">
        <f t="shared" si="3"/>
        <v>1.2151763990267639</v>
      </c>
      <c r="I69">
        <f t="shared" si="4"/>
        <v>1.2</v>
      </c>
      <c r="J69" t="str">
        <f t="shared" si="5"/>
        <v>Sobresaliente</v>
      </c>
    </row>
    <row r="70" spans="1:10" x14ac:dyDescent="0.25">
      <c r="A70" t="s">
        <v>15</v>
      </c>
      <c r="B70">
        <v>44561</v>
      </c>
      <c r="C70" t="s">
        <v>32</v>
      </c>
      <c r="D70" t="s">
        <v>28</v>
      </c>
      <c r="E70">
        <v>1</v>
      </c>
      <c r="F70">
        <v>1.1077999999999999</v>
      </c>
      <c r="G70" t="s">
        <v>16</v>
      </c>
      <c r="H70">
        <f t="shared" si="3"/>
        <v>0.8922000000000001</v>
      </c>
      <c r="I70">
        <f t="shared" si="4"/>
        <v>0.8922000000000001</v>
      </c>
      <c r="J70" t="str">
        <f t="shared" si="5"/>
        <v>Tolerable</v>
      </c>
    </row>
    <row r="71" spans="1:10" x14ac:dyDescent="0.25">
      <c r="A71" t="s">
        <v>17</v>
      </c>
      <c r="B71">
        <v>44561</v>
      </c>
      <c r="C71" t="s">
        <v>32</v>
      </c>
      <c r="D71" t="s">
        <v>28</v>
      </c>
      <c r="E71">
        <v>0.70599999999999996</v>
      </c>
      <c r="F71">
        <v>0.62490000000000001</v>
      </c>
      <c r="G71" t="s">
        <v>16</v>
      </c>
      <c r="H71">
        <f t="shared" si="3"/>
        <v>1.114872521246459</v>
      </c>
      <c r="I71">
        <f t="shared" si="4"/>
        <v>1.114872521246459</v>
      </c>
      <c r="J71" t="str">
        <f t="shared" si="5"/>
        <v>Sobresaliente</v>
      </c>
    </row>
    <row r="72" spans="1:10" x14ac:dyDescent="0.25">
      <c r="A72" t="s">
        <v>18</v>
      </c>
      <c r="B72">
        <v>44561</v>
      </c>
      <c r="C72" t="s">
        <v>32</v>
      </c>
      <c r="D72" t="s">
        <v>28</v>
      </c>
      <c r="E72">
        <v>4.6500000000000004</v>
      </c>
      <c r="F72">
        <v>4.74</v>
      </c>
      <c r="G72" t="s">
        <v>13</v>
      </c>
      <c r="H72">
        <f t="shared" si="3"/>
        <v>1.0193548387096774</v>
      </c>
      <c r="I72">
        <f t="shared" si="4"/>
        <v>1.0193548387096774</v>
      </c>
      <c r="J72" t="str">
        <f t="shared" si="5"/>
        <v>Sobresaliente</v>
      </c>
    </row>
    <row r="73" spans="1:10" x14ac:dyDescent="0.25">
      <c r="A73" t="s">
        <v>19</v>
      </c>
      <c r="B73">
        <v>44561</v>
      </c>
      <c r="C73" t="s">
        <v>32</v>
      </c>
      <c r="D73" t="s">
        <v>28</v>
      </c>
      <c r="E73">
        <v>0.5</v>
      </c>
      <c r="F73">
        <v>0.55889999999999995</v>
      </c>
      <c r="G73" t="s">
        <v>13</v>
      </c>
      <c r="H73">
        <f t="shared" si="3"/>
        <v>1.1177999999999999</v>
      </c>
      <c r="I73">
        <f t="shared" si="4"/>
        <v>1.1177999999999999</v>
      </c>
      <c r="J73" t="str">
        <f t="shared" si="5"/>
        <v>Sobresaliente</v>
      </c>
    </row>
    <row r="74" spans="1:10" x14ac:dyDescent="0.25">
      <c r="A74" t="s">
        <v>20</v>
      </c>
      <c r="B74">
        <v>44561</v>
      </c>
      <c r="C74" t="s">
        <v>32</v>
      </c>
      <c r="D74" t="s">
        <v>28</v>
      </c>
      <c r="E74">
        <v>0.74029999999999996</v>
      </c>
      <c r="F74">
        <v>0.85109999999999997</v>
      </c>
      <c r="G74" t="s">
        <v>13</v>
      </c>
      <c r="H74">
        <f t="shared" si="3"/>
        <v>1.1496690530865865</v>
      </c>
      <c r="I74">
        <f t="shared" si="4"/>
        <v>1.1496690530865865</v>
      </c>
      <c r="J74" t="str">
        <f t="shared" si="5"/>
        <v>Sobresaliente</v>
      </c>
    </row>
    <row r="75" spans="1:10" x14ac:dyDescent="0.25">
      <c r="A75" t="s">
        <v>21</v>
      </c>
      <c r="B75">
        <v>44561</v>
      </c>
      <c r="C75" t="s">
        <v>32</v>
      </c>
      <c r="D75" t="s">
        <v>28</v>
      </c>
      <c r="E75">
        <v>4.1999999999999997E-3</v>
      </c>
      <c r="F75">
        <v>4.3E-3</v>
      </c>
      <c r="G75" t="s">
        <v>13</v>
      </c>
      <c r="H75">
        <f t="shared" si="3"/>
        <v>1.0238095238095239</v>
      </c>
      <c r="I75">
        <f t="shared" si="4"/>
        <v>1.0238095238095239</v>
      </c>
      <c r="J75" t="str">
        <f t="shared" si="5"/>
        <v>Sobresaliente</v>
      </c>
    </row>
    <row r="76" spans="1:10" x14ac:dyDescent="0.25">
      <c r="A76" t="s">
        <v>10</v>
      </c>
      <c r="B76">
        <v>44561</v>
      </c>
      <c r="C76" t="s">
        <v>33</v>
      </c>
      <c r="D76" t="s">
        <v>28</v>
      </c>
      <c r="E76">
        <v>-9.5899999999999999E-2</v>
      </c>
      <c r="F76">
        <v>1.5245</v>
      </c>
      <c r="G76" t="s">
        <v>13</v>
      </c>
      <c r="H76">
        <f t="shared" si="3"/>
        <v>2.0629058707773043</v>
      </c>
      <c r="I76">
        <f t="shared" si="4"/>
        <v>1.2</v>
      </c>
      <c r="J76" t="str">
        <f t="shared" si="5"/>
        <v>Sobresaliente</v>
      </c>
    </row>
    <row r="77" spans="1:10" x14ac:dyDescent="0.25">
      <c r="A77" t="s">
        <v>15</v>
      </c>
      <c r="B77">
        <v>44561</v>
      </c>
      <c r="C77" t="s">
        <v>33</v>
      </c>
      <c r="D77" t="s">
        <v>28</v>
      </c>
      <c r="E77">
        <v>1</v>
      </c>
      <c r="F77">
        <v>0.96199999999999997</v>
      </c>
      <c r="G77" t="s">
        <v>16</v>
      </c>
      <c r="H77">
        <f t="shared" si="3"/>
        <v>1.038</v>
      </c>
      <c r="I77">
        <f t="shared" si="4"/>
        <v>1.038</v>
      </c>
      <c r="J77" t="str">
        <f t="shared" si="5"/>
        <v>Sobresaliente</v>
      </c>
    </row>
    <row r="78" spans="1:10" x14ac:dyDescent="0.25">
      <c r="A78" t="s">
        <v>17</v>
      </c>
      <c r="B78">
        <v>44561</v>
      </c>
      <c r="C78" t="s">
        <v>33</v>
      </c>
      <c r="D78" t="s">
        <v>28</v>
      </c>
      <c r="E78">
        <v>0.96189999999999998</v>
      </c>
      <c r="F78">
        <v>0.88939999999999997</v>
      </c>
      <c r="G78" t="s">
        <v>16</v>
      </c>
      <c r="H78">
        <f t="shared" si="3"/>
        <v>1.0753716602557439</v>
      </c>
      <c r="I78">
        <f t="shared" si="4"/>
        <v>1.0753716602557439</v>
      </c>
      <c r="J78" t="str">
        <f t="shared" si="5"/>
        <v>Sobresaliente</v>
      </c>
    </row>
    <row r="79" spans="1:10" x14ac:dyDescent="0.25">
      <c r="A79" t="s">
        <v>18</v>
      </c>
      <c r="B79">
        <v>44561</v>
      </c>
      <c r="C79" t="s">
        <v>33</v>
      </c>
      <c r="D79" t="s">
        <v>28</v>
      </c>
      <c r="E79">
        <v>4.6500000000000004</v>
      </c>
      <c r="F79">
        <v>4.8099999999999996</v>
      </c>
      <c r="G79" t="s">
        <v>13</v>
      </c>
      <c r="H79">
        <f t="shared" si="3"/>
        <v>1.0344086021505374</v>
      </c>
      <c r="I79">
        <f t="shared" si="4"/>
        <v>1.0344086021505374</v>
      </c>
      <c r="J79" t="str">
        <f t="shared" si="5"/>
        <v>Sobresaliente</v>
      </c>
    </row>
    <row r="80" spans="1:10" x14ac:dyDescent="0.25">
      <c r="A80" t="s">
        <v>19</v>
      </c>
      <c r="B80">
        <v>44561</v>
      </c>
      <c r="C80" t="s">
        <v>33</v>
      </c>
      <c r="D80" t="s">
        <v>28</v>
      </c>
      <c r="E80">
        <v>0.5</v>
      </c>
      <c r="F80">
        <v>0.59650000000000003</v>
      </c>
      <c r="G80" t="s">
        <v>13</v>
      </c>
      <c r="H80">
        <f t="shared" si="3"/>
        <v>1.1930000000000001</v>
      </c>
      <c r="I80">
        <f t="shared" si="4"/>
        <v>1.1930000000000001</v>
      </c>
      <c r="J80" t="str">
        <f t="shared" si="5"/>
        <v>Sobresaliente</v>
      </c>
    </row>
    <row r="81" spans="1:10" x14ac:dyDescent="0.25">
      <c r="A81" t="s">
        <v>20</v>
      </c>
      <c r="B81">
        <v>44561</v>
      </c>
      <c r="C81" t="s">
        <v>33</v>
      </c>
      <c r="D81" t="s">
        <v>28</v>
      </c>
      <c r="E81">
        <v>0.40179999999999999</v>
      </c>
      <c r="F81">
        <v>-3.2099999999999997E-2</v>
      </c>
      <c r="G81" t="s">
        <v>13</v>
      </c>
      <c r="H81">
        <f t="shared" si="3"/>
        <v>-7.9890492782478839E-2</v>
      </c>
      <c r="I81">
        <f t="shared" si="4"/>
        <v>0</v>
      </c>
      <c r="J81" t="str">
        <f t="shared" si="5"/>
        <v>Incumple</v>
      </c>
    </row>
    <row r="82" spans="1:10" x14ac:dyDescent="0.25">
      <c r="A82" t="s">
        <v>21</v>
      </c>
      <c r="B82">
        <v>44561</v>
      </c>
      <c r="C82" t="s">
        <v>33</v>
      </c>
      <c r="D82" t="s">
        <v>28</v>
      </c>
      <c r="E82">
        <v>2.8E-3</v>
      </c>
      <c r="F82">
        <v>3.5999999999999999E-3</v>
      </c>
      <c r="G82" t="s">
        <v>13</v>
      </c>
      <c r="H82">
        <f t="shared" si="3"/>
        <v>1.2857142857142856</v>
      </c>
      <c r="I82">
        <f t="shared" si="4"/>
        <v>1.2</v>
      </c>
      <c r="J82" t="str">
        <f t="shared" si="5"/>
        <v>Sobresaliente</v>
      </c>
    </row>
    <row r="83" spans="1:10" x14ac:dyDescent="0.25">
      <c r="A83" t="s">
        <v>10</v>
      </c>
      <c r="B83">
        <v>44561</v>
      </c>
      <c r="C83" t="s">
        <v>34</v>
      </c>
      <c r="D83" t="s">
        <v>28</v>
      </c>
      <c r="E83">
        <v>0.50270000000000004</v>
      </c>
      <c r="F83">
        <v>0.35470000000000002</v>
      </c>
      <c r="G83" t="s">
        <v>13</v>
      </c>
      <c r="H83">
        <f t="shared" si="3"/>
        <v>0.7055898149990053</v>
      </c>
      <c r="I83">
        <f t="shared" si="4"/>
        <v>0.7055898149990053</v>
      </c>
      <c r="J83" t="str">
        <f t="shared" si="5"/>
        <v>Incumple</v>
      </c>
    </row>
    <row r="84" spans="1:10" x14ac:dyDescent="0.25">
      <c r="A84" t="s">
        <v>15</v>
      </c>
      <c r="B84">
        <v>44561</v>
      </c>
      <c r="C84" t="s">
        <v>34</v>
      </c>
      <c r="D84" t="s">
        <v>28</v>
      </c>
      <c r="E84">
        <v>1</v>
      </c>
      <c r="F84">
        <v>1.1355</v>
      </c>
      <c r="G84" t="s">
        <v>16</v>
      </c>
      <c r="H84">
        <f t="shared" si="3"/>
        <v>0.86450000000000005</v>
      </c>
      <c r="I84">
        <f t="shared" si="4"/>
        <v>0.86450000000000005</v>
      </c>
      <c r="J84" t="str">
        <f t="shared" si="5"/>
        <v>Tolerable</v>
      </c>
    </row>
    <row r="85" spans="1:10" x14ac:dyDescent="0.25">
      <c r="A85" t="s">
        <v>17</v>
      </c>
      <c r="B85">
        <v>44561</v>
      </c>
      <c r="C85" t="s">
        <v>34</v>
      </c>
      <c r="D85" t="s">
        <v>28</v>
      </c>
      <c r="E85">
        <v>-9.7999999999999997E-3</v>
      </c>
      <c r="F85">
        <v>0.19819999999999999</v>
      </c>
      <c r="G85" t="s">
        <v>16</v>
      </c>
      <c r="H85">
        <f t="shared" si="3"/>
        <v>-22.224489795918366</v>
      </c>
      <c r="I85">
        <f t="shared" si="4"/>
        <v>0</v>
      </c>
      <c r="J85" t="str">
        <f t="shared" si="5"/>
        <v>Incumple</v>
      </c>
    </row>
    <row r="86" spans="1:10" x14ac:dyDescent="0.25">
      <c r="A86" t="s">
        <v>18</v>
      </c>
      <c r="B86">
        <v>44561</v>
      </c>
      <c r="C86" t="s">
        <v>34</v>
      </c>
      <c r="D86" t="s">
        <v>28</v>
      </c>
      <c r="E86">
        <v>4.6500000000000004</v>
      </c>
      <c r="F86">
        <v>4.75</v>
      </c>
      <c r="G86" t="s">
        <v>13</v>
      </c>
      <c r="H86">
        <f t="shared" si="3"/>
        <v>1.021505376344086</v>
      </c>
      <c r="I86">
        <f t="shared" si="4"/>
        <v>1.021505376344086</v>
      </c>
      <c r="J86" t="str">
        <f t="shared" si="5"/>
        <v>Sobresaliente</v>
      </c>
    </row>
    <row r="87" spans="1:10" x14ac:dyDescent="0.25">
      <c r="A87" t="s">
        <v>19</v>
      </c>
      <c r="B87">
        <v>44561</v>
      </c>
      <c r="C87" t="s">
        <v>34</v>
      </c>
      <c r="D87" t="s">
        <v>28</v>
      </c>
      <c r="E87">
        <v>0.5</v>
      </c>
      <c r="F87">
        <v>0.67359999999999998</v>
      </c>
      <c r="G87" t="s">
        <v>13</v>
      </c>
      <c r="H87">
        <f t="shared" si="3"/>
        <v>1.3472</v>
      </c>
      <c r="I87">
        <f t="shared" si="4"/>
        <v>1.2</v>
      </c>
      <c r="J87" t="str">
        <f t="shared" si="5"/>
        <v>Sobresaliente</v>
      </c>
    </row>
    <row r="88" spans="1:10" x14ac:dyDescent="0.25">
      <c r="A88" t="s">
        <v>20</v>
      </c>
      <c r="B88">
        <v>44561</v>
      </c>
      <c r="C88" t="s">
        <v>34</v>
      </c>
      <c r="D88" t="s">
        <v>28</v>
      </c>
      <c r="E88">
        <v>0.4506</v>
      </c>
      <c r="F88">
        <v>-8.2799999999999999E-2</v>
      </c>
      <c r="G88" t="s">
        <v>13</v>
      </c>
      <c r="H88">
        <f t="shared" si="3"/>
        <v>-0.18375499334221038</v>
      </c>
      <c r="I88">
        <f t="shared" si="4"/>
        <v>0</v>
      </c>
      <c r="J88" t="str">
        <f t="shared" si="5"/>
        <v>Incumple</v>
      </c>
    </row>
    <row r="89" spans="1:10" x14ac:dyDescent="0.25">
      <c r="A89" t="s">
        <v>21</v>
      </c>
      <c r="B89">
        <v>44561</v>
      </c>
      <c r="C89" t="s">
        <v>34</v>
      </c>
      <c r="D89" t="s">
        <v>28</v>
      </c>
      <c r="E89">
        <v>0.1565</v>
      </c>
      <c r="F89">
        <v>0.24510000000000001</v>
      </c>
      <c r="G89" t="s">
        <v>13</v>
      </c>
      <c r="H89">
        <f t="shared" si="3"/>
        <v>1.5661341853035144</v>
      </c>
      <c r="I89">
        <f t="shared" si="4"/>
        <v>1.2</v>
      </c>
      <c r="J89" t="str">
        <f t="shared" si="5"/>
        <v>Sobresaliente</v>
      </c>
    </row>
    <row r="90" spans="1:10" x14ac:dyDescent="0.25">
      <c r="A90" t="s">
        <v>18</v>
      </c>
      <c r="B90">
        <v>44561</v>
      </c>
      <c r="C90" t="s">
        <v>35</v>
      </c>
      <c r="D90" t="s">
        <v>28</v>
      </c>
      <c r="E90">
        <v>4.6500000000000004</v>
      </c>
      <c r="F90">
        <v>4.29</v>
      </c>
      <c r="G90" t="s">
        <v>13</v>
      </c>
      <c r="H90">
        <f t="shared" si="3"/>
        <v>0.92258064516129024</v>
      </c>
      <c r="I90">
        <f t="shared" si="4"/>
        <v>0.92258064516129024</v>
      </c>
      <c r="J90" t="str">
        <f t="shared" si="5"/>
        <v>Tolerable</v>
      </c>
    </row>
    <row r="91" spans="1:10" x14ac:dyDescent="0.25">
      <c r="A91" t="s">
        <v>20</v>
      </c>
      <c r="B91">
        <v>44561</v>
      </c>
      <c r="C91" t="s">
        <v>35</v>
      </c>
      <c r="D91" t="s">
        <v>28</v>
      </c>
      <c r="E91">
        <v>-7.2800000000000004E-2</v>
      </c>
      <c r="F91">
        <v>-2.7699999999999999E-2</v>
      </c>
      <c r="G91" t="s">
        <v>13</v>
      </c>
      <c r="H91">
        <f t="shared" si="3"/>
        <v>1.6195054945054945</v>
      </c>
      <c r="I91">
        <f t="shared" si="4"/>
        <v>1.2</v>
      </c>
      <c r="J91" t="str">
        <f t="shared" si="5"/>
        <v>Sobresaliente</v>
      </c>
    </row>
    <row r="92" spans="1:10" x14ac:dyDescent="0.25">
      <c r="A92" t="s">
        <v>36</v>
      </c>
      <c r="B92">
        <v>44561</v>
      </c>
      <c r="C92" t="s">
        <v>35</v>
      </c>
      <c r="D92" t="s">
        <v>28</v>
      </c>
      <c r="E92">
        <v>0.62</v>
      </c>
      <c r="F92">
        <v>0.50870000000000004</v>
      </c>
      <c r="G92" t="s">
        <v>13</v>
      </c>
      <c r="H92">
        <f t="shared" si="3"/>
        <v>0.820483870967742</v>
      </c>
      <c r="I92">
        <f t="shared" si="4"/>
        <v>0.820483870967742</v>
      </c>
      <c r="J92" t="str">
        <f t="shared" si="5"/>
        <v>Tolerable</v>
      </c>
    </row>
    <row r="93" spans="1:10" x14ac:dyDescent="0.25">
      <c r="A93" t="s">
        <v>37</v>
      </c>
      <c r="B93">
        <v>44561</v>
      </c>
      <c r="C93" t="s">
        <v>35</v>
      </c>
      <c r="D93" t="s">
        <v>28</v>
      </c>
      <c r="E93">
        <v>0.71</v>
      </c>
      <c r="F93">
        <v>0.65939999999999999</v>
      </c>
      <c r="G93" t="s">
        <v>13</v>
      </c>
      <c r="H93">
        <f t="shared" si="3"/>
        <v>0.92873239436619726</v>
      </c>
      <c r="I93">
        <f t="shared" si="4"/>
        <v>0.92873239436619726</v>
      </c>
      <c r="J93" t="str">
        <f t="shared" si="5"/>
        <v>Tolerable</v>
      </c>
    </row>
    <row r="94" spans="1:10" x14ac:dyDescent="0.25">
      <c r="A94" t="s">
        <v>10</v>
      </c>
      <c r="B94">
        <v>44561</v>
      </c>
      <c r="C94" t="s">
        <v>38</v>
      </c>
      <c r="D94" t="s">
        <v>39</v>
      </c>
      <c r="E94">
        <v>0.11169999999999999</v>
      </c>
      <c r="F94">
        <v>0.24079999999999999</v>
      </c>
      <c r="G94" t="s">
        <v>13</v>
      </c>
      <c r="H94">
        <f t="shared" si="3"/>
        <v>2.1557743957027751</v>
      </c>
      <c r="I94">
        <f t="shared" si="4"/>
        <v>1.2</v>
      </c>
      <c r="J94" t="str">
        <f t="shared" si="5"/>
        <v>Sobresaliente</v>
      </c>
    </row>
    <row r="95" spans="1:10" x14ac:dyDescent="0.25">
      <c r="A95" t="s">
        <v>14</v>
      </c>
      <c r="B95">
        <v>44561</v>
      </c>
      <c r="C95" t="s">
        <v>38</v>
      </c>
      <c r="D95" t="s">
        <v>39</v>
      </c>
      <c r="E95">
        <v>7.2099999999999997E-2</v>
      </c>
      <c r="F95">
        <v>-2.07E-2</v>
      </c>
      <c r="G95" t="s">
        <v>13</v>
      </c>
      <c r="H95">
        <f t="shared" si="3"/>
        <v>-0.28710124826629679</v>
      </c>
      <c r="I95">
        <f t="shared" si="4"/>
        <v>0</v>
      </c>
      <c r="J95" t="str">
        <f t="shared" si="5"/>
        <v>Incumple</v>
      </c>
    </row>
    <row r="96" spans="1:10" x14ac:dyDescent="0.25">
      <c r="A96" t="s">
        <v>15</v>
      </c>
      <c r="B96">
        <v>44561</v>
      </c>
      <c r="C96" t="s">
        <v>38</v>
      </c>
      <c r="D96" t="s">
        <v>39</v>
      </c>
      <c r="E96">
        <v>1</v>
      </c>
      <c r="F96">
        <v>1.2278</v>
      </c>
      <c r="G96" t="s">
        <v>16</v>
      </c>
      <c r="H96">
        <f t="shared" si="3"/>
        <v>0.7722</v>
      </c>
      <c r="I96">
        <f t="shared" si="4"/>
        <v>0.7722</v>
      </c>
      <c r="J96" t="str">
        <f t="shared" si="5"/>
        <v>Incumple</v>
      </c>
    </row>
    <row r="97" spans="1:10" x14ac:dyDescent="0.25">
      <c r="A97" t="s">
        <v>18</v>
      </c>
      <c r="B97">
        <v>44561</v>
      </c>
      <c r="C97" t="s">
        <v>38</v>
      </c>
      <c r="D97" t="s">
        <v>39</v>
      </c>
      <c r="E97">
        <v>4.6500000000000004</v>
      </c>
      <c r="F97">
        <v>4.25</v>
      </c>
      <c r="G97" t="s">
        <v>13</v>
      </c>
      <c r="H97">
        <f t="shared" si="3"/>
        <v>0.91397849462365588</v>
      </c>
      <c r="I97">
        <f t="shared" si="4"/>
        <v>0.91397849462365588</v>
      </c>
      <c r="J97" t="str">
        <f t="shared" si="5"/>
        <v>Tolerable</v>
      </c>
    </row>
    <row r="98" spans="1:10" x14ac:dyDescent="0.25">
      <c r="A98" t="s">
        <v>19</v>
      </c>
      <c r="B98">
        <v>44561</v>
      </c>
      <c r="C98" t="s">
        <v>38</v>
      </c>
      <c r="D98" t="s">
        <v>39</v>
      </c>
      <c r="E98">
        <v>0.5</v>
      </c>
      <c r="F98">
        <v>0.52649999999999997</v>
      </c>
      <c r="G98" t="s">
        <v>13</v>
      </c>
      <c r="H98">
        <f t="shared" si="3"/>
        <v>1.0529999999999999</v>
      </c>
      <c r="I98">
        <f t="shared" si="4"/>
        <v>1.0529999999999999</v>
      </c>
      <c r="J98" t="str">
        <f t="shared" si="5"/>
        <v>Sobresaliente</v>
      </c>
    </row>
    <row r="99" spans="1:10" x14ac:dyDescent="0.25">
      <c r="A99" t="s">
        <v>20</v>
      </c>
      <c r="B99">
        <v>44561</v>
      </c>
      <c r="C99" t="s">
        <v>38</v>
      </c>
      <c r="D99" t="s">
        <v>39</v>
      </c>
      <c r="E99">
        <v>0.47460000000000002</v>
      </c>
      <c r="F99">
        <v>0.61080000000000001</v>
      </c>
      <c r="G99" t="s">
        <v>13</v>
      </c>
      <c r="H99">
        <f t="shared" si="3"/>
        <v>1.2869785082174463</v>
      </c>
      <c r="I99">
        <f t="shared" si="4"/>
        <v>1.2</v>
      </c>
      <c r="J99" t="str">
        <f t="shared" si="5"/>
        <v>Sobresaliente</v>
      </c>
    </row>
    <row r="100" spans="1:10" x14ac:dyDescent="0.25">
      <c r="A100" t="s">
        <v>21</v>
      </c>
      <c r="B100">
        <v>44561</v>
      </c>
      <c r="C100" t="s">
        <v>38</v>
      </c>
      <c r="D100" t="s">
        <v>39</v>
      </c>
      <c r="E100">
        <v>0.90959999999999996</v>
      </c>
      <c r="F100">
        <v>0.53349999999999997</v>
      </c>
      <c r="G100" t="s">
        <v>13</v>
      </c>
      <c r="H100">
        <f t="shared" si="3"/>
        <v>0.58652154793315747</v>
      </c>
      <c r="I100">
        <f t="shared" si="4"/>
        <v>0.58652154793315747</v>
      </c>
      <c r="J100" t="str">
        <f t="shared" si="5"/>
        <v>Incumple</v>
      </c>
    </row>
    <row r="101" spans="1:10" x14ac:dyDescent="0.25">
      <c r="A101" t="s">
        <v>10</v>
      </c>
      <c r="B101">
        <v>44561</v>
      </c>
      <c r="C101" t="s">
        <v>40</v>
      </c>
      <c r="D101" t="s">
        <v>39</v>
      </c>
      <c r="E101">
        <v>8.43E-2</v>
      </c>
      <c r="F101">
        <v>0.14499999999999999</v>
      </c>
      <c r="G101" t="s">
        <v>13</v>
      </c>
      <c r="H101">
        <f t="shared" si="3"/>
        <v>1.7200474495848159</v>
      </c>
      <c r="I101">
        <f t="shared" si="4"/>
        <v>1.2</v>
      </c>
      <c r="J101" t="str">
        <f t="shared" si="5"/>
        <v>Sobresaliente</v>
      </c>
    </row>
    <row r="102" spans="1:10" x14ac:dyDescent="0.25">
      <c r="A102" t="s">
        <v>14</v>
      </c>
      <c r="B102">
        <v>44561</v>
      </c>
      <c r="C102" t="s">
        <v>40</v>
      </c>
      <c r="D102" t="s">
        <v>39</v>
      </c>
      <c r="E102">
        <v>0.36720000000000003</v>
      </c>
      <c r="F102">
        <v>0.4718</v>
      </c>
      <c r="G102" t="s">
        <v>13</v>
      </c>
      <c r="H102">
        <f t="shared" si="3"/>
        <v>1.2848583877995641</v>
      </c>
      <c r="I102">
        <f t="shared" si="4"/>
        <v>1.2</v>
      </c>
      <c r="J102" t="str">
        <f t="shared" si="5"/>
        <v>Sobresaliente</v>
      </c>
    </row>
    <row r="103" spans="1:10" x14ac:dyDescent="0.25">
      <c r="A103" t="s">
        <v>15</v>
      </c>
      <c r="B103">
        <v>44561</v>
      </c>
      <c r="C103" t="s">
        <v>40</v>
      </c>
      <c r="D103" t="s">
        <v>39</v>
      </c>
      <c r="E103">
        <v>1</v>
      </c>
      <c r="F103">
        <v>0.88149999999999995</v>
      </c>
      <c r="G103" t="s">
        <v>16</v>
      </c>
      <c r="H103">
        <f t="shared" si="3"/>
        <v>1.1185</v>
      </c>
      <c r="I103">
        <f t="shared" si="4"/>
        <v>1.1185</v>
      </c>
      <c r="J103" t="str">
        <f t="shared" si="5"/>
        <v>Sobresaliente</v>
      </c>
    </row>
    <row r="104" spans="1:10" x14ac:dyDescent="0.25">
      <c r="A104" t="s">
        <v>18</v>
      </c>
      <c r="B104">
        <v>44561</v>
      </c>
      <c r="C104" t="s">
        <v>40</v>
      </c>
      <c r="D104" t="s">
        <v>39</v>
      </c>
      <c r="E104">
        <v>4.6500000000000004</v>
      </c>
      <c r="F104">
        <v>4.59</v>
      </c>
      <c r="G104" t="s">
        <v>13</v>
      </c>
      <c r="H104">
        <f t="shared" si="3"/>
        <v>0.98709677419354824</v>
      </c>
      <c r="I104">
        <f t="shared" si="4"/>
        <v>0.98709677419354824</v>
      </c>
      <c r="J104" t="str">
        <f t="shared" si="5"/>
        <v>Satisfactorio</v>
      </c>
    </row>
    <row r="105" spans="1:10" x14ac:dyDescent="0.25">
      <c r="A105" t="s">
        <v>19</v>
      </c>
      <c r="B105">
        <v>44561</v>
      </c>
      <c r="C105" t="s">
        <v>40</v>
      </c>
      <c r="D105" t="s">
        <v>39</v>
      </c>
      <c r="E105">
        <v>0.5</v>
      </c>
      <c r="F105">
        <v>0.59650000000000003</v>
      </c>
      <c r="G105" t="s">
        <v>13</v>
      </c>
      <c r="H105">
        <f t="shared" si="3"/>
        <v>1.1930000000000001</v>
      </c>
      <c r="I105">
        <f t="shared" si="4"/>
        <v>1.1930000000000001</v>
      </c>
      <c r="J105" t="str">
        <f t="shared" si="5"/>
        <v>Sobresaliente</v>
      </c>
    </row>
    <row r="106" spans="1:10" x14ac:dyDescent="0.25">
      <c r="A106" t="s">
        <v>20</v>
      </c>
      <c r="B106">
        <v>44561</v>
      </c>
      <c r="C106" t="s">
        <v>40</v>
      </c>
      <c r="D106" t="s">
        <v>39</v>
      </c>
      <c r="E106">
        <v>0.19889999999999999</v>
      </c>
      <c r="F106">
        <v>0.85450000000000004</v>
      </c>
      <c r="G106" t="s">
        <v>13</v>
      </c>
      <c r="H106">
        <f t="shared" si="3"/>
        <v>4.2961287078934145</v>
      </c>
      <c r="I106">
        <f t="shared" si="4"/>
        <v>1.2</v>
      </c>
      <c r="J106" t="str">
        <f t="shared" si="5"/>
        <v>Sobresaliente</v>
      </c>
    </row>
    <row r="107" spans="1:10" x14ac:dyDescent="0.25">
      <c r="A107" t="s">
        <v>21</v>
      </c>
      <c r="B107">
        <v>44561</v>
      </c>
      <c r="C107" t="s">
        <v>40</v>
      </c>
      <c r="D107" t="s">
        <v>39</v>
      </c>
      <c r="E107">
        <v>0.99080000000000001</v>
      </c>
      <c r="F107">
        <v>0.99260000000000004</v>
      </c>
      <c r="G107" t="s">
        <v>13</v>
      </c>
      <c r="H107">
        <f t="shared" si="3"/>
        <v>1.0018167137666532</v>
      </c>
      <c r="I107">
        <f t="shared" si="4"/>
        <v>1.0018167137666532</v>
      </c>
      <c r="J107" t="str">
        <f t="shared" si="5"/>
        <v>Sobresaliente</v>
      </c>
    </row>
    <row r="108" spans="1:10" x14ac:dyDescent="0.25">
      <c r="A108" t="s">
        <v>10</v>
      </c>
      <c r="B108">
        <v>44592</v>
      </c>
      <c r="C108" t="s">
        <v>11</v>
      </c>
      <c r="D108" t="s">
        <v>12</v>
      </c>
      <c r="E108">
        <v>0.16600000000000001</v>
      </c>
      <c r="F108">
        <v>0.2059</v>
      </c>
      <c r="G108" t="s">
        <v>13</v>
      </c>
      <c r="H108">
        <f t="shared" si="3"/>
        <v>1.2403614457831325</v>
      </c>
      <c r="I108">
        <f t="shared" si="4"/>
        <v>1.2</v>
      </c>
      <c r="J108" t="str">
        <f>+IF(H108&lt;79.99999%,"Incumple",IF(AND(H108&gt;=80%,H108&lt;94.999999%),"Tolerable",IF(AND(H108&gt;=95%,H108&lt;100%),"Satisfactorio","Sobresaliente")))</f>
        <v>Sobresaliente</v>
      </c>
    </row>
    <row r="109" spans="1:10" x14ac:dyDescent="0.25">
      <c r="A109" t="s">
        <v>14</v>
      </c>
      <c r="B109">
        <v>44592</v>
      </c>
      <c r="C109" t="s">
        <v>11</v>
      </c>
      <c r="D109" t="s">
        <v>12</v>
      </c>
      <c r="E109">
        <v>-0.67010000000000003</v>
      </c>
      <c r="F109">
        <v>-0.58030000000000004</v>
      </c>
      <c r="G109" t="s">
        <v>13</v>
      </c>
      <c r="H109">
        <f t="shared" si="3"/>
        <v>1.1340098492762274</v>
      </c>
      <c r="I109">
        <f t="shared" si="4"/>
        <v>1.1340098492762274</v>
      </c>
      <c r="J109" t="str">
        <f t="shared" ref="J109:J172" si="6">+IF(H109&lt;79.99999%,"Incumple",IF(AND(H109&gt;=80%,H109&lt;94.999999%),"Tolerable",IF(AND(H109&gt;=95%,H109&lt;100%),"Satisfactorio","Sobresaliente")))</f>
        <v>Sobresaliente</v>
      </c>
    </row>
    <row r="110" spans="1:10" x14ac:dyDescent="0.25">
      <c r="A110" t="s">
        <v>41</v>
      </c>
      <c r="B110">
        <v>44592</v>
      </c>
      <c r="C110" t="s">
        <v>11</v>
      </c>
      <c r="D110" t="s">
        <v>12</v>
      </c>
      <c r="E110">
        <v>1</v>
      </c>
      <c r="F110">
        <v>0.97140000000000004</v>
      </c>
      <c r="G110" t="s">
        <v>16</v>
      </c>
      <c r="H110">
        <f t="shared" si="3"/>
        <v>1.0286</v>
      </c>
      <c r="I110">
        <f t="shared" si="4"/>
        <v>1.0286</v>
      </c>
      <c r="J110" t="str">
        <f t="shared" si="6"/>
        <v>Sobresaliente</v>
      </c>
    </row>
    <row r="111" spans="1:10" x14ac:dyDescent="0.25">
      <c r="A111" t="s">
        <v>17</v>
      </c>
      <c r="B111">
        <v>44592</v>
      </c>
      <c r="C111" t="s">
        <v>11</v>
      </c>
      <c r="D111" t="s">
        <v>12</v>
      </c>
      <c r="E111">
        <v>0.4012</v>
      </c>
      <c r="F111">
        <v>0.36720000000000003</v>
      </c>
      <c r="G111" t="s">
        <v>16</v>
      </c>
      <c r="H111">
        <f t="shared" si="3"/>
        <v>1.0847457627118644</v>
      </c>
      <c r="I111">
        <f t="shared" si="4"/>
        <v>1.0847457627118644</v>
      </c>
      <c r="J111" t="str">
        <f t="shared" si="6"/>
        <v>Sobresaliente</v>
      </c>
    </row>
    <row r="112" spans="1:10" x14ac:dyDescent="0.25">
      <c r="A112" t="s">
        <v>18</v>
      </c>
      <c r="B112">
        <v>44592</v>
      </c>
      <c r="C112" t="s">
        <v>11</v>
      </c>
      <c r="D112" t="s">
        <v>12</v>
      </c>
      <c r="E112">
        <v>4.6500000000000004</v>
      </c>
      <c r="F112">
        <v>4.49</v>
      </c>
      <c r="G112" t="s">
        <v>13</v>
      </c>
      <c r="H112">
        <f t="shared" si="3"/>
        <v>0.96559139784946235</v>
      </c>
      <c r="I112">
        <f t="shared" si="4"/>
        <v>0.96559139784946235</v>
      </c>
      <c r="J112" t="str">
        <f t="shared" si="6"/>
        <v>Satisfactorio</v>
      </c>
    </row>
    <row r="113" spans="1:10" x14ac:dyDescent="0.25">
      <c r="A113" t="s">
        <v>19</v>
      </c>
      <c r="B113">
        <v>44592</v>
      </c>
      <c r="C113" t="s">
        <v>11</v>
      </c>
      <c r="D113" t="s">
        <v>12</v>
      </c>
      <c r="E113">
        <v>0.54</v>
      </c>
      <c r="F113">
        <v>0.6482</v>
      </c>
      <c r="G113" t="s">
        <v>13</v>
      </c>
      <c r="H113">
        <f t="shared" si="3"/>
        <v>1.2003703703703703</v>
      </c>
      <c r="I113">
        <f t="shared" si="4"/>
        <v>1.2</v>
      </c>
      <c r="J113" t="str">
        <f t="shared" si="6"/>
        <v>Sobresaliente</v>
      </c>
    </row>
    <row r="114" spans="1:10" x14ac:dyDescent="0.25">
      <c r="A114" t="s">
        <v>20</v>
      </c>
      <c r="B114">
        <v>44592</v>
      </c>
      <c r="C114" t="s">
        <v>11</v>
      </c>
      <c r="D114" t="s">
        <v>12</v>
      </c>
      <c r="E114">
        <v>3.4799999999999998E-2</v>
      </c>
      <c r="F114">
        <v>5.4899999999999997E-2</v>
      </c>
      <c r="G114" t="s">
        <v>13</v>
      </c>
      <c r="H114">
        <f t="shared" si="3"/>
        <v>1.5775862068965518</v>
      </c>
      <c r="I114">
        <f t="shared" si="4"/>
        <v>1.2</v>
      </c>
      <c r="J114" t="str">
        <f t="shared" si="6"/>
        <v>Sobresaliente</v>
      </c>
    </row>
    <row r="115" spans="1:10" x14ac:dyDescent="0.25">
      <c r="A115" t="s">
        <v>21</v>
      </c>
      <c r="B115">
        <v>44592</v>
      </c>
      <c r="C115" t="s">
        <v>11</v>
      </c>
      <c r="D115" t="s">
        <v>12</v>
      </c>
      <c r="E115">
        <v>0.4446</v>
      </c>
      <c r="F115">
        <v>0.371</v>
      </c>
      <c r="G115" t="s">
        <v>13</v>
      </c>
      <c r="H115">
        <f t="shared" si="3"/>
        <v>0.83445793972109761</v>
      </c>
      <c r="I115">
        <f t="shared" si="4"/>
        <v>0.83445793972109761</v>
      </c>
      <c r="J115" t="str">
        <f t="shared" si="6"/>
        <v>Tolerable</v>
      </c>
    </row>
    <row r="116" spans="1:10" x14ac:dyDescent="0.25">
      <c r="A116" t="s">
        <v>10</v>
      </c>
      <c r="B116">
        <v>44592</v>
      </c>
      <c r="C116" t="s">
        <v>22</v>
      </c>
      <c r="D116" t="s">
        <v>12</v>
      </c>
      <c r="E116">
        <v>5.7799999999999997E-2</v>
      </c>
      <c r="F116">
        <v>0.16289999999999999</v>
      </c>
      <c r="G116" t="s">
        <v>13</v>
      </c>
      <c r="H116">
        <f t="shared" si="3"/>
        <v>2.8183391003460208</v>
      </c>
      <c r="I116">
        <f t="shared" si="4"/>
        <v>1.2</v>
      </c>
      <c r="J116" t="str">
        <f t="shared" si="6"/>
        <v>Sobresaliente</v>
      </c>
    </row>
    <row r="117" spans="1:10" x14ac:dyDescent="0.25">
      <c r="A117" t="s">
        <v>41</v>
      </c>
      <c r="B117">
        <v>44592</v>
      </c>
      <c r="C117" t="s">
        <v>22</v>
      </c>
      <c r="D117" t="s">
        <v>12</v>
      </c>
      <c r="E117">
        <v>1</v>
      </c>
      <c r="F117">
        <v>0.97809999999999997</v>
      </c>
      <c r="G117" t="s">
        <v>16</v>
      </c>
      <c r="H117">
        <f t="shared" si="3"/>
        <v>1.0219</v>
      </c>
      <c r="I117">
        <f t="shared" si="4"/>
        <v>1.0219</v>
      </c>
      <c r="J117" t="str">
        <f t="shared" si="6"/>
        <v>Sobresaliente</v>
      </c>
    </row>
    <row r="118" spans="1:10" x14ac:dyDescent="0.25">
      <c r="A118" t="s">
        <v>17</v>
      </c>
      <c r="B118">
        <v>44592</v>
      </c>
      <c r="C118" t="s">
        <v>22</v>
      </c>
      <c r="D118" t="s">
        <v>12</v>
      </c>
      <c r="E118">
        <v>0.35970000000000002</v>
      </c>
      <c r="F118">
        <v>0.3664</v>
      </c>
      <c r="G118" t="s">
        <v>16</v>
      </c>
      <c r="H118">
        <f t="shared" si="3"/>
        <v>0.98137336669446762</v>
      </c>
      <c r="I118">
        <f t="shared" si="4"/>
        <v>0.98137336669446762</v>
      </c>
      <c r="J118" t="str">
        <f t="shared" si="6"/>
        <v>Satisfactorio</v>
      </c>
    </row>
    <row r="119" spans="1:10" x14ac:dyDescent="0.25">
      <c r="A119" t="s">
        <v>18</v>
      </c>
      <c r="B119">
        <v>44592</v>
      </c>
      <c r="C119" t="s">
        <v>22</v>
      </c>
      <c r="D119" t="s">
        <v>12</v>
      </c>
      <c r="E119">
        <v>4.6500000000000004</v>
      </c>
      <c r="F119">
        <v>4.46</v>
      </c>
      <c r="G119" t="s">
        <v>13</v>
      </c>
      <c r="H119">
        <f t="shared" si="3"/>
        <v>0.95913978494623653</v>
      </c>
      <c r="I119">
        <f t="shared" si="4"/>
        <v>0.95913978494623653</v>
      </c>
      <c r="J119" t="str">
        <f t="shared" si="6"/>
        <v>Satisfactorio</v>
      </c>
    </row>
    <row r="120" spans="1:10" x14ac:dyDescent="0.25">
      <c r="A120" t="s">
        <v>19</v>
      </c>
      <c r="B120">
        <v>44592</v>
      </c>
      <c r="C120" t="s">
        <v>22</v>
      </c>
      <c r="D120" t="s">
        <v>12</v>
      </c>
      <c r="E120">
        <v>0.54</v>
      </c>
      <c r="F120">
        <v>0.61629999999999996</v>
      </c>
      <c r="G120" t="s">
        <v>13</v>
      </c>
      <c r="H120">
        <f t="shared" si="3"/>
        <v>1.1412962962962963</v>
      </c>
      <c r="I120">
        <f t="shared" si="4"/>
        <v>1.1412962962962963</v>
      </c>
      <c r="J120" t="str">
        <f t="shared" si="6"/>
        <v>Sobresaliente</v>
      </c>
    </row>
    <row r="121" spans="1:10" x14ac:dyDescent="0.25">
      <c r="A121" t="s">
        <v>20</v>
      </c>
      <c r="B121">
        <v>44592</v>
      </c>
      <c r="C121" t="s">
        <v>22</v>
      </c>
      <c r="D121" t="s">
        <v>12</v>
      </c>
      <c r="E121">
        <v>5.9900000000000002E-2</v>
      </c>
      <c r="F121">
        <v>-2.9999999999999997E-4</v>
      </c>
      <c r="G121" t="s">
        <v>13</v>
      </c>
      <c r="H121">
        <f t="shared" si="3"/>
        <v>-5.0083472454090141E-3</v>
      </c>
      <c r="I121">
        <f t="shared" si="4"/>
        <v>0</v>
      </c>
      <c r="J121" t="str">
        <f t="shared" si="6"/>
        <v>Incumple</v>
      </c>
    </row>
    <row r="122" spans="1:10" x14ac:dyDescent="0.25">
      <c r="A122" t="s">
        <v>21</v>
      </c>
      <c r="B122">
        <v>44592</v>
      </c>
      <c r="C122" t="s">
        <v>22</v>
      </c>
      <c r="D122" t="s">
        <v>12</v>
      </c>
      <c r="E122">
        <v>0.44969999999999999</v>
      </c>
      <c r="F122">
        <v>0.38700000000000001</v>
      </c>
      <c r="G122" t="s">
        <v>13</v>
      </c>
      <c r="H122">
        <f t="shared" si="3"/>
        <v>0.86057371581054043</v>
      </c>
      <c r="I122">
        <f t="shared" si="4"/>
        <v>0.86057371581054043</v>
      </c>
      <c r="J122" t="str">
        <f t="shared" si="6"/>
        <v>Tolerable</v>
      </c>
    </row>
    <row r="123" spans="1:10" x14ac:dyDescent="0.25">
      <c r="A123" t="s">
        <v>10</v>
      </c>
      <c r="B123">
        <v>44592</v>
      </c>
      <c r="C123" t="s">
        <v>23</v>
      </c>
      <c r="D123" t="s">
        <v>12</v>
      </c>
      <c r="E123">
        <v>2.7151999999999998</v>
      </c>
      <c r="F123">
        <v>2.012</v>
      </c>
      <c r="G123" t="s">
        <v>13</v>
      </c>
      <c r="H123">
        <f t="shared" si="3"/>
        <v>0.74101355332940488</v>
      </c>
      <c r="I123">
        <f t="shared" si="4"/>
        <v>0.74101355332940488</v>
      </c>
      <c r="J123" t="str">
        <f t="shared" si="6"/>
        <v>Incumple</v>
      </c>
    </row>
    <row r="124" spans="1:10" x14ac:dyDescent="0.25">
      <c r="A124" t="s">
        <v>14</v>
      </c>
      <c r="B124">
        <v>44592</v>
      </c>
      <c r="C124" t="s">
        <v>23</v>
      </c>
      <c r="D124" t="s">
        <v>12</v>
      </c>
      <c r="E124">
        <v>-0.38140000000000002</v>
      </c>
      <c r="F124">
        <v>-0.61280000000000001</v>
      </c>
      <c r="G124" t="s">
        <v>13</v>
      </c>
      <c r="H124">
        <f t="shared" si="3"/>
        <v>0.39328788673308868</v>
      </c>
      <c r="I124">
        <f t="shared" si="4"/>
        <v>0.39328788673308868</v>
      </c>
      <c r="J124" t="str">
        <f t="shared" si="6"/>
        <v>Incumple</v>
      </c>
    </row>
    <row r="125" spans="1:10" x14ac:dyDescent="0.25">
      <c r="A125" t="s">
        <v>41</v>
      </c>
      <c r="B125">
        <v>44592</v>
      </c>
      <c r="C125" t="s">
        <v>23</v>
      </c>
      <c r="D125" t="s">
        <v>12</v>
      </c>
      <c r="E125">
        <v>1</v>
      </c>
      <c r="F125">
        <v>0.89139999999999997</v>
      </c>
      <c r="G125" t="s">
        <v>16</v>
      </c>
      <c r="H125">
        <f t="shared" si="3"/>
        <v>1.1086</v>
      </c>
      <c r="I125">
        <f t="shared" si="4"/>
        <v>1.1086</v>
      </c>
      <c r="J125" t="str">
        <f t="shared" si="6"/>
        <v>Sobresaliente</v>
      </c>
    </row>
    <row r="126" spans="1:10" x14ac:dyDescent="0.25">
      <c r="A126" t="s">
        <v>18</v>
      </c>
      <c r="B126">
        <v>44592</v>
      </c>
      <c r="C126" t="s">
        <v>23</v>
      </c>
      <c r="D126" t="s">
        <v>12</v>
      </c>
      <c r="E126">
        <v>4.6500000000000004</v>
      </c>
      <c r="F126">
        <v>4.7</v>
      </c>
      <c r="G126" t="s">
        <v>13</v>
      </c>
      <c r="H126">
        <f t="shared" si="3"/>
        <v>1.010752688172043</v>
      </c>
      <c r="I126">
        <f t="shared" si="4"/>
        <v>1.010752688172043</v>
      </c>
      <c r="J126" t="str">
        <f t="shared" si="6"/>
        <v>Sobresaliente</v>
      </c>
    </row>
    <row r="127" spans="1:10" x14ac:dyDescent="0.25">
      <c r="A127" t="s">
        <v>19</v>
      </c>
      <c r="B127">
        <v>44592</v>
      </c>
      <c r="C127" t="s">
        <v>23</v>
      </c>
      <c r="D127" t="s">
        <v>12</v>
      </c>
      <c r="E127">
        <v>0.54</v>
      </c>
      <c r="F127">
        <v>0.85189999999999999</v>
      </c>
      <c r="G127" t="s">
        <v>13</v>
      </c>
      <c r="H127">
        <f t="shared" si="3"/>
        <v>1.5775925925925924</v>
      </c>
      <c r="I127">
        <f t="shared" si="4"/>
        <v>1.2</v>
      </c>
      <c r="J127" t="str">
        <f t="shared" si="6"/>
        <v>Sobresaliente</v>
      </c>
    </row>
    <row r="128" spans="1:10" x14ac:dyDescent="0.25">
      <c r="A128" t="s">
        <v>20</v>
      </c>
      <c r="B128">
        <v>44592</v>
      </c>
      <c r="C128" t="s">
        <v>23</v>
      </c>
      <c r="D128" t="s">
        <v>12</v>
      </c>
      <c r="E128">
        <v>-0.39489999999999997</v>
      </c>
      <c r="F128">
        <v>1.0015000000000001</v>
      </c>
      <c r="G128" t="s">
        <v>13</v>
      </c>
      <c r="H128">
        <f t="shared" si="3"/>
        <v>2.3943085371942088</v>
      </c>
      <c r="I128">
        <f t="shared" si="4"/>
        <v>1.2</v>
      </c>
      <c r="J128" t="str">
        <f t="shared" si="6"/>
        <v>Sobresaliente</v>
      </c>
    </row>
    <row r="129" spans="1:10" x14ac:dyDescent="0.25">
      <c r="A129" t="s">
        <v>21</v>
      </c>
      <c r="B129">
        <v>44592</v>
      </c>
      <c r="C129" t="s">
        <v>23</v>
      </c>
      <c r="D129" t="s">
        <v>12</v>
      </c>
      <c r="E129">
        <v>0.29060000000000002</v>
      </c>
      <c r="F129">
        <v>0.23449999999999999</v>
      </c>
      <c r="G129" t="s">
        <v>13</v>
      </c>
      <c r="H129">
        <f t="shared" si="3"/>
        <v>0.80695113558155529</v>
      </c>
      <c r="I129">
        <f t="shared" si="4"/>
        <v>0.80695113558155529</v>
      </c>
      <c r="J129" t="str">
        <f t="shared" si="6"/>
        <v>Tolerable</v>
      </c>
    </row>
    <row r="130" spans="1:10" x14ac:dyDescent="0.25">
      <c r="A130" t="s">
        <v>10</v>
      </c>
      <c r="B130">
        <v>44592</v>
      </c>
      <c r="C130" t="s">
        <v>24</v>
      </c>
      <c r="D130" t="s">
        <v>12</v>
      </c>
      <c r="E130">
        <v>0.27</v>
      </c>
      <c r="F130">
        <v>0.56040000000000001</v>
      </c>
      <c r="G130" t="s">
        <v>13</v>
      </c>
      <c r="H130">
        <f t="shared" ref="H130:H193" si="7">+IFERROR(IF(G130="Creciente",IF(AND(F130&lt;0,E130&lt;0),1-(F130-E130)/E130,IF(F130&lt;0,F130/E130,IF(E130&lt;0,1+((F130-E130)/F130),F130/E130))),IF(AND(F130&lt;0,E130&lt;0),(E130*-1)/(F130*-1),IF(F130&lt;0,(F130-E130)/F130,IF(E130&lt;0,-1+(F130-E130)/E130,IF(G130="Decreciente",1+(E130-F130)/E130,F130/E130))))),"N/A")</f>
        <v>2.0755555555555554</v>
      </c>
      <c r="I130">
        <f t="shared" si="4"/>
        <v>1.2</v>
      </c>
      <c r="J130" t="str">
        <f t="shared" si="6"/>
        <v>Sobresaliente</v>
      </c>
    </row>
    <row r="131" spans="1:10" x14ac:dyDescent="0.25">
      <c r="A131" t="s">
        <v>41</v>
      </c>
      <c r="B131">
        <v>44592</v>
      </c>
      <c r="C131" t="s">
        <v>24</v>
      </c>
      <c r="D131" t="s">
        <v>12</v>
      </c>
      <c r="E131">
        <v>1</v>
      </c>
      <c r="F131">
        <v>0.79669999999999996</v>
      </c>
      <c r="G131" t="s">
        <v>16</v>
      </c>
      <c r="H131">
        <f t="shared" si="7"/>
        <v>1.2033</v>
      </c>
      <c r="I131">
        <f t="shared" si="4"/>
        <v>1.2</v>
      </c>
      <c r="J131" t="str">
        <f t="shared" si="6"/>
        <v>Sobresaliente</v>
      </c>
    </row>
    <row r="132" spans="1:10" x14ac:dyDescent="0.25">
      <c r="A132" t="s">
        <v>17</v>
      </c>
      <c r="B132">
        <v>44592</v>
      </c>
      <c r="C132" t="s">
        <v>24</v>
      </c>
      <c r="D132" t="s">
        <v>12</v>
      </c>
      <c r="E132">
        <v>0.67359999999999998</v>
      </c>
      <c r="F132">
        <v>0.57889999999999997</v>
      </c>
      <c r="G132" t="s">
        <v>16</v>
      </c>
      <c r="H132">
        <f t="shared" si="7"/>
        <v>1.1405878859857483</v>
      </c>
      <c r="I132">
        <f t="shared" si="4"/>
        <v>1.1405878859857483</v>
      </c>
      <c r="J132" t="str">
        <f t="shared" si="6"/>
        <v>Sobresaliente</v>
      </c>
    </row>
    <row r="133" spans="1:10" x14ac:dyDescent="0.25">
      <c r="A133" t="s">
        <v>18</v>
      </c>
      <c r="B133">
        <v>44592</v>
      </c>
      <c r="C133" t="s">
        <v>24</v>
      </c>
      <c r="D133" t="s">
        <v>12</v>
      </c>
      <c r="E133">
        <v>4.6500000000000004</v>
      </c>
      <c r="F133">
        <v>4.4800000000000004</v>
      </c>
      <c r="G133" t="s">
        <v>13</v>
      </c>
      <c r="H133">
        <f t="shared" si="7"/>
        <v>0.96344086021505382</v>
      </c>
      <c r="I133">
        <f t="shared" si="4"/>
        <v>0.96344086021505382</v>
      </c>
      <c r="J133" t="str">
        <f t="shared" si="6"/>
        <v>Satisfactorio</v>
      </c>
    </row>
    <row r="134" spans="1:10" x14ac:dyDescent="0.25">
      <c r="A134" t="s">
        <v>19</v>
      </c>
      <c r="B134">
        <v>44592</v>
      </c>
      <c r="C134" t="s">
        <v>24</v>
      </c>
      <c r="D134" t="s">
        <v>12</v>
      </c>
      <c r="E134">
        <v>0.54</v>
      </c>
      <c r="F134">
        <v>0.5978</v>
      </c>
      <c r="G134" t="s">
        <v>13</v>
      </c>
      <c r="H134">
        <f t="shared" si="7"/>
        <v>1.107037037037037</v>
      </c>
      <c r="I134">
        <f t="shared" si="4"/>
        <v>1.107037037037037</v>
      </c>
      <c r="J134" t="str">
        <f t="shared" si="6"/>
        <v>Sobresaliente</v>
      </c>
    </row>
    <row r="135" spans="1:10" x14ac:dyDescent="0.25">
      <c r="A135" t="s">
        <v>20</v>
      </c>
      <c r="B135">
        <v>44592</v>
      </c>
      <c r="C135" t="s">
        <v>24</v>
      </c>
      <c r="D135" t="s">
        <v>12</v>
      </c>
      <c r="E135">
        <v>0.97689999999999999</v>
      </c>
      <c r="F135">
        <v>1.7496</v>
      </c>
      <c r="G135" t="s">
        <v>13</v>
      </c>
      <c r="H135">
        <f t="shared" si="7"/>
        <v>1.7909714402702426</v>
      </c>
      <c r="I135">
        <f t="shared" si="4"/>
        <v>1.2</v>
      </c>
      <c r="J135" t="str">
        <f t="shared" si="6"/>
        <v>Sobresaliente</v>
      </c>
    </row>
    <row r="136" spans="1:10" x14ac:dyDescent="0.25">
      <c r="A136" t="s">
        <v>21</v>
      </c>
      <c r="B136">
        <v>44592</v>
      </c>
      <c r="C136" t="s">
        <v>24</v>
      </c>
      <c r="D136" t="s">
        <v>12</v>
      </c>
      <c r="E136">
        <v>0.32840000000000003</v>
      </c>
      <c r="F136">
        <v>0.21970000000000001</v>
      </c>
      <c r="G136" t="s">
        <v>13</v>
      </c>
      <c r="H136">
        <f t="shared" si="7"/>
        <v>0.66900121802679657</v>
      </c>
      <c r="I136">
        <f t="shared" si="4"/>
        <v>0.66900121802679657</v>
      </c>
      <c r="J136" t="str">
        <f t="shared" si="6"/>
        <v>Incumple</v>
      </c>
    </row>
    <row r="137" spans="1:10" x14ac:dyDescent="0.25">
      <c r="A137" t="s">
        <v>10</v>
      </c>
      <c r="B137">
        <v>44592</v>
      </c>
      <c r="C137" t="s">
        <v>25</v>
      </c>
      <c r="D137" t="s">
        <v>12</v>
      </c>
      <c r="E137">
        <v>0.39879999999999999</v>
      </c>
      <c r="F137">
        <v>0.42130000000000001</v>
      </c>
      <c r="G137" t="s">
        <v>13</v>
      </c>
      <c r="H137">
        <f t="shared" si="7"/>
        <v>1.05641925777332</v>
      </c>
      <c r="I137">
        <f t="shared" si="4"/>
        <v>1.05641925777332</v>
      </c>
      <c r="J137" t="str">
        <f t="shared" si="6"/>
        <v>Sobresaliente</v>
      </c>
    </row>
    <row r="138" spans="1:10" x14ac:dyDescent="0.25">
      <c r="A138" t="s">
        <v>14</v>
      </c>
      <c r="B138">
        <v>44592</v>
      </c>
      <c r="C138" t="s">
        <v>25</v>
      </c>
      <c r="D138" t="s">
        <v>12</v>
      </c>
      <c r="E138">
        <v>2.8899999999999999E-2</v>
      </c>
      <c r="F138">
        <v>-2.3199999999999998E-2</v>
      </c>
      <c r="G138" t="s">
        <v>13</v>
      </c>
      <c r="H138">
        <f t="shared" si="7"/>
        <v>-0.80276816608996537</v>
      </c>
      <c r="I138">
        <f t="shared" si="4"/>
        <v>0</v>
      </c>
      <c r="J138" t="str">
        <f t="shared" si="6"/>
        <v>Incumple</v>
      </c>
    </row>
    <row r="139" spans="1:10" x14ac:dyDescent="0.25">
      <c r="A139" t="s">
        <v>41</v>
      </c>
      <c r="B139">
        <v>44592</v>
      </c>
      <c r="C139" t="s">
        <v>25</v>
      </c>
      <c r="D139" t="s">
        <v>12</v>
      </c>
      <c r="E139">
        <v>1</v>
      </c>
      <c r="F139">
        <v>0.78390000000000004</v>
      </c>
      <c r="G139" t="s">
        <v>16</v>
      </c>
      <c r="H139">
        <f t="shared" si="7"/>
        <v>1.2161</v>
      </c>
      <c r="I139">
        <f t="shared" si="4"/>
        <v>1.2</v>
      </c>
      <c r="J139" t="str">
        <f t="shared" si="6"/>
        <v>Sobresaliente</v>
      </c>
    </row>
    <row r="140" spans="1:10" x14ac:dyDescent="0.25">
      <c r="A140" t="s">
        <v>10</v>
      </c>
      <c r="B140">
        <v>44592</v>
      </c>
      <c r="C140" t="s">
        <v>26</v>
      </c>
      <c r="D140" t="s">
        <v>12</v>
      </c>
      <c r="E140">
        <v>0.79169999999999996</v>
      </c>
      <c r="F140">
        <v>0.48010000000000003</v>
      </c>
      <c r="G140" t="s">
        <v>13</v>
      </c>
      <c r="H140">
        <f t="shared" si="7"/>
        <v>0.60641657193381338</v>
      </c>
      <c r="I140">
        <f t="shared" si="4"/>
        <v>0.60641657193381338</v>
      </c>
      <c r="J140" t="str">
        <f t="shared" si="6"/>
        <v>Incumple</v>
      </c>
    </row>
    <row r="141" spans="1:10" x14ac:dyDescent="0.25">
      <c r="A141" t="s">
        <v>41</v>
      </c>
      <c r="B141">
        <v>44592</v>
      </c>
      <c r="C141" t="s">
        <v>26</v>
      </c>
      <c r="D141" t="s">
        <v>12</v>
      </c>
      <c r="E141">
        <v>1</v>
      </c>
      <c r="F141">
        <v>0.57509999999999994</v>
      </c>
      <c r="G141" t="s">
        <v>16</v>
      </c>
      <c r="H141">
        <f t="shared" si="7"/>
        <v>1.4249000000000001</v>
      </c>
      <c r="I141">
        <f t="shared" si="4"/>
        <v>1.2</v>
      </c>
      <c r="J141" t="str">
        <f t="shared" si="6"/>
        <v>Sobresaliente</v>
      </c>
    </row>
    <row r="142" spans="1:10" x14ac:dyDescent="0.25">
      <c r="A142" t="s">
        <v>17</v>
      </c>
      <c r="B142">
        <v>44592</v>
      </c>
      <c r="C142" t="s">
        <v>26</v>
      </c>
      <c r="D142" t="s">
        <v>12</v>
      </c>
      <c r="E142">
        <v>0.28589999999999999</v>
      </c>
      <c r="F142">
        <v>0.41410000000000002</v>
      </c>
      <c r="G142" t="s">
        <v>16</v>
      </c>
      <c r="H142">
        <f t="shared" si="7"/>
        <v>0.55159146554739402</v>
      </c>
      <c r="I142">
        <f t="shared" si="4"/>
        <v>0.55159146554739402</v>
      </c>
      <c r="J142" t="str">
        <f t="shared" si="6"/>
        <v>Incumple</v>
      </c>
    </row>
    <row r="143" spans="1:10" x14ac:dyDescent="0.25">
      <c r="A143" t="s">
        <v>18</v>
      </c>
      <c r="B143">
        <v>44592</v>
      </c>
      <c r="C143" t="s">
        <v>26</v>
      </c>
      <c r="D143" t="s">
        <v>12</v>
      </c>
      <c r="E143">
        <v>4.6500000000000004</v>
      </c>
      <c r="F143">
        <v>4.71</v>
      </c>
      <c r="G143" t="s">
        <v>13</v>
      </c>
      <c r="H143">
        <f t="shared" si="7"/>
        <v>1.0129032258064514</v>
      </c>
      <c r="I143">
        <f t="shared" si="4"/>
        <v>1.0129032258064514</v>
      </c>
      <c r="J143" t="str">
        <f t="shared" si="6"/>
        <v>Sobresaliente</v>
      </c>
    </row>
    <row r="144" spans="1:10" x14ac:dyDescent="0.25">
      <c r="A144" t="s">
        <v>19</v>
      </c>
      <c r="B144">
        <v>44592</v>
      </c>
      <c r="C144" t="s">
        <v>26</v>
      </c>
      <c r="D144" t="s">
        <v>12</v>
      </c>
      <c r="E144">
        <v>0.54</v>
      </c>
      <c r="F144">
        <v>0.71189999999999998</v>
      </c>
      <c r="G144" t="s">
        <v>13</v>
      </c>
      <c r="H144">
        <f t="shared" si="7"/>
        <v>1.3183333333333331</v>
      </c>
      <c r="I144">
        <f t="shared" si="4"/>
        <v>1.2</v>
      </c>
      <c r="J144" t="str">
        <f t="shared" si="6"/>
        <v>Sobresaliente</v>
      </c>
    </row>
    <row r="145" spans="1:10" x14ac:dyDescent="0.25">
      <c r="A145" t="s">
        <v>20</v>
      </c>
      <c r="B145">
        <v>44592</v>
      </c>
      <c r="C145" t="s">
        <v>26</v>
      </c>
      <c r="D145" t="s">
        <v>12</v>
      </c>
      <c r="E145">
        <v>0.13719999999999999</v>
      </c>
      <c r="F145">
        <v>0.78120000000000001</v>
      </c>
      <c r="G145" t="s">
        <v>13</v>
      </c>
      <c r="H145">
        <f t="shared" si="7"/>
        <v>5.6938775510204085</v>
      </c>
      <c r="I145">
        <f t="shared" si="4"/>
        <v>1.2</v>
      </c>
      <c r="J145" t="str">
        <f t="shared" si="6"/>
        <v>Sobresaliente</v>
      </c>
    </row>
    <row r="146" spans="1:10" x14ac:dyDescent="0.25">
      <c r="A146" t="s">
        <v>21</v>
      </c>
      <c r="B146">
        <v>44592</v>
      </c>
      <c r="C146" t="s">
        <v>26</v>
      </c>
      <c r="D146" t="s">
        <v>12</v>
      </c>
      <c r="E146">
        <v>3.6200000000000003E-2</v>
      </c>
      <c r="F146">
        <v>6.4399999999999999E-2</v>
      </c>
      <c r="G146" t="s">
        <v>13</v>
      </c>
      <c r="H146">
        <f t="shared" si="7"/>
        <v>1.7790055248618784</v>
      </c>
      <c r="I146">
        <f t="shared" si="4"/>
        <v>1.2</v>
      </c>
      <c r="J146" t="str">
        <f t="shared" si="6"/>
        <v>Sobresaliente</v>
      </c>
    </row>
    <row r="147" spans="1:10" x14ac:dyDescent="0.25">
      <c r="A147" t="s">
        <v>10</v>
      </c>
      <c r="B147">
        <v>44592</v>
      </c>
      <c r="C147" t="s">
        <v>27</v>
      </c>
      <c r="D147" t="s">
        <v>28</v>
      </c>
      <c r="E147">
        <v>0.21729999999999999</v>
      </c>
      <c r="F147">
        <v>1.2830999999999999</v>
      </c>
      <c r="G147" t="s">
        <v>13</v>
      </c>
      <c r="H147">
        <f t="shared" si="7"/>
        <v>5.9047399907961342</v>
      </c>
      <c r="I147">
        <f t="shared" si="4"/>
        <v>1.2</v>
      </c>
      <c r="J147" t="str">
        <f t="shared" si="6"/>
        <v>Sobresaliente</v>
      </c>
    </row>
    <row r="148" spans="1:10" x14ac:dyDescent="0.25">
      <c r="A148" t="s">
        <v>41</v>
      </c>
      <c r="B148">
        <v>44592</v>
      </c>
      <c r="C148" t="s">
        <v>27</v>
      </c>
      <c r="D148" t="s">
        <v>28</v>
      </c>
      <c r="E148">
        <v>1</v>
      </c>
      <c r="F148">
        <v>0.83379999999999999</v>
      </c>
      <c r="G148" t="s">
        <v>16</v>
      </c>
      <c r="H148">
        <f t="shared" si="7"/>
        <v>1.1661999999999999</v>
      </c>
      <c r="I148">
        <f t="shared" si="4"/>
        <v>1.1661999999999999</v>
      </c>
      <c r="J148" t="str">
        <f t="shared" si="6"/>
        <v>Sobresaliente</v>
      </c>
    </row>
    <row r="149" spans="1:10" x14ac:dyDescent="0.25">
      <c r="A149" t="s">
        <v>17</v>
      </c>
      <c r="B149">
        <v>44592</v>
      </c>
      <c r="C149" t="s">
        <v>27</v>
      </c>
      <c r="D149" t="s">
        <v>28</v>
      </c>
      <c r="E149">
        <v>0.62070000000000003</v>
      </c>
      <c r="F149">
        <v>6.8699999999999997E-2</v>
      </c>
      <c r="G149" t="s">
        <v>16</v>
      </c>
      <c r="H149">
        <f t="shared" si="7"/>
        <v>1.8893185113581441</v>
      </c>
      <c r="I149">
        <f t="shared" si="4"/>
        <v>1.2</v>
      </c>
      <c r="J149" t="str">
        <f t="shared" si="6"/>
        <v>Sobresaliente</v>
      </c>
    </row>
    <row r="150" spans="1:10" x14ac:dyDescent="0.25">
      <c r="A150" t="s">
        <v>18</v>
      </c>
      <c r="B150">
        <v>44592</v>
      </c>
      <c r="C150" t="s">
        <v>27</v>
      </c>
      <c r="D150" t="s">
        <v>28</v>
      </c>
      <c r="E150">
        <v>4.6500000000000004</v>
      </c>
      <c r="F150">
        <v>4.68</v>
      </c>
      <c r="G150" t="s">
        <v>13</v>
      </c>
      <c r="H150">
        <f t="shared" si="7"/>
        <v>1.0064516129032257</v>
      </c>
      <c r="I150">
        <f t="shared" si="4"/>
        <v>1.0064516129032257</v>
      </c>
      <c r="J150" t="str">
        <f t="shared" si="6"/>
        <v>Sobresaliente</v>
      </c>
    </row>
    <row r="151" spans="1:10" x14ac:dyDescent="0.25">
      <c r="A151" t="s">
        <v>19</v>
      </c>
      <c r="B151">
        <v>44592</v>
      </c>
      <c r="C151" t="s">
        <v>27</v>
      </c>
      <c r="D151" t="s">
        <v>28</v>
      </c>
      <c r="E151">
        <v>0.54</v>
      </c>
      <c r="F151">
        <v>0.74419999999999997</v>
      </c>
      <c r="G151" t="s">
        <v>13</v>
      </c>
      <c r="H151">
        <f t="shared" si="7"/>
        <v>1.3781481481481479</v>
      </c>
      <c r="I151">
        <f t="shared" si="4"/>
        <v>1.2</v>
      </c>
      <c r="J151" t="str">
        <f t="shared" si="6"/>
        <v>Sobresaliente</v>
      </c>
    </row>
    <row r="152" spans="1:10" x14ac:dyDescent="0.25">
      <c r="A152" t="s">
        <v>20</v>
      </c>
      <c r="B152">
        <v>44592</v>
      </c>
      <c r="C152" t="s">
        <v>27</v>
      </c>
      <c r="D152" t="s">
        <v>28</v>
      </c>
      <c r="E152">
        <v>1.3355999999999999</v>
      </c>
      <c r="F152">
        <v>1.0792999999999999</v>
      </c>
      <c r="G152" t="s">
        <v>13</v>
      </c>
      <c r="H152">
        <f t="shared" si="7"/>
        <v>0.80810122791254868</v>
      </c>
      <c r="I152">
        <f t="shared" si="4"/>
        <v>0.80810122791254868</v>
      </c>
      <c r="J152" t="str">
        <f t="shared" si="6"/>
        <v>Tolerable</v>
      </c>
    </row>
    <row r="153" spans="1:10" x14ac:dyDescent="0.25">
      <c r="A153" t="s">
        <v>21</v>
      </c>
      <c r="B153">
        <v>44592</v>
      </c>
      <c r="C153" t="s">
        <v>27</v>
      </c>
      <c r="D153" t="s">
        <v>28</v>
      </c>
      <c r="E153">
        <v>0.28620000000000001</v>
      </c>
      <c r="F153">
        <v>0.37409999999999999</v>
      </c>
      <c r="G153" t="s">
        <v>13</v>
      </c>
      <c r="H153">
        <f t="shared" si="7"/>
        <v>1.3071278825995807</v>
      </c>
      <c r="I153">
        <f t="shared" si="4"/>
        <v>1.2</v>
      </c>
      <c r="J153" t="str">
        <f t="shared" si="6"/>
        <v>Sobresaliente</v>
      </c>
    </row>
    <row r="154" spans="1:10" x14ac:dyDescent="0.25">
      <c r="A154" t="s">
        <v>10</v>
      </c>
      <c r="B154">
        <v>44592</v>
      </c>
      <c r="C154" t="s">
        <v>29</v>
      </c>
      <c r="D154" t="s">
        <v>28</v>
      </c>
      <c r="E154">
        <v>0</v>
      </c>
      <c r="F154">
        <v>0</v>
      </c>
      <c r="G154" t="s">
        <v>13</v>
      </c>
      <c r="H154" t="str">
        <f t="shared" si="7"/>
        <v>N/A</v>
      </c>
      <c r="I154">
        <f t="shared" si="4"/>
        <v>1.2</v>
      </c>
      <c r="J154" t="str">
        <f t="shared" si="6"/>
        <v>Sobresaliente</v>
      </c>
    </row>
    <row r="155" spans="1:10" x14ac:dyDescent="0.25">
      <c r="A155" t="s">
        <v>15</v>
      </c>
      <c r="B155">
        <v>44592</v>
      </c>
      <c r="C155" t="s">
        <v>29</v>
      </c>
      <c r="D155" t="s">
        <v>28</v>
      </c>
      <c r="E155">
        <v>0</v>
      </c>
      <c r="F155">
        <v>0</v>
      </c>
      <c r="G155" t="s">
        <v>16</v>
      </c>
      <c r="H155" t="str">
        <f t="shared" si="7"/>
        <v>N/A</v>
      </c>
      <c r="I155">
        <f t="shared" si="4"/>
        <v>1.2</v>
      </c>
      <c r="J155" t="str">
        <f t="shared" si="6"/>
        <v>Sobresaliente</v>
      </c>
    </row>
    <row r="156" spans="1:10" x14ac:dyDescent="0.25">
      <c r="A156" t="s">
        <v>17</v>
      </c>
      <c r="B156">
        <v>44592</v>
      </c>
      <c r="C156" t="s">
        <v>29</v>
      </c>
      <c r="D156" t="s">
        <v>28</v>
      </c>
      <c r="E156">
        <v>0</v>
      </c>
      <c r="F156">
        <v>0</v>
      </c>
      <c r="G156" t="s">
        <v>16</v>
      </c>
      <c r="H156" t="str">
        <f t="shared" si="7"/>
        <v>N/A</v>
      </c>
      <c r="I156">
        <f t="shared" si="4"/>
        <v>1.2</v>
      </c>
      <c r="J156" t="str">
        <f t="shared" si="6"/>
        <v>Sobresaliente</v>
      </c>
    </row>
    <row r="157" spans="1:10" x14ac:dyDescent="0.25">
      <c r="A157" t="s">
        <v>18</v>
      </c>
      <c r="B157">
        <v>44592</v>
      </c>
      <c r="C157" t="s">
        <v>29</v>
      </c>
      <c r="D157" t="s">
        <v>28</v>
      </c>
      <c r="E157">
        <v>4.6500000000000004</v>
      </c>
      <c r="F157">
        <v>0</v>
      </c>
      <c r="G157" t="s">
        <v>13</v>
      </c>
      <c r="H157">
        <f t="shared" si="7"/>
        <v>0</v>
      </c>
      <c r="I157">
        <f t="shared" si="4"/>
        <v>0</v>
      </c>
      <c r="J157" t="str">
        <f t="shared" si="6"/>
        <v>Incumple</v>
      </c>
    </row>
    <row r="158" spans="1:10" x14ac:dyDescent="0.25">
      <c r="A158" t="s">
        <v>19</v>
      </c>
      <c r="B158">
        <v>44592</v>
      </c>
      <c r="C158" t="s">
        <v>29</v>
      </c>
      <c r="D158" t="s">
        <v>28</v>
      </c>
      <c r="E158">
        <v>0.5</v>
      </c>
      <c r="F158">
        <v>0</v>
      </c>
      <c r="G158" t="s">
        <v>13</v>
      </c>
      <c r="H158">
        <f t="shared" si="7"/>
        <v>0</v>
      </c>
      <c r="I158">
        <f t="shared" si="4"/>
        <v>0</v>
      </c>
      <c r="J158" t="str">
        <f t="shared" si="6"/>
        <v>Incumple</v>
      </c>
    </row>
    <row r="159" spans="1:10" x14ac:dyDescent="0.25">
      <c r="A159" t="s">
        <v>20</v>
      </c>
      <c r="B159">
        <v>44592</v>
      </c>
      <c r="C159" t="s">
        <v>29</v>
      </c>
      <c r="D159" t="s">
        <v>28</v>
      </c>
      <c r="E159">
        <v>-0.74319999999999997</v>
      </c>
      <c r="F159">
        <v>-0.73970000000000002</v>
      </c>
      <c r="G159" t="s">
        <v>13</v>
      </c>
      <c r="H159">
        <f t="shared" si="7"/>
        <v>1.0047093649085037</v>
      </c>
      <c r="I159">
        <f t="shared" si="4"/>
        <v>1.0047093649085037</v>
      </c>
      <c r="J159" t="str">
        <f t="shared" si="6"/>
        <v>Sobresaliente</v>
      </c>
    </row>
    <row r="160" spans="1:10" x14ac:dyDescent="0.25">
      <c r="A160" t="s">
        <v>21</v>
      </c>
      <c r="B160">
        <v>44592</v>
      </c>
      <c r="C160" t="s">
        <v>29</v>
      </c>
      <c r="D160" t="s">
        <v>28</v>
      </c>
      <c r="E160">
        <v>0</v>
      </c>
      <c r="F160">
        <v>0</v>
      </c>
      <c r="G160" t="s">
        <v>13</v>
      </c>
      <c r="H160" t="str">
        <f t="shared" si="7"/>
        <v>N/A</v>
      </c>
      <c r="I160">
        <f t="shared" si="4"/>
        <v>1.2</v>
      </c>
      <c r="J160" t="str">
        <f t="shared" si="6"/>
        <v>Sobresaliente</v>
      </c>
    </row>
    <row r="161" spans="1:10" x14ac:dyDescent="0.25">
      <c r="A161" t="s">
        <v>10</v>
      </c>
      <c r="B161">
        <v>44592</v>
      </c>
      <c r="C161" t="s">
        <v>30</v>
      </c>
      <c r="D161" t="s">
        <v>28</v>
      </c>
      <c r="E161">
        <v>0.62219999999999998</v>
      </c>
      <c r="F161">
        <v>2.3418999999999999</v>
      </c>
      <c r="G161" t="s">
        <v>13</v>
      </c>
      <c r="H161">
        <f t="shared" si="7"/>
        <v>3.7639022822243651</v>
      </c>
      <c r="I161">
        <f t="shared" si="4"/>
        <v>1.2</v>
      </c>
      <c r="J161" t="str">
        <f t="shared" si="6"/>
        <v>Sobresaliente</v>
      </c>
    </row>
    <row r="162" spans="1:10" x14ac:dyDescent="0.25">
      <c r="A162" t="s">
        <v>41</v>
      </c>
      <c r="B162">
        <v>44592</v>
      </c>
      <c r="C162" t="s">
        <v>30</v>
      </c>
      <c r="D162" t="s">
        <v>28</v>
      </c>
      <c r="E162">
        <v>1</v>
      </c>
      <c r="F162">
        <v>0.8145</v>
      </c>
      <c r="G162" t="s">
        <v>16</v>
      </c>
      <c r="H162">
        <f t="shared" si="7"/>
        <v>1.1855</v>
      </c>
      <c r="I162">
        <f t="shared" si="4"/>
        <v>1.1855</v>
      </c>
      <c r="J162" t="str">
        <f t="shared" si="6"/>
        <v>Sobresaliente</v>
      </c>
    </row>
    <row r="163" spans="1:10" x14ac:dyDescent="0.25">
      <c r="A163" t="s">
        <v>17</v>
      </c>
      <c r="B163">
        <v>44592</v>
      </c>
      <c r="C163" t="s">
        <v>30</v>
      </c>
      <c r="D163" t="s">
        <v>28</v>
      </c>
      <c r="E163">
        <v>0.59919999999999995</v>
      </c>
      <c r="F163">
        <v>-4.07E-2</v>
      </c>
      <c r="G163" t="s">
        <v>16</v>
      </c>
      <c r="H163">
        <f t="shared" si="7"/>
        <v>15.72235872235872</v>
      </c>
      <c r="I163">
        <f t="shared" si="4"/>
        <v>1.2</v>
      </c>
      <c r="J163" t="str">
        <f t="shared" si="6"/>
        <v>Sobresaliente</v>
      </c>
    </row>
    <row r="164" spans="1:10" x14ac:dyDescent="0.25">
      <c r="A164" t="s">
        <v>18</v>
      </c>
      <c r="B164">
        <v>44592</v>
      </c>
      <c r="C164" t="s">
        <v>30</v>
      </c>
      <c r="D164" t="s">
        <v>28</v>
      </c>
      <c r="E164">
        <v>4.6500000000000004</v>
      </c>
      <c r="F164">
        <v>4.5599999999999996</v>
      </c>
      <c r="G164" t="s">
        <v>13</v>
      </c>
      <c r="H164">
        <f t="shared" si="7"/>
        <v>0.98064516129032242</v>
      </c>
      <c r="I164">
        <f t="shared" si="4"/>
        <v>0.98064516129032242</v>
      </c>
      <c r="J164" t="str">
        <f t="shared" si="6"/>
        <v>Satisfactorio</v>
      </c>
    </row>
    <row r="165" spans="1:10" x14ac:dyDescent="0.25">
      <c r="A165" t="s">
        <v>19</v>
      </c>
      <c r="B165">
        <v>44592</v>
      </c>
      <c r="C165" t="s">
        <v>30</v>
      </c>
      <c r="D165" t="s">
        <v>28</v>
      </c>
      <c r="E165">
        <v>0.54</v>
      </c>
      <c r="F165">
        <v>0.73209999999999997</v>
      </c>
      <c r="G165" t="s">
        <v>13</v>
      </c>
      <c r="H165">
        <f t="shared" si="7"/>
        <v>1.3557407407407407</v>
      </c>
      <c r="I165">
        <f t="shared" si="4"/>
        <v>1.2</v>
      </c>
      <c r="J165" t="str">
        <f t="shared" si="6"/>
        <v>Sobresaliente</v>
      </c>
    </row>
    <row r="166" spans="1:10" x14ac:dyDescent="0.25">
      <c r="A166" t="s">
        <v>20</v>
      </c>
      <c r="B166">
        <v>44592</v>
      </c>
      <c r="C166" t="s">
        <v>30</v>
      </c>
      <c r="D166" t="s">
        <v>28</v>
      </c>
      <c r="E166">
        <v>0.11840000000000001</v>
      </c>
      <c r="F166">
        <v>0.86839999999999995</v>
      </c>
      <c r="G166" t="s">
        <v>13</v>
      </c>
      <c r="H166">
        <f t="shared" si="7"/>
        <v>7.3344594594594588</v>
      </c>
      <c r="I166">
        <f t="shared" si="4"/>
        <v>1.2</v>
      </c>
      <c r="J166" t="str">
        <f t="shared" si="6"/>
        <v>Sobresaliente</v>
      </c>
    </row>
    <row r="167" spans="1:10" x14ac:dyDescent="0.25">
      <c r="A167" t="s">
        <v>21</v>
      </c>
      <c r="B167">
        <v>44592</v>
      </c>
      <c r="C167" t="s">
        <v>30</v>
      </c>
      <c r="D167" t="s">
        <v>28</v>
      </c>
      <c r="E167">
        <v>0.48220000000000002</v>
      </c>
      <c r="F167">
        <v>0.37959999999999999</v>
      </c>
      <c r="G167" t="s">
        <v>13</v>
      </c>
      <c r="H167">
        <f t="shared" si="7"/>
        <v>0.78722521775197007</v>
      </c>
      <c r="I167">
        <f t="shared" si="4"/>
        <v>0.78722521775197007</v>
      </c>
      <c r="J167" t="str">
        <f t="shared" si="6"/>
        <v>Incumple</v>
      </c>
    </row>
    <row r="168" spans="1:10" x14ac:dyDescent="0.25">
      <c r="A168" t="s">
        <v>10</v>
      </c>
      <c r="B168">
        <v>44592</v>
      </c>
      <c r="C168" t="s">
        <v>31</v>
      </c>
      <c r="D168" t="s">
        <v>28</v>
      </c>
      <c r="E168">
        <v>-0.3342</v>
      </c>
      <c r="F168">
        <v>0.1593</v>
      </c>
      <c r="G168" t="s">
        <v>13</v>
      </c>
      <c r="H168">
        <f t="shared" si="7"/>
        <v>4.0979284369114879</v>
      </c>
      <c r="I168">
        <f t="shared" si="4"/>
        <v>1.2</v>
      </c>
      <c r="J168" t="str">
        <f t="shared" si="6"/>
        <v>Sobresaliente</v>
      </c>
    </row>
    <row r="169" spans="1:10" x14ac:dyDescent="0.25">
      <c r="A169" t="s">
        <v>14</v>
      </c>
      <c r="B169">
        <v>44592</v>
      </c>
      <c r="C169" t="s">
        <v>31</v>
      </c>
      <c r="D169" t="s">
        <v>28</v>
      </c>
      <c r="E169">
        <v>-2.1063999999999998</v>
      </c>
      <c r="F169">
        <v>-0.51129999999999998</v>
      </c>
      <c r="G169" t="s">
        <v>13</v>
      </c>
      <c r="H169">
        <f t="shared" si="7"/>
        <v>1.7572635776680592</v>
      </c>
      <c r="I169">
        <f t="shared" si="4"/>
        <v>1.2</v>
      </c>
      <c r="J169" t="str">
        <f t="shared" si="6"/>
        <v>Sobresaliente</v>
      </c>
    </row>
    <row r="170" spans="1:10" x14ac:dyDescent="0.25">
      <c r="A170" t="s">
        <v>41</v>
      </c>
      <c r="B170">
        <v>44592</v>
      </c>
      <c r="C170" t="s">
        <v>31</v>
      </c>
      <c r="D170" t="s">
        <v>28</v>
      </c>
      <c r="E170">
        <v>1</v>
      </c>
      <c r="F170">
        <v>0.78269999999999995</v>
      </c>
      <c r="G170" t="s">
        <v>16</v>
      </c>
      <c r="H170">
        <f t="shared" si="7"/>
        <v>1.2173</v>
      </c>
      <c r="I170">
        <f t="shared" si="4"/>
        <v>1.2</v>
      </c>
      <c r="J170" t="str">
        <f t="shared" si="6"/>
        <v>Sobresaliente</v>
      </c>
    </row>
    <row r="171" spans="1:10" x14ac:dyDescent="0.25">
      <c r="A171" t="s">
        <v>18</v>
      </c>
      <c r="B171">
        <v>44592</v>
      </c>
      <c r="C171" t="s">
        <v>31</v>
      </c>
      <c r="D171" t="s">
        <v>28</v>
      </c>
      <c r="E171">
        <v>4.6500000000000004</v>
      </c>
      <c r="F171">
        <v>4.8099999999999996</v>
      </c>
      <c r="G171" t="s">
        <v>13</v>
      </c>
      <c r="H171">
        <f t="shared" si="7"/>
        <v>1.0344086021505374</v>
      </c>
      <c r="I171">
        <f t="shared" si="4"/>
        <v>1.0344086021505374</v>
      </c>
      <c r="J171" t="str">
        <f t="shared" si="6"/>
        <v>Sobresaliente</v>
      </c>
    </row>
    <row r="172" spans="1:10" x14ac:dyDescent="0.25">
      <c r="A172" t="s">
        <v>19</v>
      </c>
      <c r="B172">
        <v>44592</v>
      </c>
      <c r="C172" t="s">
        <v>31</v>
      </c>
      <c r="D172" t="s">
        <v>28</v>
      </c>
      <c r="E172">
        <v>0.54</v>
      </c>
      <c r="F172">
        <v>0.75729999999999997</v>
      </c>
      <c r="G172" t="s">
        <v>13</v>
      </c>
      <c r="H172">
        <f t="shared" si="7"/>
        <v>1.4024074074074073</v>
      </c>
      <c r="I172">
        <f t="shared" si="4"/>
        <v>1.2</v>
      </c>
      <c r="J172" t="str">
        <f t="shared" si="6"/>
        <v>Sobresaliente</v>
      </c>
    </row>
    <row r="173" spans="1:10" x14ac:dyDescent="0.25">
      <c r="A173" t="s">
        <v>20</v>
      </c>
      <c r="B173">
        <v>44592</v>
      </c>
      <c r="C173" t="s">
        <v>31</v>
      </c>
      <c r="D173" t="s">
        <v>28</v>
      </c>
      <c r="E173">
        <v>6.4047999999999998</v>
      </c>
      <c r="F173">
        <v>6</v>
      </c>
      <c r="G173" t="s">
        <v>13</v>
      </c>
      <c r="H173">
        <f t="shared" si="7"/>
        <v>0.93679740194853867</v>
      </c>
      <c r="I173">
        <f t="shared" si="4"/>
        <v>0.93679740194853867</v>
      </c>
      <c r="J173" t="str">
        <f t="shared" ref="J173:J216" si="8">+IF(H173&lt;79.99999%,"Incumple",IF(AND(H173&gt;=80%,H173&lt;94.999999%),"Tolerable",IF(AND(H173&gt;=95%,H173&lt;100%),"Satisfactorio","Sobresaliente")))</f>
        <v>Tolerable</v>
      </c>
    </row>
    <row r="174" spans="1:10" x14ac:dyDescent="0.25">
      <c r="A174" t="s">
        <v>21</v>
      </c>
      <c r="B174">
        <v>44592</v>
      </c>
      <c r="C174" t="s">
        <v>31</v>
      </c>
      <c r="D174" t="s">
        <v>28</v>
      </c>
      <c r="E174">
        <v>0.28620000000000001</v>
      </c>
      <c r="F174">
        <v>0.34010000000000001</v>
      </c>
      <c r="G174" t="s">
        <v>13</v>
      </c>
      <c r="H174">
        <f t="shared" si="7"/>
        <v>1.1883298392732355</v>
      </c>
      <c r="I174">
        <f t="shared" si="4"/>
        <v>1.1883298392732355</v>
      </c>
      <c r="J174" t="str">
        <f t="shared" si="8"/>
        <v>Sobresaliente</v>
      </c>
    </row>
    <row r="175" spans="1:10" x14ac:dyDescent="0.25">
      <c r="A175" t="s">
        <v>10</v>
      </c>
      <c r="B175">
        <v>44592</v>
      </c>
      <c r="C175" t="s">
        <v>32</v>
      </c>
      <c r="D175" t="s">
        <v>28</v>
      </c>
      <c r="E175">
        <v>-0.56840000000000002</v>
      </c>
      <c r="F175">
        <v>2.8702000000000001</v>
      </c>
      <c r="G175" t="s">
        <v>13</v>
      </c>
      <c r="H175">
        <f t="shared" si="7"/>
        <v>2.1980349801407568</v>
      </c>
      <c r="I175">
        <f t="shared" si="4"/>
        <v>1.2</v>
      </c>
      <c r="J175" t="str">
        <f t="shared" si="8"/>
        <v>Sobresaliente</v>
      </c>
    </row>
    <row r="176" spans="1:10" x14ac:dyDescent="0.25">
      <c r="A176" t="s">
        <v>41</v>
      </c>
      <c r="B176">
        <v>44592</v>
      </c>
      <c r="C176" t="s">
        <v>32</v>
      </c>
      <c r="D176" t="s">
        <v>28</v>
      </c>
      <c r="E176">
        <v>1</v>
      </c>
      <c r="F176">
        <v>0.91420000000000001</v>
      </c>
      <c r="G176" t="s">
        <v>16</v>
      </c>
      <c r="H176">
        <f t="shared" si="7"/>
        <v>1.0857999999999999</v>
      </c>
      <c r="I176">
        <f t="shared" si="4"/>
        <v>1.0857999999999999</v>
      </c>
      <c r="J176" t="str">
        <f t="shared" si="8"/>
        <v>Sobresaliente</v>
      </c>
    </row>
    <row r="177" spans="1:10" x14ac:dyDescent="0.25">
      <c r="A177" t="s">
        <v>17</v>
      </c>
      <c r="B177">
        <v>44592</v>
      </c>
      <c r="C177" t="s">
        <v>32</v>
      </c>
      <c r="D177" t="s">
        <v>28</v>
      </c>
      <c r="E177">
        <v>0.99219999999999997</v>
      </c>
      <c r="F177">
        <v>0.91900000000000004</v>
      </c>
      <c r="G177" t="s">
        <v>16</v>
      </c>
      <c r="H177">
        <f t="shared" si="7"/>
        <v>1.0737754484982867</v>
      </c>
      <c r="I177">
        <f t="shared" si="4"/>
        <v>1.0737754484982867</v>
      </c>
      <c r="J177" t="str">
        <f t="shared" si="8"/>
        <v>Sobresaliente</v>
      </c>
    </row>
    <row r="178" spans="1:10" x14ac:dyDescent="0.25">
      <c r="A178" t="s">
        <v>18</v>
      </c>
      <c r="B178">
        <v>44592</v>
      </c>
      <c r="C178" t="s">
        <v>32</v>
      </c>
      <c r="D178" t="s">
        <v>28</v>
      </c>
      <c r="E178">
        <v>4.6500000000000004</v>
      </c>
      <c r="F178">
        <v>4.7699999999999996</v>
      </c>
      <c r="G178" t="s">
        <v>13</v>
      </c>
      <c r="H178">
        <f t="shared" si="7"/>
        <v>1.0258064516129031</v>
      </c>
      <c r="I178">
        <f t="shared" si="4"/>
        <v>1.0258064516129031</v>
      </c>
      <c r="J178" t="str">
        <f t="shared" si="8"/>
        <v>Sobresaliente</v>
      </c>
    </row>
    <row r="179" spans="1:10" x14ac:dyDescent="0.25">
      <c r="A179" t="s">
        <v>19</v>
      </c>
      <c r="B179">
        <v>44592</v>
      </c>
      <c r="C179" t="s">
        <v>32</v>
      </c>
      <c r="D179" t="s">
        <v>28</v>
      </c>
      <c r="E179">
        <v>0.54</v>
      </c>
      <c r="F179">
        <v>0.78459999999999996</v>
      </c>
      <c r="G179" t="s">
        <v>13</v>
      </c>
      <c r="H179">
        <f t="shared" si="7"/>
        <v>1.4529629629629628</v>
      </c>
      <c r="I179">
        <f t="shared" si="4"/>
        <v>1.2</v>
      </c>
      <c r="J179" t="str">
        <f t="shared" si="8"/>
        <v>Sobresaliente</v>
      </c>
    </row>
    <row r="180" spans="1:10" x14ac:dyDescent="0.25">
      <c r="A180" t="s">
        <v>20</v>
      </c>
      <c r="B180">
        <v>44592</v>
      </c>
      <c r="C180" t="s">
        <v>32</v>
      </c>
      <c r="D180" t="s">
        <v>28</v>
      </c>
      <c r="E180">
        <v>0.27379999999999999</v>
      </c>
      <c r="F180">
        <v>0.41620000000000001</v>
      </c>
      <c r="G180" t="s">
        <v>13</v>
      </c>
      <c r="H180">
        <f t="shared" si="7"/>
        <v>1.5200876552227904</v>
      </c>
      <c r="I180">
        <f t="shared" si="4"/>
        <v>1.2</v>
      </c>
      <c r="J180" t="str">
        <f t="shared" si="8"/>
        <v>Sobresaliente</v>
      </c>
    </row>
    <row r="181" spans="1:10" x14ac:dyDescent="0.25">
      <c r="A181" t="s">
        <v>21</v>
      </c>
      <c r="B181">
        <v>44592</v>
      </c>
      <c r="C181" t="s">
        <v>32</v>
      </c>
      <c r="D181" t="s">
        <v>28</v>
      </c>
      <c r="E181">
        <v>1E-3</v>
      </c>
      <c r="F181">
        <v>3.0000000000000001E-3</v>
      </c>
      <c r="G181" t="s">
        <v>13</v>
      </c>
      <c r="H181">
        <f t="shared" si="7"/>
        <v>3</v>
      </c>
      <c r="I181">
        <f t="shared" si="4"/>
        <v>1.2</v>
      </c>
      <c r="J181" t="str">
        <f t="shared" si="8"/>
        <v>Sobresaliente</v>
      </c>
    </row>
    <row r="182" spans="1:10" x14ac:dyDescent="0.25">
      <c r="A182" t="s">
        <v>10</v>
      </c>
      <c r="B182">
        <v>44592</v>
      </c>
      <c r="C182" t="s">
        <v>33</v>
      </c>
      <c r="D182" t="s">
        <v>28</v>
      </c>
      <c r="E182">
        <v>-1</v>
      </c>
      <c r="F182">
        <v>21.9224</v>
      </c>
      <c r="G182" t="s">
        <v>13</v>
      </c>
      <c r="H182">
        <f t="shared" si="7"/>
        <v>2.0456154435645733</v>
      </c>
      <c r="I182">
        <f t="shared" si="4"/>
        <v>1.2</v>
      </c>
      <c r="J182" t="str">
        <f t="shared" si="8"/>
        <v>Sobresaliente</v>
      </c>
    </row>
    <row r="183" spans="1:10" x14ac:dyDescent="0.25">
      <c r="A183" t="s">
        <v>41</v>
      </c>
      <c r="B183">
        <v>44592</v>
      </c>
      <c r="C183" t="s">
        <v>33</v>
      </c>
      <c r="D183" t="s">
        <v>28</v>
      </c>
      <c r="E183">
        <v>1</v>
      </c>
      <c r="F183">
        <v>0.84899999999999998</v>
      </c>
      <c r="G183" t="s">
        <v>16</v>
      </c>
      <c r="H183">
        <f t="shared" si="7"/>
        <v>1.151</v>
      </c>
      <c r="I183">
        <f t="shared" si="4"/>
        <v>1.151</v>
      </c>
      <c r="J183" t="str">
        <f t="shared" si="8"/>
        <v>Sobresaliente</v>
      </c>
    </row>
    <row r="184" spans="1:10" x14ac:dyDescent="0.25">
      <c r="A184" t="s">
        <v>17</v>
      </c>
      <c r="B184">
        <v>44592</v>
      </c>
      <c r="C184" t="s">
        <v>33</v>
      </c>
      <c r="D184" t="s">
        <v>28</v>
      </c>
      <c r="E184">
        <v>1</v>
      </c>
      <c r="F184">
        <v>0.96609999999999996</v>
      </c>
      <c r="G184" t="s">
        <v>16</v>
      </c>
      <c r="H184">
        <f t="shared" si="7"/>
        <v>1.0339</v>
      </c>
      <c r="I184">
        <f t="shared" si="4"/>
        <v>1.0339</v>
      </c>
      <c r="J184" t="str">
        <f t="shared" si="8"/>
        <v>Sobresaliente</v>
      </c>
    </row>
    <row r="185" spans="1:10" x14ac:dyDescent="0.25">
      <c r="A185" t="s">
        <v>18</v>
      </c>
      <c r="B185">
        <v>44592</v>
      </c>
      <c r="C185" t="s">
        <v>33</v>
      </c>
      <c r="D185" t="s">
        <v>28</v>
      </c>
      <c r="E185">
        <v>4.6500000000000004</v>
      </c>
      <c r="F185">
        <v>4.8600000000000003</v>
      </c>
      <c r="G185" t="s">
        <v>13</v>
      </c>
      <c r="H185">
        <f t="shared" si="7"/>
        <v>1.0451612903225806</v>
      </c>
      <c r="I185">
        <f t="shared" si="4"/>
        <v>1.0451612903225806</v>
      </c>
      <c r="J185" t="str">
        <f t="shared" si="8"/>
        <v>Sobresaliente</v>
      </c>
    </row>
    <row r="186" spans="1:10" x14ac:dyDescent="0.25">
      <c r="A186" t="s">
        <v>19</v>
      </c>
      <c r="B186">
        <v>44592</v>
      </c>
      <c r="C186" t="s">
        <v>33</v>
      </c>
      <c r="D186" t="s">
        <v>28</v>
      </c>
      <c r="E186">
        <v>0.54</v>
      </c>
      <c r="F186">
        <v>0.75860000000000005</v>
      </c>
      <c r="G186" t="s">
        <v>13</v>
      </c>
      <c r="H186">
        <f t="shared" si="7"/>
        <v>1.4048148148148147</v>
      </c>
      <c r="I186">
        <f t="shared" si="4"/>
        <v>1.2</v>
      </c>
      <c r="J186" t="str">
        <f t="shared" si="8"/>
        <v>Sobresaliente</v>
      </c>
    </row>
    <row r="187" spans="1:10" x14ac:dyDescent="0.25">
      <c r="A187" t="s">
        <v>20</v>
      </c>
      <c r="B187">
        <v>44592</v>
      </c>
      <c r="C187" t="s">
        <v>33</v>
      </c>
      <c r="D187" t="s">
        <v>28</v>
      </c>
      <c r="E187">
        <v>9.1200000000000003E-2</v>
      </c>
      <c r="F187">
        <v>5.1000000000000004E-3</v>
      </c>
      <c r="G187" t="s">
        <v>13</v>
      </c>
      <c r="H187">
        <f t="shared" si="7"/>
        <v>5.5921052631578948E-2</v>
      </c>
      <c r="I187">
        <f t="shared" si="4"/>
        <v>5.5921052631578948E-2</v>
      </c>
      <c r="J187" t="str">
        <f t="shared" si="8"/>
        <v>Incumple</v>
      </c>
    </row>
    <row r="188" spans="1:10" x14ac:dyDescent="0.25">
      <c r="A188" t="s">
        <v>21</v>
      </c>
      <c r="B188">
        <v>44592</v>
      </c>
      <c r="C188" t="s">
        <v>33</v>
      </c>
      <c r="D188" t="s">
        <v>28</v>
      </c>
      <c r="E188">
        <v>1.4E-3</v>
      </c>
      <c r="F188">
        <v>2.0999999999999999E-3</v>
      </c>
      <c r="G188" t="s">
        <v>13</v>
      </c>
      <c r="H188">
        <f t="shared" si="7"/>
        <v>1.5</v>
      </c>
      <c r="I188">
        <f t="shared" si="4"/>
        <v>1.2</v>
      </c>
      <c r="J188" t="str">
        <f t="shared" si="8"/>
        <v>Sobresaliente</v>
      </c>
    </row>
    <row r="189" spans="1:10" x14ac:dyDescent="0.25">
      <c r="A189" t="s">
        <v>10</v>
      </c>
      <c r="B189">
        <v>44592</v>
      </c>
      <c r="C189" t="s">
        <v>34</v>
      </c>
      <c r="D189" t="s">
        <v>28</v>
      </c>
      <c r="E189">
        <v>0.4073</v>
      </c>
      <c r="F189">
        <v>-0.15409999999999999</v>
      </c>
      <c r="G189" t="s">
        <v>13</v>
      </c>
      <c r="H189">
        <f t="shared" si="7"/>
        <v>-0.37834520009820766</v>
      </c>
      <c r="I189">
        <f t="shared" si="4"/>
        <v>0</v>
      </c>
      <c r="J189" t="str">
        <f t="shared" si="8"/>
        <v>Incumple</v>
      </c>
    </row>
    <row r="190" spans="1:10" x14ac:dyDescent="0.25">
      <c r="A190" t="s">
        <v>41</v>
      </c>
      <c r="B190">
        <v>44592</v>
      </c>
      <c r="C190" t="s">
        <v>34</v>
      </c>
      <c r="D190" t="s">
        <v>28</v>
      </c>
      <c r="E190">
        <v>1</v>
      </c>
      <c r="F190">
        <v>1.02</v>
      </c>
      <c r="G190" t="s">
        <v>16</v>
      </c>
      <c r="H190">
        <f t="shared" si="7"/>
        <v>0.98</v>
      </c>
      <c r="I190">
        <f t="shared" si="4"/>
        <v>0.98</v>
      </c>
      <c r="J190" t="str">
        <f t="shared" si="8"/>
        <v>Satisfactorio</v>
      </c>
    </row>
    <row r="191" spans="1:10" x14ac:dyDescent="0.25">
      <c r="A191" t="s">
        <v>17</v>
      </c>
      <c r="B191">
        <v>44592</v>
      </c>
      <c r="C191" t="s">
        <v>34</v>
      </c>
      <c r="D191" t="s">
        <v>28</v>
      </c>
      <c r="E191">
        <v>0.58050000000000002</v>
      </c>
      <c r="F191">
        <v>0.77210000000000001</v>
      </c>
      <c r="G191" t="s">
        <v>16</v>
      </c>
      <c r="H191">
        <f t="shared" si="7"/>
        <v>0.66993970714900952</v>
      </c>
      <c r="I191">
        <f t="shared" si="4"/>
        <v>0.66993970714900952</v>
      </c>
      <c r="J191" t="str">
        <f t="shared" si="8"/>
        <v>Incumple</v>
      </c>
    </row>
    <row r="192" spans="1:10" x14ac:dyDescent="0.25">
      <c r="A192" t="s">
        <v>18</v>
      </c>
      <c r="B192">
        <v>44592</v>
      </c>
      <c r="C192" t="s">
        <v>34</v>
      </c>
      <c r="D192" t="s">
        <v>28</v>
      </c>
      <c r="E192">
        <v>4.6500000000000004</v>
      </c>
      <c r="F192">
        <v>4.83</v>
      </c>
      <c r="G192" t="s">
        <v>13</v>
      </c>
      <c r="H192">
        <f t="shared" si="7"/>
        <v>1.0387096774193547</v>
      </c>
      <c r="I192">
        <f t="shared" si="4"/>
        <v>1.0387096774193547</v>
      </c>
      <c r="J192" t="str">
        <f t="shared" si="8"/>
        <v>Sobresaliente</v>
      </c>
    </row>
    <row r="193" spans="1:10" x14ac:dyDescent="0.25">
      <c r="A193" t="s">
        <v>19</v>
      </c>
      <c r="B193">
        <v>44592</v>
      </c>
      <c r="C193" t="s">
        <v>34</v>
      </c>
      <c r="D193" t="s">
        <v>28</v>
      </c>
      <c r="E193">
        <v>0.54</v>
      </c>
      <c r="F193">
        <v>0.75219999999999998</v>
      </c>
      <c r="G193" t="s">
        <v>13</v>
      </c>
      <c r="H193">
        <f t="shared" si="7"/>
        <v>1.3929629629629627</v>
      </c>
      <c r="I193">
        <f t="shared" si="4"/>
        <v>1.2</v>
      </c>
      <c r="J193" t="str">
        <f t="shared" si="8"/>
        <v>Sobresaliente</v>
      </c>
    </row>
    <row r="194" spans="1:10" x14ac:dyDescent="0.25">
      <c r="A194" t="s">
        <v>20</v>
      </c>
      <c r="B194">
        <v>44592</v>
      </c>
      <c r="C194" t="s">
        <v>34</v>
      </c>
      <c r="D194" t="s">
        <v>28</v>
      </c>
      <c r="E194">
        <v>25.16</v>
      </c>
      <c r="F194">
        <v>17.48</v>
      </c>
      <c r="G194" t="s">
        <v>13</v>
      </c>
      <c r="H194">
        <f t="shared" ref="H194:H257" si="9">+IFERROR(IF(G194="Creciente",IF(AND(F194&lt;0,E194&lt;0),1-(F194-E194)/E194,IF(F194&lt;0,F194/E194,IF(E194&lt;0,1+((F194-E194)/F194),F194/E194))),IF(AND(F194&lt;0,E194&lt;0),(E194*-1)/(F194*-1),IF(F194&lt;0,(F194-E194)/F194,IF(E194&lt;0,-1+(F194-E194)/E194,IF(G194="Decreciente",1+(E194-F194)/E194,F194/E194))))),"N/A")</f>
        <v>0.69475357710651831</v>
      </c>
      <c r="I194">
        <f t="shared" si="4"/>
        <v>0.69475357710651831</v>
      </c>
      <c r="J194" t="str">
        <f t="shared" si="8"/>
        <v>Incumple</v>
      </c>
    </row>
    <row r="195" spans="1:10" x14ac:dyDescent="0.25">
      <c r="A195" t="s">
        <v>21</v>
      </c>
      <c r="B195">
        <v>44592</v>
      </c>
      <c r="C195" t="s">
        <v>34</v>
      </c>
      <c r="D195" t="s">
        <v>28</v>
      </c>
      <c r="E195">
        <v>0.52290000000000003</v>
      </c>
      <c r="F195">
        <v>0.1623</v>
      </c>
      <c r="G195" t="s">
        <v>13</v>
      </c>
      <c r="H195">
        <f t="shared" si="9"/>
        <v>0.31038439472174412</v>
      </c>
      <c r="I195">
        <f t="shared" si="4"/>
        <v>0.31038439472174412</v>
      </c>
      <c r="J195" t="str">
        <f t="shared" si="8"/>
        <v>Incumple</v>
      </c>
    </row>
    <row r="196" spans="1:10" x14ac:dyDescent="0.25">
      <c r="A196" t="s">
        <v>19</v>
      </c>
      <c r="B196">
        <v>44592</v>
      </c>
      <c r="C196" t="s">
        <v>35</v>
      </c>
      <c r="D196" t="s">
        <v>28</v>
      </c>
      <c r="E196">
        <v>0.54</v>
      </c>
      <c r="F196">
        <v>0.70709999999999995</v>
      </c>
      <c r="G196" t="s">
        <v>13</v>
      </c>
      <c r="H196">
        <f t="shared" si="9"/>
        <v>1.3094444444444442</v>
      </c>
      <c r="I196">
        <f>+IF(H196&lt;0,0%,IF(H196&gt;120%,120%,H196))</f>
        <v>1.2</v>
      </c>
      <c r="J196" t="str">
        <f>+IF(H196&lt;79.99999%,"Incumple",IF(AND(H196&gt;=80%,H196&lt;94.999999%),"Tolerable",IF(AND(H196&gt;=95%,H196&lt;100%),"Satisfactorio","Sobresaliente")))</f>
        <v>Sobresaliente</v>
      </c>
    </row>
    <row r="197" spans="1:10" x14ac:dyDescent="0.25">
      <c r="A197" t="s">
        <v>18</v>
      </c>
      <c r="B197">
        <v>44592</v>
      </c>
      <c r="C197" t="s">
        <v>35</v>
      </c>
      <c r="D197" t="s">
        <v>28</v>
      </c>
      <c r="E197">
        <v>4.6500000000000004</v>
      </c>
      <c r="F197">
        <v>4.63</v>
      </c>
      <c r="G197" t="s">
        <v>13</v>
      </c>
      <c r="H197">
        <f t="shared" si="9"/>
        <v>0.99569892473118271</v>
      </c>
      <c r="I197">
        <f t="shared" si="4"/>
        <v>0.99569892473118271</v>
      </c>
      <c r="J197" t="str">
        <f t="shared" si="8"/>
        <v>Satisfactorio</v>
      </c>
    </row>
    <row r="198" spans="1:10" x14ac:dyDescent="0.25">
      <c r="A198" t="s">
        <v>36</v>
      </c>
      <c r="B198">
        <v>44592</v>
      </c>
      <c r="C198" t="s">
        <v>35</v>
      </c>
      <c r="D198" t="s">
        <v>28</v>
      </c>
      <c r="E198">
        <v>0.52</v>
      </c>
      <c r="F198">
        <v>0.46899999999999997</v>
      </c>
      <c r="G198" t="s">
        <v>13</v>
      </c>
      <c r="H198">
        <f t="shared" si="9"/>
        <v>0.90192307692307683</v>
      </c>
      <c r="I198">
        <f>+IF(H198&lt;0,0%,IF(H198&gt;120%,120%,H198))</f>
        <v>0.90192307692307683</v>
      </c>
      <c r="J198" t="str">
        <f>+IF(H198&lt;79.99999%,"Incumple",IF(AND(H198&gt;=80%,H198&lt;94.999999%),"Tolerable",IF(AND(H198&gt;=95%,H198&lt;100%),"Satisfactorio","Sobresaliente")))</f>
        <v>Tolerable</v>
      </c>
    </row>
    <row r="199" spans="1:10" x14ac:dyDescent="0.25">
      <c r="A199" t="s">
        <v>20</v>
      </c>
      <c r="B199">
        <v>44592</v>
      </c>
      <c r="C199" t="s">
        <v>35</v>
      </c>
      <c r="D199" t="s">
        <v>28</v>
      </c>
      <c r="E199">
        <v>-0.1454</v>
      </c>
      <c r="F199">
        <v>-0.2356</v>
      </c>
      <c r="G199" t="s">
        <v>13</v>
      </c>
      <c r="H199">
        <f t="shared" si="9"/>
        <v>0.37964236588720768</v>
      </c>
      <c r="I199">
        <f t="shared" si="4"/>
        <v>0.37964236588720768</v>
      </c>
      <c r="J199" t="str">
        <f t="shared" si="8"/>
        <v>Incumple</v>
      </c>
    </row>
    <row r="200" spans="1:10" x14ac:dyDescent="0.25">
      <c r="A200" t="s">
        <v>42</v>
      </c>
      <c r="B200">
        <v>44592</v>
      </c>
      <c r="C200" t="s">
        <v>35</v>
      </c>
      <c r="D200" t="s">
        <v>28</v>
      </c>
      <c r="E200">
        <v>20.77</v>
      </c>
      <c r="F200">
        <v>0.62690000000000001</v>
      </c>
      <c r="G200" t="s">
        <v>13</v>
      </c>
      <c r="H200">
        <f t="shared" si="9"/>
        <v>3.0182956186807896E-2</v>
      </c>
      <c r="I200">
        <f>+IF(H200&lt;0,0%,IF(H200&gt;120%,120%,H200))</f>
        <v>3.0182956186807896E-2</v>
      </c>
      <c r="J200" t="str">
        <f>+IF(H200&lt;79.99999%,"Incumple",IF(AND(H200&gt;=80%,H200&lt;94.999999%),"Tolerable",IF(AND(H200&gt;=95%,H200&lt;100%),"Satisfactorio","Sobresaliente")))</f>
        <v>Incumple</v>
      </c>
    </row>
    <row r="201" spans="1:10" x14ac:dyDescent="0.25">
      <c r="A201" t="s">
        <v>43</v>
      </c>
      <c r="B201">
        <v>44592</v>
      </c>
      <c r="C201" t="s">
        <v>35</v>
      </c>
      <c r="D201" t="s">
        <v>28</v>
      </c>
      <c r="E201">
        <v>0.75</v>
      </c>
      <c r="F201">
        <v>0.49</v>
      </c>
      <c r="G201" t="s">
        <v>13</v>
      </c>
      <c r="H201">
        <f t="shared" si="9"/>
        <v>0.65333333333333332</v>
      </c>
      <c r="I201">
        <f>+IF(H201&lt;0,0%,IF(H201&gt;120%,120%,H201))</f>
        <v>0.65333333333333332</v>
      </c>
      <c r="J201" t="str">
        <f>+IF(H201&lt;79.99999%,"Incumple",IF(AND(H201&gt;=80%,H201&lt;94.999999%),"Tolerable",IF(AND(H201&gt;=95%,H201&lt;100%),"Satisfactorio","Sobresaliente")))</f>
        <v>Incumple</v>
      </c>
    </row>
    <row r="202" spans="1:10" x14ac:dyDescent="0.25">
      <c r="A202" t="s">
        <v>37</v>
      </c>
      <c r="B202">
        <v>44592</v>
      </c>
      <c r="C202" t="s">
        <v>35</v>
      </c>
      <c r="D202" t="s">
        <v>28</v>
      </c>
      <c r="E202">
        <v>0</v>
      </c>
      <c r="F202">
        <v>0</v>
      </c>
      <c r="G202" t="s">
        <v>13</v>
      </c>
      <c r="H202" t="str">
        <f t="shared" si="9"/>
        <v>N/A</v>
      </c>
      <c r="I202">
        <f t="shared" si="4"/>
        <v>1.2</v>
      </c>
      <c r="J202" t="str">
        <f t="shared" si="8"/>
        <v>Sobresaliente</v>
      </c>
    </row>
    <row r="203" spans="1:10" x14ac:dyDescent="0.25">
      <c r="A203" t="s">
        <v>10</v>
      </c>
      <c r="B203">
        <v>44592</v>
      </c>
      <c r="C203" t="s">
        <v>38</v>
      </c>
      <c r="D203" t="s">
        <v>39</v>
      </c>
      <c r="E203">
        <v>-0.1754</v>
      </c>
      <c r="F203">
        <v>3.5266000000000002</v>
      </c>
      <c r="G203" t="s">
        <v>13</v>
      </c>
      <c r="H203">
        <f t="shared" si="9"/>
        <v>2.0497362899109621</v>
      </c>
      <c r="I203">
        <f t="shared" si="4"/>
        <v>1.2</v>
      </c>
      <c r="J203" t="str">
        <f t="shared" si="8"/>
        <v>Sobresaliente</v>
      </c>
    </row>
    <row r="204" spans="1:10" x14ac:dyDescent="0.25">
      <c r="A204" t="s">
        <v>14</v>
      </c>
      <c r="B204">
        <v>44592</v>
      </c>
      <c r="C204" t="s">
        <v>38</v>
      </c>
      <c r="D204" t="s">
        <v>39</v>
      </c>
      <c r="E204">
        <v>-1.7270000000000001</v>
      </c>
      <c r="F204">
        <v>5.6599999999999998E-2</v>
      </c>
      <c r="G204" t="s">
        <v>13</v>
      </c>
      <c r="H204">
        <f t="shared" si="9"/>
        <v>32.512367491166081</v>
      </c>
      <c r="I204">
        <f t="shared" si="4"/>
        <v>1.2</v>
      </c>
      <c r="J204" t="str">
        <f t="shared" si="8"/>
        <v>Sobresaliente</v>
      </c>
    </row>
    <row r="205" spans="1:10" x14ac:dyDescent="0.25">
      <c r="A205" t="s">
        <v>41</v>
      </c>
      <c r="B205">
        <v>44592</v>
      </c>
      <c r="C205" t="s">
        <v>38</v>
      </c>
      <c r="D205" t="s">
        <v>39</v>
      </c>
      <c r="E205">
        <v>1</v>
      </c>
      <c r="F205">
        <v>0.83509999999999995</v>
      </c>
      <c r="G205" t="s">
        <v>16</v>
      </c>
      <c r="H205">
        <f t="shared" si="9"/>
        <v>1.1649</v>
      </c>
      <c r="I205">
        <f t="shared" si="4"/>
        <v>1.1649</v>
      </c>
      <c r="J205" t="str">
        <f t="shared" si="8"/>
        <v>Sobresaliente</v>
      </c>
    </row>
    <row r="206" spans="1:10" x14ac:dyDescent="0.25">
      <c r="A206" t="s">
        <v>18</v>
      </c>
      <c r="B206">
        <v>44592</v>
      </c>
      <c r="C206" t="s">
        <v>38</v>
      </c>
      <c r="D206" t="s">
        <v>39</v>
      </c>
      <c r="E206">
        <v>4.6500000000000004</v>
      </c>
      <c r="F206">
        <v>4.58</v>
      </c>
      <c r="G206" t="s">
        <v>13</v>
      </c>
      <c r="H206">
        <f t="shared" si="9"/>
        <v>0.98494623655913971</v>
      </c>
      <c r="I206">
        <f t="shared" si="4"/>
        <v>0.98494623655913971</v>
      </c>
      <c r="J206" t="str">
        <f t="shared" si="8"/>
        <v>Satisfactorio</v>
      </c>
    </row>
    <row r="207" spans="1:10" x14ac:dyDescent="0.25">
      <c r="A207" t="s">
        <v>19</v>
      </c>
      <c r="B207">
        <v>44592</v>
      </c>
      <c r="C207" t="s">
        <v>38</v>
      </c>
      <c r="D207" t="s">
        <v>39</v>
      </c>
      <c r="E207">
        <v>0.54</v>
      </c>
      <c r="F207">
        <v>0.72550000000000003</v>
      </c>
      <c r="G207" t="s">
        <v>13</v>
      </c>
      <c r="H207">
        <f t="shared" si="9"/>
        <v>1.3435185185185186</v>
      </c>
      <c r="I207">
        <f t="shared" si="4"/>
        <v>1.2</v>
      </c>
      <c r="J207" t="str">
        <f t="shared" si="8"/>
        <v>Sobresaliente</v>
      </c>
    </row>
    <row r="208" spans="1:10" x14ac:dyDescent="0.25">
      <c r="A208" t="s">
        <v>20</v>
      </c>
      <c r="B208">
        <v>44592</v>
      </c>
      <c r="C208" t="s">
        <v>38</v>
      </c>
      <c r="D208" t="s">
        <v>39</v>
      </c>
      <c r="E208">
        <v>-0.1111</v>
      </c>
      <c r="F208">
        <v>0.85189999999999999</v>
      </c>
      <c r="G208" t="s">
        <v>13</v>
      </c>
      <c r="H208">
        <f t="shared" si="9"/>
        <v>2.1304143678835543</v>
      </c>
      <c r="I208">
        <f t="shared" si="4"/>
        <v>1.2</v>
      </c>
      <c r="J208" t="str">
        <f t="shared" si="8"/>
        <v>Sobresaliente</v>
      </c>
    </row>
    <row r="209" spans="1:10" x14ac:dyDescent="0.25">
      <c r="A209" t="s">
        <v>21</v>
      </c>
      <c r="B209">
        <v>44592</v>
      </c>
      <c r="C209" t="s">
        <v>38</v>
      </c>
      <c r="D209" t="s">
        <v>39</v>
      </c>
      <c r="E209">
        <v>0.75</v>
      </c>
      <c r="F209">
        <v>0.74</v>
      </c>
      <c r="G209" t="s">
        <v>13</v>
      </c>
      <c r="H209">
        <f t="shared" si="9"/>
        <v>0.98666666666666669</v>
      </c>
      <c r="I209">
        <f t="shared" si="4"/>
        <v>0.98666666666666669</v>
      </c>
      <c r="J209" t="str">
        <f t="shared" si="8"/>
        <v>Satisfactorio</v>
      </c>
    </row>
    <row r="210" spans="1:10" x14ac:dyDescent="0.25">
      <c r="A210" t="s">
        <v>10</v>
      </c>
      <c r="B210">
        <v>44592</v>
      </c>
      <c r="C210" t="s">
        <v>40</v>
      </c>
      <c r="D210" t="s">
        <v>39</v>
      </c>
      <c r="E210">
        <v>0.26910000000000001</v>
      </c>
      <c r="F210">
        <v>0.1966</v>
      </c>
      <c r="G210" t="s">
        <v>13</v>
      </c>
      <c r="H210">
        <f t="shared" si="9"/>
        <v>0.73058342623560013</v>
      </c>
      <c r="I210">
        <f t="shared" si="4"/>
        <v>0.73058342623560013</v>
      </c>
      <c r="J210" t="str">
        <f t="shared" si="8"/>
        <v>Incumple</v>
      </c>
    </row>
    <row r="211" spans="1:10" x14ac:dyDescent="0.25">
      <c r="A211" t="s">
        <v>14</v>
      </c>
      <c r="B211">
        <v>44592</v>
      </c>
      <c r="C211" t="s">
        <v>40</v>
      </c>
      <c r="D211" t="s">
        <v>39</v>
      </c>
      <c r="E211">
        <v>0.16189999999999999</v>
      </c>
      <c r="F211">
        <v>0.46960000000000002</v>
      </c>
      <c r="G211" t="s">
        <v>13</v>
      </c>
      <c r="H211">
        <f t="shared" si="9"/>
        <v>2.9005558987029034</v>
      </c>
      <c r="I211">
        <f t="shared" si="4"/>
        <v>1.2</v>
      </c>
      <c r="J211" t="str">
        <f t="shared" si="8"/>
        <v>Sobresaliente</v>
      </c>
    </row>
    <row r="212" spans="1:10" x14ac:dyDescent="0.25">
      <c r="A212" t="s">
        <v>41</v>
      </c>
      <c r="B212">
        <v>44592</v>
      </c>
      <c r="C212" t="s">
        <v>40</v>
      </c>
      <c r="D212" t="s">
        <v>39</v>
      </c>
      <c r="E212">
        <v>1</v>
      </c>
      <c r="F212">
        <v>0.53759999999999997</v>
      </c>
      <c r="G212" t="s">
        <v>16</v>
      </c>
      <c r="H212">
        <f t="shared" si="9"/>
        <v>1.4624000000000001</v>
      </c>
      <c r="I212">
        <f t="shared" si="4"/>
        <v>1.2</v>
      </c>
      <c r="J212" t="str">
        <f t="shared" si="8"/>
        <v>Sobresaliente</v>
      </c>
    </row>
    <row r="213" spans="1:10" x14ac:dyDescent="0.25">
      <c r="A213" t="s">
        <v>18</v>
      </c>
      <c r="B213">
        <v>44592</v>
      </c>
      <c r="C213" t="s">
        <v>40</v>
      </c>
      <c r="D213" t="s">
        <v>39</v>
      </c>
      <c r="E213">
        <v>4.6500000000000004</v>
      </c>
      <c r="F213">
        <v>4.5999999999999996</v>
      </c>
      <c r="G213" t="s">
        <v>13</v>
      </c>
      <c r="H213">
        <f t="shared" si="9"/>
        <v>0.98924731182795689</v>
      </c>
      <c r="I213">
        <f t="shared" si="4"/>
        <v>0.98924731182795689</v>
      </c>
      <c r="J213" t="str">
        <f t="shared" si="8"/>
        <v>Satisfactorio</v>
      </c>
    </row>
    <row r="214" spans="1:10" x14ac:dyDescent="0.25">
      <c r="A214" t="s">
        <v>19</v>
      </c>
      <c r="B214">
        <v>44592</v>
      </c>
      <c r="C214" t="s">
        <v>40</v>
      </c>
      <c r="D214" t="s">
        <v>39</v>
      </c>
      <c r="E214">
        <v>0.54</v>
      </c>
      <c r="F214">
        <v>0.57450000000000001</v>
      </c>
      <c r="G214" t="s">
        <v>13</v>
      </c>
      <c r="H214">
        <f t="shared" si="9"/>
        <v>1.0638888888888889</v>
      </c>
      <c r="I214">
        <f t="shared" si="4"/>
        <v>1.0638888888888889</v>
      </c>
      <c r="J214" t="str">
        <f t="shared" si="8"/>
        <v>Sobresaliente</v>
      </c>
    </row>
    <row r="215" spans="1:10" x14ac:dyDescent="0.25">
      <c r="A215" t="s">
        <v>20</v>
      </c>
      <c r="B215">
        <v>44592</v>
      </c>
      <c r="C215" t="s">
        <v>40</v>
      </c>
      <c r="D215" t="s">
        <v>39</v>
      </c>
      <c r="E215">
        <v>0.16789999999999999</v>
      </c>
      <c r="F215">
        <v>0.65139999999999998</v>
      </c>
      <c r="G215" t="s">
        <v>13</v>
      </c>
      <c r="H215">
        <f t="shared" si="9"/>
        <v>3.8796902918403813</v>
      </c>
      <c r="I215">
        <f t="shared" si="4"/>
        <v>1.2</v>
      </c>
      <c r="J215" t="str">
        <f t="shared" si="8"/>
        <v>Sobresaliente</v>
      </c>
    </row>
    <row r="216" spans="1:10" x14ac:dyDescent="0.25">
      <c r="A216" t="s">
        <v>21</v>
      </c>
      <c r="B216">
        <v>44592</v>
      </c>
      <c r="C216" t="s">
        <v>40</v>
      </c>
      <c r="D216" t="s">
        <v>39</v>
      </c>
      <c r="E216">
        <v>0.99229999999999996</v>
      </c>
      <c r="F216">
        <v>0.99360000000000004</v>
      </c>
      <c r="G216" t="s">
        <v>13</v>
      </c>
      <c r="H216">
        <f t="shared" si="9"/>
        <v>1.0013100876750984</v>
      </c>
      <c r="I216">
        <f t="shared" si="4"/>
        <v>1.0013100876750984</v>
      </c>
      <c r="J216" t="str">
        <f t="shared" si="8"/>
        <v>Sobresaliente</v>
      </c>
    </row>
    <row r="217" spans="1:10" x14ac:dyDescent="0.25">
      <c r="A217" t="s">
        <v>10</v>
      </c>
      <c r="B217">
        <v>44620</v>
      </c>
      <c r="C217" t="s">
        <v>11</v>
      </c>
      <c r="D217" t="s">
        <v>12</v>
      </c>
      <c r="E217">
        <v>6.9099999999999995E-2</v>
      </c>
      <c r="F217">
        <v>0.24379999999999999</v>
      </c>
      <c r="G217" t="s">
        <v>13</v>
      </c>
      <c r="H217">
        <f t="shared" si="9"/>
        <v>3.5282199710564401</v>
      </c>
      <c r="I217">
        <f t="shared" si="4"/>
        <v>1.2</v>
      </c>
      <c r="J217" t="str">
        <f>+IF(H217&lt;79.99999%,"Incumple",IF(AND(H217&gt;=80%,H217&lt;94.999999%),"Tolerable",IF(AND(H217&gt;=95%,H217&lt;100%),"Satisfactorio","Sobresaliente")))</f>
        <v>Sobresaliente</v>
      </c>
    </row>
    <row r="218" spans="1:10" x14ac:dyDescent="0.25">
      <c r="A218" t="s">
        <v>14</v>
      </c>
      <c r="B218">
        <v>44620</v>
      </c>
      <c r="C218" t="s">
        <v>11</v>
      </c>
      <c r="D218" t="s">
        <v>12</v>
      </c>
      <c r="E218">
        <v>-1.2363999999999999</v>
      </c>
      <c r="F218">
        <v>-0.7631</v>
      </c>
      <c r="G218" t="s">
        <v>13</v>
      </c>
      <c r="H218">
        <f t="shared" si="9"/>
        <v>1.3828049175024264</v>
      </c>
      <c r="I218">
        <f t="shared" si="4"/>
        <v>1.2</v>
      </c>
      <c r="J218" t="str">
        <f t="shared" ref="J218:J281" si="10">+IF(H218&lt;79.99999%,"Incumple",IF(AND(H218&gt;=80%,H218&lt;94.999999%),"Tolerable",IF(AND(H218&gt;=95%,H218&lt;100%),"Satisfactorio","Sobresaliente")))</f>
        <v>Sobresaliente</v>
      </c>
    </row>
    <row r="219" spans="1:10" x14ac:dyDescent="0.25">
      <c r="A219" t="s">
        <v>41</v>
      </c>
      <c r="B219">
        <v>44620</v>
      </c>
      <c r="C219" t="s">
        <v>11</v>
      </c>
      <c r="D219" t="s">
        <v>12</v>
      </c>
      <c r="E219">
        <v>1</v>
      </c>
      <c r="F219">
        <v>0.81920000000000004</v>
      </c>
      <c r="G219" t="s">
        <v>16</v>
      </c>
      <c r="H219">
        <f t="shared" si="9"/>
        <v>1.1808000000000001</v>
      </c>
      <c r="I219">
        <f t="shared" si="4"/>
        <v>1.1808000000000001</v>
      </c>
      <c r="J219" t="str">
        <f t="shared" si="10"/>
        <v>Sobresaliente</v>
      </c>
    </row>
    <row r="220" spans="1:10" x14ac:dyDescent="0.25">
      <c r="A220" t="s">
        <v>17</v>
      </c>
      <c r="B220">
        <v>44620</v>
      </c>
      <c r="C220" t="s">
        <v>11</v>
      </c>
      <c r="D220" t="s">
        <v>12</v>
      </c>
      <c r="E220">
        <v>0.55279999999999996</v>
      </c>
      <c r="F220">
        <v>0.43280000000000002</v>
      </c>
      <c r="G220" t="s">
        <v>16</v>
      </c>
      <c r="H220">
        <f t="shared" si="9"/>
        <v>1.2170767004341534</v>
      </c>
      <c r="I220">
        <f t="shared" si="4"/>
        <v>1.2</v>
      </c>
      <c r="J220" t="str">
        <f t="shared" si="10"/>
        <v>Sobresaliente</v>
      </c>
    </row>
    <row r="221" spans="1:10" x14ac:dyDescent="0.25">
      <c r="A221" t="s">
        <v>18</v>
      </c>
      <c r="B221">
        <v>44620</v>
      </c>
      <c r="C221" t="s">
        <v>11</v>
      </c>
      <c r="D221" t="s">
        <v>12</v>
      </c>
      <c r="E221">
        <v>4.6500000000000004</v>
      </c>
      <c r="F221">
        <v>4.54</v>
      </c>
      <c r="G221" t="s">
        <v>13</v>
      </c>
      <c r="H221">
        <f t="shared" si="9"/>
        <v>0.97634408602150535</v>
      </c>
      <c r="I221">
        <f t="shared" si="4"/>
        <v>0.97634408602150535</v>
      </c>
      <c r="J221" t="str">
        <f t="shared" si="10"/>
        <v>Satisfactorio</v>
      </c>
    </row>
    <row r="222" spans="1:10" x14ac:dyDescent="0.25">
      <c r="A222" t="s">
        <v>19</v>
      </c>
      <c r="B222">
        <v>44620</v>
      </c>
      <c r="C222" t="s">
        <v>11</v>
      </c>
      <c r="D222" t="s">
        <v>12</v>
      </c>
      <c r="E222">
        <v>0.54</v>
      </c>
      <c r="F222">
        <v>0.63500000000000001</v>
      </c>
      <c r="G222" t="s">
        <v>13</v>
      </c>
      <c r="H222">
        <f t="shared" si="9"/>
        <v>1.1759259259259258</v>
      </c>
      <c r="I222">
        <f t="shared" si="4"/>
        <v>1.1759259259259258</v>
      </c>
      <c r="J222" t="str">
        <f t="shared" si="10"/>
        <v>Sobresaliente</v>
      </c>
    </row>
    <row r="223" spans="1:10" x14ac:dyDescent="0.25">
      <c r="A223" t="s">
        <v>20</v>
      </c>
      <c r="B223">
        <v>44620</v>
      </c>
      <c r="C223" t="s">
        <v>11</v>
      </c>
      <c r="D223" t="s">
        <v>12</v>
      </c>
      <c r="E223">
        <v>3.6400000000000002E-2</v>
      </c>
      <c r="F223">
        <v>5.8999999999999997E-2</v>
      </c>
      <c r="G223" t="s">
        <v>13</v>
      </c>
      <c r="H223">
        <f t="shared" si="9"/>
        <v>1.6208791208791207</v>
      </c>
      <c r="I223">
        <f t="shared" si="4"/>
        <v>1.2</v>
      </c>
      <c r="J223" t="str">
        <f t="shared" si="10"/>
        <v>Sobresaliente</v>
      </c>
    </row>
    <row r="224" spans="1:10" x14ac:dyDescent="0.25">
      <c r="A224" t="s">
        <v>21</v>
      </c>
      <c r="B224">
        <v>44620</v>
      </c>
      <c r="C224" t="s">
        <v>11</v>
      </c>
      <c r="D224" t="s">
        <v>12</v>
      </c>
      <c r="E224">
        <v>0.42949999999999999</v>
      </c>
      <c r="F224">
        <v>0.34179999999999999</v>
      </c>
      <c r="G224" t="s">
        <v>13</v>
      </c>
      <c r="H224">
        <f t="shared" si="9"/>
        <v>0.79580908032596043</v>
      </c>
      <c r="I224">
        <f t="shared" si="4"/>
        <v>0.79580908032596043</v>
      </c>
      <c r="J224" t="str">
        <f t="shared" si="10"/>
        <v>Incumple</v>
      </c>
    </row>
    <row r="225" spans="1:10" x14ac:dyDescent="0.25">
      <c r="A225" t="s">
        <v>10</v>
      </c>
      <c r="B225">
        <v>44620</v>
      </c>
      <c r="C225" t="s">
        <v>22</v>
      </c>
      <c r="D225" t="s">
        <v>12</v>
      </c>
      <c r="E225">
        <v>-5.91E-2</v>
      </c>
      <c r="F225">
        <v>0.18110000000000001</v>
      </c>
      <c r="G225" t="s">
        <v>13</v>
      </c>
      <c r="H225">
        <f t="shared" si="9"/>
        <v>2.3263390392048593</v>
      </c>
      <c r="I225">
        <f t="shared" si="4"/>
        <v>1.2</v>
      </c>
      <c r="J225" t="str">
        <f t="shared" si="10"/>
        <v>Sobresaliente</v>
      </c>
    </row>
    <row r="226" spans="1:10" x14ac:dyDescent="0.25">
      <c r="A226" t="s">
        <v>41</v>
      </c>
      <c r="B226">
        <v>44620</v>
      </c>
      <c r="C226" t="s">
        <v>22</v>
      </c>
      <c r="D226" t="s">
        <v>12</v>
      </c>
      <c r="E226">
        <v>1</v>
      </c>
      <c r="F226">
        <v>0.82189999999999996</v>
      </c>
      <c r="G226" t="s">
        <v>16</v>
      </c>
      <c r="H226">
        <f t="shared" si="9"/>
        <v>1.1781000000000001</v>
      </c>
      <c r="I226">
        <f t="shared" si="4"/>
        <v>1.1781000000000001</v>
      </c>
      <c r="J226" t="str">
        <f t="shared" si="10"/>
        <v>Sobresaliente</v>
      </c>
    </row>
    <row r="227" spans="1:10" x14ac:dyDescent="0.25">
      <c r="A227" t="s">
        <v>17</v>
      </c>
      <c r="B227">
        <v>44620</v>
      </c>
      <c r="C227" t="s">
        <v>22</v>
      </c>
      <c r="D227" t="s">
        <v>12</v>
      </c>
      <c r="E227">
        <v>0.51459999999999995</v>
      </c>
      <c r="F227">
        <v>0.44190000000000002</v>
      </c>
      <c r="G227" t="s">
        <v>16</v>
      </c>
      <c r="H227">
        <f t="shared" si="9"/>
        <v>1.1412747765254565</v>
      </c>
      <c r="I227">
        <f t="shared" si="4"/>
        <v>1.1412747765254565</v>
      </c>
      <c r="J227" t="str">
        <f t="shared" si="10"/>
        <v>Sobresaliente</v>
      </c>
    </row>
    <row r="228" spans="1:10" x14ac:dyDescent="0.25">
      <c r="A228" t="s">
        <v>18</v>
      </c>
      <c r="B228">
        <v>44620</v>
      </c>
      <c r="C228" t="s">
        <v>22</v>
      </c>
      <c r="D228" t="s">
        <v>12</v>
      </c>
      <c r="E228">
        <v>4.6500000000000004</v>
      </c>
      <c r="F228">
        <v>4.5</v>
      </c>
      <c r="G228" t="s">
        <v>13</v>
      </c>
      <c r="H228">
        <f t="shared" si="9"/>
        <v>0.96774193548387089</v>
      </c>
      <c r="I228">
        <f t="shared" si="4"/>
        <v>0.96774193548387089</v>
      </c>
      <c r="J228" t="str">
        <f t="shared" si="10"/>
        <v>Satisfactorio</v>
      </c>
    </row>
    <row r="229" spans="1:10" x14ac:dyDescent="0.25">
      <c r="A229" t="s">
        <v>19</v>
      </c>
      <c r="B229">
        <v>44620</v>
      </c>
      <c r="C229" t="s">
        <v>22</v>
      </c>
      <c r="D229" t="s">
        <v>12</v>
      </c>
      <c r="E229">
        <v>0.54</v>
      </c>
      <c r="F229">
        <v>0.62250000000000005</v>
      </c>
      <c r="G229" t="s">
        <v>13</v>
      </c>
      <c r="H229">
        <f t="shared" si="9"/>
        <v>1.1527777777777779</v>
      </c>
      <c r="I229">
        <f t="shared" si="4"/>
        <v>1.1527777777777779</v>
      </c>
      <c r="J229" t="str">
        <f t="shared" si="10"/>
        <v>Sobresaliente</v>
      </c>
    </row>
    <row r="230" spans="1:10" x14ac:dyDescent="0.25">
      <c r="A230" t="s">
        <v>20</v>
      </c>
      <c r="B230">
        <v>44620</v>
      </c>
      <c r="C230" t="s">
        <v>22</v>
      </c>
      <c r="D230" t="s">
        <v>12</v>
      </c>
      <c r="E230">
        <v>2.8000000000000001E-2</v>
      </c>
      <c r="F230">
        <v>-1.9900000000000001E-2</v>
      </c>
      <c r="G230" t="s">
        <v>13</v>
      </c>
      <c r="H230">
        <f t="shared" si="9"/>
        <v>-0.71071428571428574</v>
      </c>
      <c r="I230">
        <f t="shared" si="4"/>
        <v>0</v>
      </c>
      <c r="J230" t="str">
        <f t="shared" si="10"/>
        <v>Incumple</v>
      </c>
    </row>
    <row r="231" spans="1:10" x14ac:dyDescent="0.25">
      <c r="A231" t="s">
        <v>21</v>
      </c>
      <c r="B231">
        <v>44620</v>
      </c>
      <c r="C231" t="s">
        <v>22</v>
      </c>
      <c r="D231" t="s">
        <v>12</v>
      </c>
      <c r="E231">
        <v>0.44090000000000001</v>
      </c>
      <c r="F231">
        <v>0.35770000000000002</v>
      </c>
      <c r="G231" t="s">
        <v>13</v>
      </c>
      <c r="H231">
        <f t="shared" si="9"/>
        <v>0.81129507824903613</v>
      </c>
      <c r="I231">
        <f t="shared" si="4"/>
        <v>0.81129507824903613</v>
      </c>
      <c r="J231" t="str">
        <f t="shared" si="10"/>
        <v>Tolerable</v>
      </c>
    </row>
    <row r="232" spans="1:10" x14ac:dyDescent="0.25">
      <c r="A232" t="s">
        <v>10</v>
      </c>
      <c r="B232">
        <v>44620</v>
      </c>
      <c r="C232" t="s">
        <v>23</v>
      </c>
      <c r="D232" t="s">
        <v>12</v>
      </c>
      <c r="E232">
        <v>2.6551999999999998</v>
      </c>
      <c r="F232">
        <v>2.3730000000000002</v>
      </c>
      <c r="G232" t="s">
        <v>13</v>
      </c>
      <c r="H232">
        <f t="shared" si="9"/>
        <v>0.89371798734558616</v>
      </c>
      <c r="I232">
        <f t="shared" si="4"/>
        <v>0.89371798734558616</v>
      </c>
      <c r="J232" t="str">
        <f t="shared" si="10"/>
        <v>Tolerable</v>
      </c>
    </row>
    <row r="233" spans="1:10" x14ac:dyDescent="0.25">
      <c r="A233" t="s">
        <v>14</v>
      </c>
      <c r="B233">
        <v>44620</v>
      </c>
      <c r="C233" t="s">
        <v>23</v>
      </c>
      <c r="D233" t="s">
        <v>12</v>
      </c>
      <c r="E233">
        <v>-0.48849999999999999</v>
      </c>
      <c r="F233">
        <v>-0.42080000000000001</v>
      </c>
      <c r="G233" t="s">
        <v>13</v>
      </c>
      <c r="H233">
        <f t="shared" si="9"/>
        <v>1.1385875127942682</v>
      </c>
      <c r="I233">
        <f t="shared" si="4"/>
        <v>1.1385875127942682</v>
      </c>
      <c r="J233" t="str">
        <f t="shared" si="10"/>
        <v>Sobresaliente</v>
      </c>
    </row>
    <row r="234" spans="1:10" x14ac:dyDescent="0.25">
      <c r="A234" t="s">
        <v>41</v>
      </c>
      <c r="B234">
        <v>44620</v>
      </c>
      <c r="C234" t="s">
        <v>23</v>
      </c>
      <c r="D234" t="s">
        <v>12</v>
      </c>
      <c r="E234">
        <v>1</v>
      </c>
      <c r="F234">
        <v>0.78669999999999995</v>
      </c>
      <c r="G234" t="s">
        <v>16</v>
      </c>
      <c r="H234">
        <f t="shared" si="9"/>
        <v>1.2133</v>
      </c>
      <c r="I234">
        <f t="shared" si="4"/>
        <v>1.2</v>
      </c>
      <c r="J234" t="str">
        <f t="shared" si="10"/>
        <v>Sobresaliente</v>
      </c>
    </row>
    <row r="235" spans="1:10" x14ac:dyDescent="0.25">
      <c r="A235" t="s">
        <v>18</v>
      </c>
      <c r="B235">
        <v>44620</v>
      </c>
      <c r="C235" t="s">
        <v>23</v>
      </c>
      <c r="D235" t="s">
        <v>12</v>
      </c>
      <c r="E235">
        <v>4.6500000000000004</v>
      </c>
      <c r="F235">
        <v>4.7699999999999996</v>
      </c>
      <c r="G235" t="s">
        <v>13</v>
      </c>
      <c r="H235">
        <f t="shared" si="9"/>
        <v>1.0258064516129031</v>
      </c>
      <c r="I235">
        <f t="shared" si="4"/>
        <v>1.0258064516129031</v>
      </c>
      <c r="J235" t="str">
        <f t="shared" si="10"/>
        <v>Sobresaliente</v>
      </c>
    </row>
    <row r="236" spans="1:10" x14ac:dyDescent="0.25">
      <c r="A236" t="s">
        <v>19</v>
      </c>
      <c r="B236">
        <v>44620</v>
      </c>
      <c r="C236" t="s">
        <v>23</v>
      </c>
      <c r="D236" t="s">
        <v>12</v>
      </c>
      <c r="E236">
        <v>0.54</v>
      </c>
      <c r="F236">
        <v>0.71430000000000005</v>
      </c>
      <c r="G236" t="s">
        <v>13</v>
      </c>
      <c r="H236">
        <f t="shared" si="9"/>
        <v>1.3227777777777778</v>
      </c>
      <c r="I236">
        <f t="shared" si="4"/>
        <v>1.2</v>
      </c>
      <c r="J236" t="str">
        <f t="shared" si="10"/>
        <v>Sobresaliente</v>
      </c>
    </row>
    <row r="237" spans="1:10" x14ac:dyDescent="0.25">
      <c r="A237" t="s">
        <v>20</v>
      </c>
      <c r="B237">
        <v>44620</v>
      </c>
      <c r="C237" t="s">
        <v>23</v>
      </c>
      <c r="D237" t="s">
        <v>12</v>
      </c>
      <c r="E237">
        <v>0.20910000000000001</v>
      </c>
      <c r="F237">
        <v>1.677</v>
      </c>
      <c r="G237" t="s">
        <v>13</v>
      </c>
      <c r="H237">
        <f t="shared" si="9"/>
        <v>8.0200860832137728</v>
      </c>
      <c r="I237">
        <f t="shared" si="4"/>
        <v>1.2</v>
      </c>
      <c r="J237" t="str">
        <f t="shared" si="10"/>
        <v>Sobresaliente</v>
      </c>
    </row>
    <row r="238" spans="1:10" x14ac:dyDescent="0.25">
      <c r="A238" t="s">
        <v>21</v>
      </c>
      <c r="B238">
        <v>44620</v>
      </c>
      <c r="C238" t="s">
        <v>23</v>
      </c>
      <c r="D238" t="s">
        <v>12</v>
      </c>
      <c r="E238">
        <v>0.2303</v>
      </c>
      <c r="F238">
        <v>0.222</v>
      </c>
      <c r="G238" t="s">
        <v>13</v>
      </c>
      <c r="H238">
        <f t="shared" si="9"/>
        <v>0.96396005210594871</v>
      </c>
      <c r="I238">
        <f t="shared" si="4"/>
        <v>0.96396005210594871</v>
      </c>
      <c r="J238" t="str">
        <f t="shared" si="10"/>
        <v>Satisfactorio</v>
      </c>
    </row>
    <row r="239" spans="1:10" x14ac:dyDescent="0.25">
      <c r="A239" t="s">
        <v>10</v>
      </c>
      <c r="B239">
        <v>44620</v>
      </c>
      <c r="C239" t="s">
        <v>24</v>
      </c>
      <c r="D239" t="s">
        <v>12</v>
      </c>
      <c r="E239">
        <v>0.7883</v>
      </c>
      <c r="F239">
        <v>1.7205999999999999</v>
      </c>
      <c r="G239" t="s">
        <v>13</v>
      </c>
      <c r="H239">
        <f t="shared" si="9"/>
        <v>2.1826715717366483</v>
      </c>
      <c r="I239">
        <f t="shared" si="4"/>
        <v>1.2</v>
      </c>
      <c r="J239" t="str">
        <f t="shared" si="10"/>
        <v>Sobresaliente</v>
      </c>
    </row>
    <row r="240" spans="1:10" x14ac:dyDescent="0.25">
      <c r="A240" t="s">
        <v>41</v>
      </c>
      <c r="B240">
        <v>44620</v>
      </c>
      <c r="C240" t="s">
        <v>24</v>
      </c>
      <c r="D240" t="s">
        <v>12</v>
      </c>
      <c r="E240">
        <v>1</v>
      </c>
      <c r="F240">
        <v>0.82630000000000003</v>
      </c>
      <c r="G240" t="s">
        <v>16</v>
      </c>
      <c r="H240">
        <f t="shared" si="9"/>
        <v>1.1737</v>
      </c>
      <c r="I240">
        <f t="shared" si="4"/>
        <v>1.1737</v>
      </c>
      <c r="J240" t="str">
        <f t="shared" si="10"/>
        <v>Sobresaliente</v>
      </c>
    </row>
    <row r="241" spans="1:10" x14ac:dyDescent="0.25">
      <c r="A241" t="s">
        <v>17</v>
      </c>
      <c r="B241">
        <v>44620</v>
      </c>
      <c r="C241" t="s">
        <v>24</v>
      </c>
      <c r="D241" t="s">
        <v>12</v>
      </c>
      <c r="E241">
        <v>0.70169999999999999</v>
      </c>
      <c r="F241">
        <v>0.51729999999999998</v>
      </c>
      <c r="G241" t="s">
        <v>16</v>
      </c>
      <c r="H241">
        <f t="shared" si="9"/>
        <v>1.2627903662533846</v>
      </c>
      <c r="I241">
        <f t="shared" si="4"/>
        <v>1.2</v>
      </c>
      <c r="J241" t="str">
        <f t="shared" si="10"/>
        <v>Sobresaliente</v>
      </c>
    </row>
    <row r="242" spans="1:10" x14ac:dyDescent="0.25">
      <c r="A242" t="s">
        <v>18</v>
      </c>
      <c r="B242">
        <v>44620</v>
      </c>
      <c r="C242" t="s">
        <v>24</v>
      </c>
      <c r="D242" t="s">
        <v>12</v>
      </c>
      <c r="E242">
        <v>4.6500000000000004</v>
      </c>
      <c r="F242">
        <v>4.55</v>
      </c>
      <c r="G242" t="s">
        <v>13</v>
      </c>
      <c r="H242">
        <f t="shared" si="9"/>
        <v>0.97849462365591389</v>
      </c>
      <c r="I242">
        <f t="shared" si="4"/>
        <v>0.97849462365591389</v>
      </c>
      <c r="J242" t="str">
        <f t="shared" si="10"/>
        <v>Satisfactorio</v>
      </c>
    </row>
    <row r="243" spans="1:10" x14ac:dyDescent="0.25">
      <c r="A243" t="s">
        <v>19</v>
      </c>
      <c r="B243">
        <v>44620</v>
      </c>
      <c r="C243" t="s">
        <v>24</v>
      </c>
      <c r="D243" t="s">
        <v>12</v>
      </c>
      <c r="E243">
        <v>0.54</v>
      </c>
      <c r="F243">
        <v>0.63539999999999996</v>
      </c>
      <c r="G243" t="s">
        <v>13</v>
      </c>
      <c r="H243">
        <f t="shared" si="9"/>
        <v>1.1766666666666665</v>
      </c>
      <c r="I243">
        <f t="shared" si="4"/>
        <v>1.1766666666666665</v>
      </c>
      <c r="J243" t="str">
        <f t="shared" si="10"/>
        <v>Sobresaliente</v>
      </c>
    </row>
    <row r="244" spans="1:10" x14ac:dyDescent="0.25">
      <c r="A244" t="s">
        <v>20</v>
      </c>
      <c r="B244">
        <v>44620</v>
      </c>
      <c r="C244" t="s">
        <v>24</v>
      </c>
      <c r="D244" t="s">
        <v>12</v>
      </c>
      <c r="E244">
        <v>0.43940000000000001</v>
      </c>
      <c r="F244">
        <v>1.1487000000000001</v>
      </c>
      <c r="G244" t="s">
        <v>13</v>
      </c>
      <c r="H244">
        <f t="shared" si="9"/>
        <v>2.6142467000455167</v>
      </c>
      <c r="I244">
        <f t="shared" si="4"/>
        <v>1.2</v>
      </c>
      <c r="J244" t="str">
        <f t="shared" si="10"/>
        <v>Sobresaliente</v>
      </c>
    </row>
    <row r="245" spans="1:10" x14ac:dyDescent="0.25">
      <c r="A245" t="s">
        <v>21</v>
      </c>
      <c r="B245">
        <v>44620</v>
      </c>
      <c r="C245" t="s">
        <v>24</v>
      </c>
      <c r="D245" t="s">
        <v>12</v>
      </c>
      <c r="E245">
        <v>0.30599999999999999</v>
      </c>
      <c r="F245">
        <v>0.2291</v>
      </c>
      <c r="G245" t="s">
        <v>13</v>
      </c>
      <c r="H245">
        <f t="shared" si="9"/>
        <v>0.74869281045751634</v>
      </c>
      <c r="I245">
        <f t="shared" si="4"/>
        <v>0.74869281045751634</v>
      </c>
      <c r="J245" t="str">
        <f t="shared" si="10"/>
        <v>Incumple</v>
      </c>
    </row>
    <row r="246" spans="1:10" x14ac:dyDescent="0.25">
      <c r="A246" t="s">
        <v>10</v>
      </c>
      <c r="B246">
        <v>44620</v>
      </c>
      <c r="C246" t="s">
        <v>25</v>
      </c>
      <c r="D246" t="s">
        <v>12</v>
      </c>
      <c r="E246">
        <v>0.24440000000000001</v>
      </c>
      <c r="F246">
        <v>0.46970000000000001</v>
      </c>
      <c r="G246" t="s">
        <v>13</v>
      </c>
      <c r="H246">
        <f t="shared" si="9"/>
        <v>1.921849427168576</v>
      </c>
      <c r="I246">
        <f t="shared" si="4"/>
        <v>1.2</v>
      </c>
      <c r="J246" t="str">
        <f t="shared" si="10"/>
        <v>Sobresaliente</v>
      </c>
    </row>
    <row r="247" spans="1:10" x14ac:dyDescent="0.25">
      <c r="A247" t="s">
        <v>14</v>
      </c>
      <c r="B247">
        <v>44620</v>
      </c>
      <c r="C247" t="s">
        <v>25</v>
      </c>
      <c r="D247" t="s">
        <v>12</v>
      </c>
      <c r="E247">
        <v>-5.7200000000000001E-2</v>
      </c>
      <c r="F247">
        <v>7.4200000000000002E-2</v>
      </c>
      <c r="G247" t="s">
        <v>13</v>
      </c>
      <c r="H247">
        <f t="shared" si="9"/>
        <v>2.7708894878706198</v>
      </c>
      <c r="I247">
        <f t="shared" si="4"/>
        <v>1.2</v>
      </c>
      <c r="J247" t="str">
        <f t="shared" si="10"/>
        <v>Sobresaliente</v>
      </c>
    </row>
    <row r="248" spans="1:10" x14ac:dyDescent="0.25">
      <c r="A248" t="s">
        <v>41</v>
      </c>
      <c r="B248">
        <v>44620</v>
      </c>
      <c r="C248" t="s">
        <v>25</v>
      </c>
      <c r="D248" t="s">
        <v>12</v>
      </c>
      <c r="E248">
        <v>1</v>
      </c>
      <c r="F248">
        <v>0.75449999999999995</v>
      </c>
      <c r="G248" t="s">
        <v>16</v>
      </c>
      <c r="H248">
        <f t="shared" si="9"/>
        <v>1.2455000000000001</v>
      </c>
      <c r="I248">
        <f t="shared" si="4"/>
        <v>1.2</v>
      </c>
      <c r="J248" t="str">
        <f t="shared" si="10"/>
        <v>Sobresaliente</v>
      </c>
    </row>
    <row r="249" spans="1:10" x14ac:dyDescent="0.25">
      <c r="A249" t="s">
        <v>10</v>
      </c>
      <c r="B249">
        <v>44620</v>
      </c>
      <c r="C249" t="s">
        <v>26</v>
      </c>
      <c r="D249" t="s">
        <v>12</v>
      </c>
      <c r="E249">
        <v>0.51670000000000005</v>
      </c>
      <c r="F249">
        <v>0.73680000000000001</v>
      </c>
      <c r="G249" t="s">
        <v>13</v>
      </c>
      <c r="H249">
        <f t="shared" si="9"/>
        <v>1.4259725179020708</v>
      </c>
      <c r="I249">
        <f t="shared" si="4"/>
        <v>1.2</v>
      </c>
      <c r="J249" t="str">
        <f t="shared" si="10"/>
        <v>Sobresaliente</v>
      </c>
    </row>
    <row r="250" spans="1:10" x14ac:dyDescent="0.25">
      <c r="A250" t="s">
        <v>41</v>
      </c>
      <c r="B250">
        <v>44620</v>
      </c>
      <c r="C250" t="s">
        <v>26</v>
      </c>
      <c r="D250" t="s">
        <v>12</v>
      </c>
      <c r="E250">
        <v>1</v>
      </c>
      <c r="F250">
        <v>0.58350000000000002</v>
      </c>
      <c r="G250" t="s">
        <v>16</v>
      </c>
      <c r="H250">
        <f t="shared" si="9"/>
        <v>1.4165000000000001</v>
      </c>
      <c r="I250">
        <f t="shared" si="4"/>
        <v>1.2</v>
      </c>
      <c r="J250" t="str">
        <f t="shared" si="10"/>
        <v>Sobresaliente</v>
      </c>
    </row>
    <row r="251" spans="1:10" x14ac:dyDescent="0.25">
      <c r="A251" t="s">
        <v>17</v>
      </c>
      <c r="B251">
        <v>44620</v>
      </c>
      <c r="C251" t="s">
        <v>26</v>
      </c>
      <c r="D251" t="s">
        <v>12</v>
      </c>
      <c r="E251">
        <v>0.2883</v>
      </c>
      <c r="F251">
        <v>0.12180000000000001</v>
      </c>
      <c r="G251" t="s">
        <v>16</v>
      </c>
      <c r="H251">
        <f t="shared" si="9"/>
        <v>1.5775234131113423</v>
      </c>
      <c r="I251">
        <f t="shared" si="4"/>
        <v>1.2</v>
      </c>
      <c r="J251" t="str">
        <f t="shared" si="10"/>
        <v>Sobresaliente</v>
      </c>
    </row>
    <row r="252" spans="1:10" x14ac:dyDescent="0.25">
      <c r="A252" t="s">
        <v>18</v>
      </c>
      <c r="B252">
        <v>44620</v>
      </c>
      <c r="C252" t="s">
        <v>26</v>
      </c>
      <c r="D252" t="s">
        <v>12</v>
      </c>
      <c r="E252">
        <v>4.6500000000000004</v>
      </c>
      <c r="F252">
        <v>4.68</v>
      </c>
      <c r="G252" t="s">
        <v>13</v>
      </c>
      <c r="H252">
        <f t="shared" si="9"/>
        <v>1.0064516129032257</v>
      </c>
      <c r="I252">
        <f t="shared" si="4"/>
        <v>1.0064516129032257</v>
      </c>
      <c r="J252" t="str">
        <f t="shared" si="10"/>
        <v>Sobresaliente</v>
      </c>
    </row>
    <row r="253" spans="1:10" x14ac:dyDescent="0.25">
      <c r="A253" t="s">
        <v>19</v>
      </c>
      <c r="B253">
        <v>44620</v>
      </c>
      <c r="C253" t="s">
        <v>26</v>
      </c>
      <c r="D253" t="s">
        <v>12</v>
      </c>
      <c r="E253">
        <v>0.54</v>
      </c>
      <c r="F253">
        <v>0.68600000000000005</v>
      </c>
      <c r="G253" t="s">
        <v>13</v>
      </c>
      <c r="H253">
        <f t="shared" si="9"/>
        <v>1.2703703703703704</v>
      </c>
      <c r="I253">
        <f t="shared" si="4"/>
        <v>1.2</v>
      </c>
      <c r="J253" t="str">
        <f t="shared" si="10"/>
        <v>Sobresaliente</v>
      </c>
    </row>
    <row r="254" spans="1:10" x14ac:dyDescent="0.25">
      <c r="A254" t="s">
        <v>20</v>
      </c>
      <c r="B254">
        <v>44620</v>
      </c>
      <c r="C254" t="s">
        <v>26</v>
      </c>
      <c r="D254" t="s">
        <v>12</v>
      </c>
      <c r="E254">
        <v>0.189</v>
      </c>
      <c r="F254">
        <v>0.7278</v>
      </c>
      <c r="G254" t="s">
        <v>13</v>
      </c>
      <c r="H254">
        <f t="shared" si="9"/>
        <v>3.8507936507936509</v>
      </c>
      <c r="I254">
        <f t="shared" si="4"/>
        <v>1.2</v>
      </c>
      <c r="J254" t="str">
        <f t="shared" si="10"/>
        <v>Sobresaliente</v>
      </c>
    </row>
    <row r="255" spans="1:10" x14ac:dyDescent="0.25">
      <c r="A255" t="s">
        <v>21</v>
      </c>
      <c r="B255">
        <v>44620</v>
      </c>
      <c r="C255" t="s">
        <v>26</v>
      </c>
      <c r="D255" t="s">
        <v>12</v>
      </c>
      <c r="E255">
        <v>9.5899999999999999E-2</v>
      </c>
      <c r="F255">
        <v>0.1143</v>
      </c>
      <c r="G255" t="s">
        <v>13</v>
      </c>
      <c r="H255">
        <f t="shared" si="9"/>
        <v>1.191866527632951</v>
      </c>
      <c r="I255">
        <f t="shared" si="4"/>
        <v>1.191866527632951</v>
      </c>
      <c r="J255" t="str">
        <f t="shared" si="10"/>
        <v>Sobresaliente</v>
      </c>
    </row>
    <row r="256" spans="1:10" x14ac:dyDescent="0.25">
      <c r="A256" t="s">
        <v>10</v>
      </c>
      <c r="B256">
        <v>44620</v>
      </c>
      <c r="C256" t="s">
        <v>27</v>
      </c>
      <c r="D256" t="s">
        <v>28</v>
      </c>
      <c r="E256">
        <v>1.6725000000000001</v>
      </c>
      <c r="F256">
        <v>3.9464000000000001</v>
      </c>
      <c r="G256" t="s">
        <v>13</v>
      </c>
      <c r="H256">
        <f t="shared" si="9"/>
        <v>2.3595814648729445</v>
      </c>
      <c r="I256">
        <f t="shared" si="4"/>
        <v>1.2</v>
      </c>
      <c r="J256" t="str">
        <f t="shared" si="10"/>
        <v>Sobresaliente</v>
      </c>
    </row>
    <row r="257" spans="1:10" x14ac:dyDescent="0.25">
      <c r="A257" t="s">
        <v>41</v>
      </c>
      <c r="B257">
        <v>44620</v>
      </c>
      <c r="C257" t="s">
        <v>27</v>
      </c>
      <c r="D257" t="s">
        <v>28</v>
      </c>
      <c r="E257">
        <v>1</v>
      </c>
      <c r="F257">
        <v>0.88080000000000003</v>
      </c>
      <c r="G257" t="s">
        <v>16</v>
      </c>
      <c r="H257">
        <f t="shared" si="9"/>
        <v>1.1192</v>
      </c>
      <c r="I257">
        <f t="shared" si="4"/>
        <v>1.1192</v>
      </c>
      <c r="J257" t="str">
        <f t="shared" si="10"/>
        <v>Sobresaliente</v>
      </c>
    </row>
    <row r="258" spans="1:10" x14ac:dyDescent="0.25">
      <c r="A258" t="s">
        <v>17</v>
      </c>
      <c r="B258">
        <v>44620</v>
      </c>
      <c r="C258" t="s">
        <v>27</v>
      </c>
      <c r="D258" t="s">
        <v>28</v>
      </c>
      <c r="E258">
        <v>0.3851</v>
      </c>
      <c r="F258">
        <v>-0.41520000000000001</v>
      </c>
      <c r="G258" t="s">
        <v>16</v>
      </c>
      <c r="H258">
        <f t="shared" ref="H258:H321" si="11">+IFERROR(IF(G258="Creciente",IF(AND(F258&lt;0,E258&lt;0),1-(F258-E258)/E258,IF(F258&lt;0,F258/E258,IF(E258&lt;0,1+((F258-E258)/F258),F258/E258))),IF(AND(F258&lt;0,E258&lt;0),(E258*-1)/(F258*-1),IF(F258&lt;0,(F258-E258)/F258,IF(E258&lt;0,-1+(F258-E258)/E258,IF(G258="Decreciente",1+(E258-F258)/E258,F258/E258))))),"N/A")</f>
        <v>1.9275048169556839</v>
      </c>
      <c r="I258">
        <f t="shared" si="4"/>
        <v>1.2</v>
      </c>
      <c r="J258" t="str">
        <f t="shared" si="10"/>
        <v>Sobresaliente</v>
      </c>
    </row>
    <row r="259" spans="1:10" x14ac:dyDescent="0.25">
      <c r="A259" t="s">
        <v>18</v>
      </c>
      <c r="B259">
        <v>44620</v>
      </c>
      <c r="C259" t="s">
        <v>27</v>
      </c>
      <c r="D259" t="s">
        <v>28</v>
      </c>
      <c r="E259">
        <v>4.6500000000000004</v>
      </c>
      <c r="F259">
        <v>4.7699999999999996</v>
      </c>
      <c r="G259" t="s">
        <v>13</v>
      </c>
      <c r="H259">
        <f t="shared" si="11"/>
        <v>1.0258064516129031</v>
      </c>
      <c r="I259">
        <f t="shared" si="4"/>
        <v>1.0258064516129031</v>
      </c>
      <c r="J259" t="str">
        <f t="shared" si="10"/>
        <v>Sobresaliente</v>
      </c>
    </row>
    <row r="260" spans="1:10" x14ac:dyDescent="0.25">
      <c r="A260" t="s">
        <v>19</v>
      </c>
      <c r="B260">
        <v>44620</v>
      </c>
      <c r="C260" t="s">
        <v>27</v>
      </c>
      <c r="D260" t="s">
        <v>28</v>
      </c>
      <c r="E260">
        <v>0.54</v>
      </c>
      <c r="F260">
        <v>0.74480000000000002</v>
      </c>
      <c r="G260" t="s">
        <v>13</v>
      </c>
      <c r="H260">
        <f t="shared" si="11"/>
        <v>1.3792592592592592</v>
      </c>
      <c r="I260">
        <f t="shared" si="4"/>
        <v>1.2</v>
      </c>
      <c r="J260" t="str">
        <f t="shared" si="10"/>
        <v>Sobresaliente</v>
      </c>
    </row>
    <row r="261" spans="1:10" x14ac:dyDescent="0.25">
      <c r="A261" t="s">
        <v>20</v>
      </c>
      <c r="B261">
        <v>44620</v>
      </c>
      <c r="C261" t="s">
        <v>27</v>
      </c>
      <c r="D261" t="s">
        <v>28</v>
      </c>
      <c r="E261">
        <v>1.0324</v>
      </c>
      <c r="F261">
        <v>1.1483000000000001</v>
      </c>
      <c r="G261" t="s">
        <v>13</v>
      </c>
      <c r="H261">
        <f t="shared" si="11"/>
        <v>1.1122626888802791</v>
      </c>
      <c r="I261">
        <f t="shared" si="4"/>
        <v>1.1122626888802791</v>
      </c>
      <c r="J261" t="str">
        <f t="shared" si="10"/>
        <v>Sobresaliente</v>
      </c>
    </row>
    <row r="262" spans="1:10" x14ac:dyDescent="0.25">
      <c r="A262" t="s">
        <v>21</v>
      </c>
      <c r="B262">
        <v>44620</v>
      </c>
      <c r="C262" t="s">
        <v>27</v>
      </c>
      <c r="D262" t="s">
        <v>28</v>
      </c>
      <c r="E262">
        <v>0.2422</v>
      </c>
      <c r="F262">
        <v>0.4158</v>
      </c>
      <c r="G262" t="s">
        <v>13</v>
      </c>
      <c r="H262">
        <f t="shared" si="11"/>
        <v>1.7167630057803469</v>
      </c>
      <c r="I262">
        <f t="shared" si="4"/>
        <v>1.2</v>
      </c>
      <c r="J262" t="str">
        <f t="shared" si="10"/>
        <v>Sobresaliente</v>
      </c>
    </row>
    <row r="263" spans="1:10" x14ac:dyDescent="0.25">
      <c r="A263" t="s">
        <v>10</v>
      </c>
      <c r="B263">
        <v>44620</v>
      </c>
      <c r="C263" t="s">
        <v>29</v>
      </c>
      <c r="D263" t="s">
        <v>28</v>
      </c>
      <c r="E263">
        <v>0</v>
      </c>
      <c r="F263">
        <v>0</v>
      </c>
      <c r="G263" t="s">
        <v>13</v>
      </c>
      <c r="H263" t="str">
        <f t="shared" si="11"/>
        <v>N/A</v>
      </c>
      <c r="I263">
        <f t="shared" si="4"/>
        <v>1.2</v>
      </c>
      <c r="J263" t="str">
        <f t="shared" si="10"/>
        <v>Sobresaliente</v>
      </c>
    </row>
    <row r="264" spans="1:10" x14ac:dyDescent="0.25">
      <c r="A264" t="s">
        <v>15</v>
      </c>
      <c r="B264">
        <v>44620</v>
      </c>
      <c r="C264" t="s">
        <v>29</v>
      </c>
      <c r="D264" t="s">
        <v>28</v>
      </c>
      <c r="E264">
        <v>0</v>
      </c>
      <c r="F264">
        <v>0</v>
      </c>
      <c r="G264" t="s">
        <v>16</v>
      </c>
      <c r="H264" t="str">
        <f t="shared" si="11"/>
        <v>N/A</v>
      </c>
      <c r="I264">
        <f t="shared" si="4"/>
        <v>1.2</v>
      </c>
      <c r="J264" t="str">
        <f t="shared" si="10"/>
        <v>Sobresaliente</v>
      </c>
    </row>
    <row r="265" spans="1:10" x14ac:dyDescent="0.25">
      <c r="A265" t="s">
        <v>17</v>
      </c>
      <c r="B265">
        <v>44620</v>
      </c>
      <c r="C265" t="s">
        <v>29</v>
      </c>
      <c r="D265" t="s">
        <v>28</v>
      </c>
      <c r="E265">
        <v>0</v>
      </c>
      <c r="F265">
        <v>0</v>
      </c>
      <c r="G265" t="s">
        <v>16</v>
      </c>
      <c r="H265" t="str">
        <f t="shared" si="11"/>
        <v>N/A</v>
      </c>
      <c r="I265">
        <f t="shared" si="4"/>
        <v>1.2</v>
      </c>
      <c r="J265" t="str">
        <f t="shared" si="10"/>
        <v>Sobresaliente</v>
      </c>
    </row>
    <row r="266" spans="1:10" x14ac:dyDescent="0.25">
      <c r="A266" t="s">
        <v>18</v>
      </c>
      <c r="B266">
        <v>44620</v>
      </c>
      <c r="C266" t="s">
        <v>29</v>
      </c>
      <c r="D266" t="s">
        <v>28</v>
      </c>
      <c r="E266">
        <v>4.6500000000000004</v>
      </c>
      <c r="F266">
        <v>0</v>
      </c>
      <c r="G266" t="s">
        <v>13</v>
      </c>
      <c r="H266">
        <f t="shared" si="11"/>
        <v>0</v>
      </c>
      <c r="I266">
        <f t="shared" si="4"/>
        <v>0</v>
      </c>
      <c r="J266" t="str">
        <f t="shared" si="10"/>
        <v>Incumple</v>
      </c>
    </row>
    <row r="267" spans="1:10" x14ac:dyDescent="0.25">
      <c r="A267" t="s">
        <v>19</v>
      </c>
      <c r="B267">
        <v>44620</v>
      </c>
      <c r="C267" t="s">
        <v>29</v>
      </c>
      <c r="D267" t="s">
        <v>28</v>
      </c>
      <c r="E267">
        <v>0.5</v>
      </c>
      <c r="F267">
        <v>0</v>
      </c>
      <c r="G267" t="s">
        <v>13</v>
      </c>
      <c r="H267">
        <f t="shared" si="11"/>
        <v>0</v>
      </c>
      <c r="I267">
        <f t="shared" si="4"/>
        <v>0</v>
      </c>
      <c r="J267" t="str">
        <f t="shared" si="10"/>
        <v>Incumple</v>
      </c>
    </row>
    <row r="268" spans="1:10" x14ac:dyDescent="0.25">
      <c r="A268" t="s">
        <v>20</v>
      </c>
      <c r="B268">
        <v>44620</v>
      </c>
      <c r="C268" t="s">
        <v>29</v>
      </c>
      <c r="D268" t="s">
        <v>28</v>
      </c>
      <c r="E268">
        <v>-0.1976</v>
      </c>
      <c r="F268">
        <v>0.87160000000000004</v>
      </c>
      <c r="G268" t="s">
        <v>13</v>
      </c>
      <c r="H268">
        <f t="shared" si="11"/>
        <v>2.2267094997705366</v>
      </c>
      <c r="I268">
        <f t="shared" si="4"/>
        <v>1.2</v>
      </c>
      <c r="J268" t="str">
        <f t="shared" si="10"/>
        <v>Sobresaliente</v>
      </c>
    </row>
    <row r="269" spans="1:10" x14ac:dyDescent="0.25">
      <c r="A269" t="s">
        <v>21</v>
      </c>
      <c r="B269">
        <v>44620</v>
      </c>
      <c r="C269" t="s">
        <v>29</v>
      </c>
      <c r="D269" t="s">
        <v>28</v>
      </c>
      <c r="E269">
        <v>0</v>
      </c>
      <c r="F269">
        <v>0</v>
      </c>
      <c r="G269" t="s">
        <v>13</v>
      </c>
      <c r="H269" t="str">
        <f t="shared" si="11"/>
        <v>N/A</v>
      </c>
      <c r="I269">
        <f t="shared" si="4"/>
        <v>1.2</v>
      </c>
      <c r="J269" t="str">
        <f t="shared" si="10"/>
        <v>Sobresaliente</v>
      </c>
    </row>
    <row r="270" spans="1:10" x14ac:dyDescent="0.25">
      <c r="A270" t="s">
        <v>10</v>
      </c>
      <c r="B270">
        <v>44620</v>
      </c>
      <c r="C270" t="s">
        <v>30</v>
      </c>
      <c r="D270" t="s">
        <v>28</v>
      </c>
      <c r="E270">
        <v>2.0693999999999999</v>
      </c>
      <c r="F270">
        <v>5.7694000000000001</v>
      </c>
      <c r="G270" t="s">
        <v>13</v>
      </c>
      <c r="H270">
        <f t="shared" si="11"/>
        <v>2.7879578621822754</v>
      </c>
      <c r="I270">
        <f t="shared" si="4"/>
        <v>1.2</v>
      </c>
      <c r="J270" t="str">
        <f t="shared" si="10"/>
        <v>Sobresaliente</v>
      </c>
    </row>
    <row r="271" spans="1:10" x14ac:dyDescent="0.25">
      <c r="A271" t="s">
        <v>41</v>
      </c>
      <c r="B271">
        <v>44620</v>
      </c>
      <c r="C271" t="s">
        <v>30</v>
      </c>
      <c r="D271" t="s">
        <v>28</v>
      </c>
      <c r="E271">
        <v>1</v>
      </c>
      <c r="F271">
        <v>0.87329999999999997</v>
      </c>
      <c r="G271" t="s">
        <v>16</v>
      </c>
      <c r="H271">
        <f t="shared" si="11"/>
        <v>1.1267</v>
      </c>
      <c r="I271">
        <f t="shared" si="4"/>
        <v>1.1267</v>
      </c>
      <c r="J271" t="str">
        <f t="shared" si="10"/>
        <v>Sobresaliente</v>
      </c>
    </row>
    <row r="272" spans="1:10" x14ac:dyDescent="0.25">
      <c r="A272" t="s">
        <v>17</v>
      </c>
      <c r="B272">
        <v>44620</v>
      </c>
      <c r="C272" t="s">
        <v>30</v>
      </c>
      <c r="D272" t="s">
        <v>28</v>
      </c>
      <c r="E272">
        <v>0.40029999999999999</v>
      </c>
      <c r="F272">
        <v>-0.6139</v>
      </c>
      <c r="G272" t="s">
        <v>16</v>
      </c>
      <c r="H272">
        <f t="shared" si="11"/>
        <v>1.6520605961883044</v>
      </c>
      <c r="I272">
        <f t="shared" si="4"/>
        <v>1.2</v>
      </c>
      <c r="J272" t="str">
        <f t="shared" si="10"/>
        <v>Sobresaliente</v>
      </c>
    </row>
    <row r="273" spans="1:10" x14ac:dyDescent="0.25">
      <c r="A273" t="s">
        <v>18</v>
      </c>
      <c r="B273">
        <v>44620</v>
      </c>
      <c r="C273" t="s">
        <v>30</v>
      </c>
      <c r="D273" t="s">
        <v>28</v>
      </c>
      <c r="E273">
        <v>4.6500000000000004</v>
      </c>
      <c r="F273">
        <v>4.7699999999999996</v>
      </c>
      <c r="G273" t="s">
        <v>13</v>
      </c>
      <c r="H273">
        <f t="shared" si="11"/>
        <v>1.0258064516129031</v>
      </c>
      <c r="I273">
        <f t="shared" si="4"/>
        <v>1.0258064516129031</v>
      </c>
      <c r="J273" t="str">
        <f t="shared" si="10"/>
        <v>Sobresaliente</v>
      </c>
    </row>
    <row r="274" spans="1:10" x14ac:dyDescent="0.25">
      <c r="A274" t="s">
        <v>19</v>
      </c>
      <c r="B274">
        <v>44620</v>
      </c>
      <c r="C274" t="s">
        <v>30</v>
      </c>
      <c r="D274" t="s">
        <v>28</v>
      </c>
      <c r="E274">
        <v>0.54</v>
      </c>
      <c r="F274">
        <v>0.79679999999999995</v>
      </c>
      <c r="G274" t="s">
        <v>13</v>
      </c>
      <c r="H274">
        <f t="shared" si="11"/>
        <v>1.4755555555555553</v>
      </c>
      <c r="I274">
        <f t="shared" si="4"/>
        <v>1.2</v>
      </c>
      <c r="J274" t="str">
        <f t="shared" si="10"/>
        <v>Sobresaliente</v>
      </c>
    </row>
    <row r="275" spans="1:10" x14ac:dyDescent="0.25">
      <c r="A275" t="s">
        <v>20</v>
      </c>
      <c r="B275">
        <v>44620</v>
      </c>
      <c r="C275" t="s">
        <v>30</v>
      </c>
      <c r="D275" t="s">
        <v>28</v>
      </c>
      <c r="E275">
        <v>1.2084999999999999</v>
      </c>
      <c r="F275">
        <v>1.2053</v>
      </c>
      <c r="G275" t="s">
        <v>13</v>
      </c>
      <c r="H275">
        <f t="shared" si="11"/>
        <v>0.99735208936698394</v>
      </c>
      <c r="I275">
        <f t="shared" si="4"/>
        <v>0.99735208936698394</v>
      </c>
      <c r="J275" t="str">
        <f t="shared" si="10"/>
        <v>Satisfactorio</v>
      </c>
    </row>
    <row r="276" spans="1:10" x14ac:dyDescent="0.25">
      <c r="A276" t="s">
        <v>21</v>
      </c>
      <c r="B276">
        <v>44620</v>
      </c>
      <c r="C276" t="s">
        <v>30</v>
      </c>
      <c r="D276" t="s">
        <v>28</v>
      </c>
      <c r="E276">
        <v>0.3881</v>
      </c>
      <c r="F276">
        <v>0.46410000000000001</v>
      </c>
      <c r="G276" t="s">
        <v>13</v>
      </c>
      <c r="H276">
        <f t="shared" si="11"/>
        <v>1.1958258180881216</v>
      </c>
      <c r="I276">
        <f t="shared" si="4"/>
        <v>1.1958258180881216</v>
      </c>
      <c r="J276" t="str">
        <f t="shared" si="10"/>
        <v>Sobresaliente</v>
      </c>
    </row>
    <row r="277" spans="1:10" x14ac:dyDescent="0.25">
      <c r="A277" t="s">
        <v>10</v>
      </c>
      <c r="B277">
        <v>44620</v>
      </c>
      <c r="C277" t="s">
        <v>31</v>
      </c>
      <c r="D277" t="s">
        <v>28</v>
      </c>
      <c r="E277">
        <v>0.98329999999999995</v>
      </c>
      <c r="F277">
        <v>0.77880000000000005</v>
      </c>
      <c r="G277" t="s">
        <v>13</v>
      </c>
      <c r="H277">
        <f t="shared" si="11"/>
        <v>0.7920268483677414</v>
      </c>
      <c r="I277">
        <f t="shared" si="4"/>
        <v>0.7920268483677414</v>
      </c>
      <c r="J277" t="str">
        <f t="shared" si="10"/>
        <v>Incumple</v>
      </c>
    </row>
    <row r="278" spans="1:10" x14ac:dyDescent="0.25">
      <c r="A278" t="s">
        <v>14</v>
      </c>
      <c r="B278">
        <v>44620</v>
      </c>
      <c r="C278" t="s">
        <v>31</v>
      </c>
      <c r="D278" t="s">
        <v>28</v>
      </c>
      <c r="E278">
        <v>-0.51490000000000002</v>
      </c>
      <c r="F278">
        <v>-0.1968</v>
      </c>
      <c r="G278" t="s">
        <v>13</v>
      </c>
      <c r="H278">
        <f t="shared" si="11"/>
        <v>1.6177898621091473</v>
      </c>
      <c r="I278">
        <f t="shared" si="4"/>
        <v>1.2</v>
      </c>
      <c r="J278" t="str">
        <f t="shared" si="10"/>
        <v>Sobresaliente</v>
      </c>
    </row>
    <row r="279" spans="1:10" x14ac:dyDescent="0.25">
      <c r="A279" t="s">
        <v>41</v>
      </c>
      <c r="B279">
        <v>44620</v>
      </c>
      <c r="C279" t="s">
        <v>31</v>
      </c>
      <c r="D279" t="s">
        <v>28</v>
      </c>
      <c r="E279">
        <v>1</v>
      </c>
      <c r="G279" t="s">
        <v>16</v>
      </c>
      <c r="H279">
        <f t="shared" si="11"/>
        <v>2</v>
      </c>
      <c r="I279">
        <f t="shared" si="4"/>
        <v>1.2</v>
      </c>
      <c r="J279" t="str">
        <f t="shared" si="10"/>
        <v>Sobresaliente</v>
      </c>
    </row>
    <row r="280" spans="1:10" x14ac:dyDescent="0.25">
      <c r="A280" t="s">
        <v>18</v>
      </c>
      <c r="B280">
        <v>44620</v>
      </c>
      <c r="C280" t="s">
        <v>31</v>
      </c>
      <c r="D280" t="s">
        <v>28</v>
      </c>
      <c r="E280">
        <v>4.6500000000000004</v>
      </c>
      <c r="F280">
        <v>4.7699999999999996</v>
      </c>
      <c r="G280" t="s">
        <v>13</v>
      </c>
      <c r="H280">
        <f t="shared" si="11"/>
        <v>1.0258064516129031</v>
      </c>
      <c r="I280">
        <f t="shared" si="4"/>
        <v>1.0258064516129031</v>
      </c>
      <c r="J280" t="str">
        <f t="shared" si="10"/>
        <v>Sobresaliente</v>
      </c>
    </row>
    <row r="281" spans="1:10" x14ac:dyDescent="0.25">
      <c r="A281" t="s">
        <v>19</v>
      </c>
      <c r="B281">
        <v>44620</v>
      </c>
      <c r="C281" t="s">
        <v>31</v>
      </c>
      <c r="D281" t="s">
        <v>28</v>
      </c>
      <c r="E281">
        <v>0.54</v>
      </c>
      <c r="F281">
        <v>0.68759999999999999</v>
      </c>
      <c r="G281" t="s">
        <v>13</v>
      </c>
      <c r="H281">
        <f t="shared" si="11"/>
        <v>1.2733333333333332</v>
      </c>
      <c r="I281">
        <f t="shared" si="4"/>
        <v>1.2</v>
      </c>
      <c r="J281" t="str">
        <f t="shared" si="10"/>
        <v>Sobresaliente</v>
      </c>
    </row>
    <row r="282" spans="1:10" x14ac:dyDescent="0.25">
      <c r="A282" t="s">
        <v>20</v>
      </c>
      <c r="B282">
        <v>44620</v>
      </c>
      <c r="C282" t="s">
        <v>31</v>
      </c>
      <c r="D282" t="s">
        <v>28</v>
      </c>
      <c r="E282">
        <v>9.641</v>
      </c>
      <c r="F282">
        <v>14.461499999999999</v>
      </c>
      <c r="G282" t="s">
        <v>13</v>
      </c>
      <c r="H282">
        <f t="shared" si="11"/>
        <v>1.5</v>
      </c>
      <c r="I282">
        <f t="shared" si="4"/>
        <v>1.2</v>
      </c>
      <c r="J282" t="str">
        <f t="shared" ref="J282:J304" si="12">+IF(H282&lt;79.99999%,"Incumple",IF(AND(H282&gt;=80%,H282&lt;94.999999%),"Tolerable",IF(AND(H282&gt;=95%,H282&lt;100%),"Satisfactorio","Sobresaliente")))</f>
        <v>Sobresaliente</v>
      </c>
    </row>
    <row r="283" spans="1:10" x14ac:dyDescent="0.25">
      <c r="A283" t="s">
        <v>21</v>
      </c>
      <c r="B283">
        <v>44620</v>
      </c>
      <c r="C283" t="s">
        <v>31</v>
      </c>
      <c r="D283" t="s">
        <v>28</v>
      </c>
      <c r="E283">
        <v>0.2422</v>
      </c>
      <c r="F283">
        <v>0.19070000000000001</v>
      </c>
      <c r="G283" t="s">
        <v>13</v>
      </c>
      <c r="H283">
        <f t="shared" si="11"/>
        <v>0.7873658133773741</v>
      </c>
      <c r="I283">
        <f t="shared" si="4"/>
        <v>0.7873658133773741</v>
      </c>
      <c r="J283" t="str">
        <f t="shared" si="12"/>
        <v>Incumple</v>
      </c>
    </row>
    <row r="284" spans="1:10" x14ac:dyDescent="0.25">
      <c r="A284" t="s">
        <v>10</v>
      </c>
      <c r="B284">
        <v>44620</v>
      </c>
      <c r="C284" t="s">
        <v>32</v>
      </c>
      <c r="D284" t="s">
        <v>28</v>
      </c>
      <c r="E284">
        <v>2.64E-2</v>
      </c>
      <c r="F284">
        <v>3.4024000000000001</v>
      </c>
      <c r="G284" t="s">
        <v>13</v>
      </c>
      <c r="H284">
        <f t="shared" si="11"/>
        <v>128.87878787878788</v>
      </c>
      <c r="I284">
        <f t="shared" si="4"/>
        <v>1.2</v>
      </c>
      <c r="J284" t="str">
        <f t="shared" si="12"/>
        <v>Sobresaliente</v>
      </c>
    </row>
    <row r="285" spans="1:10" x14ac:dyDescent="0.25">
      <c r="A285" t="s">
        <v>41</v>
      </c>
      <c r="B285">
        <v>44620</v>
      </c>
      <c r="C285" t="s">
        <v>32</v>
      </c>
      <c r="D285" t="s">
        <v>28</v>
      </c>
      <c r="E285">
        <v>1</v>
      </c>
      <c r="F285">
        <v>0.93940000000000001</v>
      </c>
      <c r="G285" t="s">
        <v>16</v>
      </c>
      <c r="H285">
        <f t="shared" si="11"/>
        <v>1.0606</v>
      </c>
      <c r="I285">
        <f t="shared" si="4"/>
        <v>1.0606</v>
      </c>
      <c r="J285" t="str">
        <f t="shared" si="12"/>
        <v>Sobresaliente</v>
      </c>
    </row>
    <row r="286" spans="1:10" x14ac:dyDescent="0.25">
      <c r="A286" t="s">
        <v>17</v>
      </c>
      <c r="B286">
        <v>44620</v>
      </c>
      <c r="C286" t="s">
        <v>32</v>
      </c>
      <c r="D286" t="s">
        <v>28</v>
      </c>
      <c r="E286">
        <v>0.97040000000000004</v>
      </c>
      <c r="F286">
        <v>0.85429999999999995</v>
      </c>
      <c r="G286" t="s">
        <v>16</v>
      </c>
      <c r="H286">
        <f t="shared" si="11"/>
        <v>1.1196413849958782</v>
      </c>
      <c r="I286">
        <f t="shared" si="4"/>
        <v>1.1196413849958782</v>
      </c>
      <c r="J286" t="str">
        <f t="shared" si="12"/>
        <v>Sobresaliente</v>
      </c>
    </row>
    <row r="287" spans="1:10" x14ac:dyDescent="0.25">
      <c r="A287" t="s">
        <v>18</v>
      </c>
      <c r="B287">
        <v>44620</v>
      </c>
      <c r="C287" t="s">
        <v>32</v>
      </c>
      <c r="D287" t="s">
        <v>28</v>
      </c>
      <c r="E287">
        <v>4.6500000000000004</v>
      </c>
      <c r="F287">
        <v>4.7</v>
      </c>
      <c r="G287" t="s">
        <v>13</v>
      </c>
      <c r="H287">
        <f t="shared" si="11"/>
        <v>1.010752688172043</v>
      </c>
      <c r="I287">
        <f t="shared" si="4"/>
        <v>1.010752688172043</v>
      </c>
      <c r="J287" t="str">
        <f t="shared" si="12"/>
        <v>Sobresaliente</v>
      </c>
    </row>
    <row r="288" spans="1:10" x14ac:dyDescent="0.25">
      <c r="A288" t="s">
        <v>19</v>
      </c>
      <c r="B288">
        <v>44620</v>
      </c>
      <c r="C288" t="s">
        <v>32</v>
      </c>
      <c r="D288" t="s">
        <v>28</v>
      </c>
      <c r="E288">
        <v>0.54</v>
      </c>
      <c r="F288">
        <v>0.71789999999999998</v>
      </c>
      <c r="G288" t="s">
        <v>13</v>
      </c>
      <c r="H288">
        <f t="shared" si="11"/>
        <v>1.3294444444444444</v>
      </c>
      <c r="I288">
        <f t="shared" si="4"/>
        <v>1.2</v>
      </c>
      <c r="J288" t="str">
        <f t="shared" si="12"/>
        <v>Sobresaliente</v>
      </c>
    </row>
    <row r="289" spans="1:10" x14ac:dyDescent="0.25">
      <c r="A289" t="s">
        <v>20</v>
      </c>
      <c r="B289">
        <v>44620</v>
      </c>
      <c r="C289" t="s">
        <v>32</v>
      </c>
      <c r="D289" t="s">
        <v>28</v>
      </c>
      <c r="E289">
        <v>-0.25380000000000003</v>
      </c>
      <c r="F289">
        <v>-0.2666</v>
      </c>
      <c r="G289" t="s">
        <v>13</v>
      </c>
      <c r="H289">
        <f t="shared" si="11"/>
        <v>0.94956658786446035</v>
      </c>
      <c r="I289">
        <f t="shared" si="4"/>
        <v>0.94956658786446035</v>
      </c>
      <c r="J289" t="str">
        <f t="shared" si="12"/>
        <v>Tolerable</v>
      </c>
    </row>
    <row r="290" spans="1:10" x14ac:dyDescent="0.25">
      <c r="A290" t="s">
        <v>21</v>
      </c>
      <c r="B290">
        <v>44620</v>
      </c>
      <c r="C290" t="s">
        <v>32</v>
      </c>
      <c r="D290" t="s">
        <v>28</v>
      </c>
      <c r="E290">
        <v>1.6000000000000001E-3</v>
      </c>
      <c r="F290">
        <v>4.1000000000000003E-3</v>
      </c>
      <c r="G290" t="s">
        <v>13</v>
      </c>
      <c r="H290">
        <f t="shared" si="11"/>
        <v>2.5625</v>
      </c>
      <c r="I290">
        <f t="shared" si="4"/>
        <v>1.2</v>
      </c>
      <c r="J290" t="str">
        <f t="shared" si="12"/>
        <v>Sobresaliente</v>
      </c>
    </row>
    <row r="291" spans="1:10" x14ac:dyDescent="0.25">
      <c r="A291" t="s">
        <v>10</v>
      </c>
      <c r="B291">
        <v>44620</v>
      </c>
      <c r="C291" t="s">
        <v>33</v>
      </c>
      <c r="D291" t="s">
        <v>28</v>
      </c>
      <c r="E291">
        <v>-0.2135</v>
      </c>
      <c r="F291">
        <v>0.8256</v>
      </c>
      <c r="G291" t="s">
        <v>13</v>
      </c>
      <c r="H291">
        <f t="shared" si="11"/>
        <v>2.2585998062015502</v>
      </c>
      <c r="I291">
        <f t="shared" si="4"/>
        <v>1.2</v>
      </c>
      <c r="J291" t="str">
        <f t="shared" si="12"/>
        <v>Sobresaliente</v>
      </c>
    </row>
    <row r="292" spans="1:10" x14ac:dyDescent="0.25">
      <c r="A292" t="s">
        <v>41</v>
      </c>
      <c r="B292">
        <v>44620</v>
      </c>
      <c r="C292" t="s">
        <v>33</v>
      </c>
      <c r="D292" t="s">
        <v>28</v>
      </c>
      <c r="E292">
        <v>1</v>
      </c>
      <c r="F292">
        <v>1.1041000000000001</v>
      </c>
      <c r="G292" t="s">
        <v>16</v>
      </c>
      <c r="H292">
        <f t="shared" si="11"/>
        <v>0.89589999999999992</v>
      </c>
      <c r="I292">
        <f t="shared" si="4"/>
        <v>0.89589999999999992</v>
      </c>
      <c r="J292" t="str">
        <f t="shared" si="12"/>
        <v>Tolerable</v>
      </c>
    </row>
    <row r="293" spans="1:10" x14ac:dyDescent="0.25">
      <c r="A293" t="s">
        <v>17</v>
      </c>
      <c r="B293">
        <v>44620</v>
      </c>
      <c r="C293" t="s">
        <v>33</v>
      </c>
      <c r="D293" t="s">
        <v>28</v>
      </c>
      <c r="E293">
        <v>0.99060000000000004</v>
      </c>
      <c r="F293">
        <v>0.97809999999999997</v>
      </c>
      <c r="G293" t="s">
        <v>16</v>
      </c>
      <c r="H293">
        <f t="shared" si="11"/>
        <v>1.0126186149808198</v>
      </c>
      <c r="I293">
        <f t="shared" si="4"/>
        <v>1.0126186149808198</v>
      </c>
      <c r="J293" t="str">
        <f t="shared" si="12"/>
        <v>Sobresaliente</v>
      </c>
    </row>
    <row r="294" spans="1:10" x14ac:dyDescent="0.25">
      <c r="A294" t="s">
        <v>18</v>
      </c>
      <c r="B294">
        <v>44620</v>
      </c>
      <c r="C294" t="s">
        <v>33</v>
      </c>
      <c r="D294" t="s">
        <v>28</v>
      </c>
      <c r="E294">
        <v>4.6500000000000004</v>
      </c>
      <c r="F294">
        <v>4.8099999999999996</v>
      </c>
      <c r="G294" t="s">
        <v>13</v>
      </c>
      <c r="H294">
        <f t="shared" si="11"/>
        <v>1.0344086021505374</v>
      </c>
      <c r="I294">
        <f t="shared" si="4"/>
        <v>1.0344086021505374</v>
      </c>
      <c r="J294" t="str">
        <f t="shared" si="12"/>
        <v>Sobresaliente</v>
      </c>
    </row>
    <row r="295" spans="1:10" x14ac:dyDescent="0.25">
      <c r="A295" t="s">
        <v>19</v>
      </c>
      <c r="B295">
        <v>44620</v>
      </c>
      <c r="C295" t="s">
        <v>33</v>
      </c>
      <c r="D295" t="s">
        <v>28</v>
      </c>
      <c r="E295">
        <v>0.54</v>
      </c>
      <c r="F295">
        <v>0.6825</v>
      </c>
      <c r="G295" t="s">
        <v>13</v>
      </c>
      <c r="H295">
        <f t="shared" si="11"/>
        <v>1.2638888888888888</v>
      </c>
      <c r="I295">
        <f t="shared" si="4"/>
        <v>1.2</v>
      </c>
      <c r="J295" t="str">
        <f t="shared" si="12"/>
        <v>Sobresaliente</v>
      </c>
    </row>
    <row r="296" spans="1:10" x14ac:dyDescent="0.25">
      <c r="A296" t="s">
        <v>20</v>
      </c>
      <c r="B296">
        <v>44620</v>
      </c>
      <c r="C296" t="s">
        <v>33</v>
      </c>
      <c r="D296" t="s">
        <v>28</v>
      </c>
      <c r="E296">
        <v>9.2299999999999993E-2</v>
      </c>
      <c r="F296">
        <v>0.1227</v>
      </c>
      <c r="G296" t="s">
        <v>13</v>
      </c>
      <c r="H296">
        <f t="shared" si="11"/>
        <v>1.3293607800650056</v>
      </c>
      <c r="I296">
        <f t="shared" si="4"/>
        <v>1.2</v>
      </c>
      <c r="J296" t="str">
        <f t="shared" si="12"/>
        <v>Sobresaliente</v>
      </c>
    </row>
    <row r="297" spans="1:10" x14ac:dyDescent="0.25">
      <c r="A297" t="s">
        <v>21</v>
      </c>
      <c r="B297">
        <v>44620</v>
      </c>
      <c r="C297" t="s">
        <v>33</v>
      </c>
      <c r="D297" t="s">
        <v>28</v>
      </c>
      <c r="E297">
        <v>1.8E-3</v>
      </c>
      <c r="F297">
        <v>3.3999999999999998E-3</v>
      </c>
      <c r="G297" t="s">
        <v>13</v>
      </c>
      <c r="H297">
        <f t="shared" si="11"/>
        <v>1.8888888888888888</v>
      </c>
      <c r="I297">
        <f t="shared" si="4"/>
        <v>1.2</v>
      </c>
      <c r="J297" t="str">
        <f t="shared" si="12"/>
        <v>Sobresaliente</v>
      </c>
    </row>
    <row r="298" spans="1:10" x14ac:dyDescent="0.25">
      <c r="A298" t="s">
        <v>10</v>
      </c>
      <c r="B298">
        <v>44620</v>
      </c>
      <c r="C298" t="s">
        <v>34</v>
      </c>
      <c r="D298" t="s">
        <v>28</v>
      </c>
      <c r="E298">
        <v>2.2934999999999999</v>
      </c>
      <c r="F298">
        <v>0.68610000000000004</v>
      </c>
      <c r="G298" t="s">
        <v>13</v>
      </c>
      <c r="H298">
        <f t="shared" si="11"/>
        <v>0.29914977109221719</v>
      </c>
      <c r="I298">
        <f t="shared" si="4"/>
        <v>0.29914977109221719</v>
      </c>
      <c r="J298" t="str">
        <f t="shared" si="12"/>
        <v>Incumple</v>
      </c>
    </row>
    <row r="299" spans="1:10" x14ac:dyDescent="0.25">
      <c r="A299" t="s">
        <v>41</v>
      </c>
      <c r="B299">
        <v>44620</v>
      </c>
      <c r="C299" t="s">
        <v>34</v>
      </c>
      <c r="D299" t="s">
        <v>28</v>
      </c>
      <c r="E299">
        <v>1</v>
      </c>
      <c r="F299">
        <v>0.93789999999999996</v>
      </c>
      <c r="G299" t="s">
        <v>16</v>
      </c>
      <c r="H299">
        <f t="shared" si="11"/>
        <v>1.0621</v>
      </c>
      <c r="I299">
        <f t="shared" si="4"/>
        <v>1.0621</v>
      </c>
      <c r="J299" t="str">
        <f t="shared" si="12"/>
        <v>Sobresaliente</v>
      </c>
    </row>
    <row r="300" spans="1:10" x14ac:dyDescent="0.25">
      <c r="A300" t="s">
        <v>17</v>
      </c>
      <c r="B300">
        <v>44620</v>
      </c>
      <c r="C300" t="s">
        <v>34</v>
      </c>
      <c r="D300" t="s">
        <v>28</v>
      </c>
      <c r="E300">
        <v>0.39660000000000001</v>
      </c>
      <c r="F300">
        <v>0.66690000000000005</v>
      </c>
      <c r="G300" t="s">
        <v>16</v>
      </c>
      <c r="H300">
        <f t="shared" si="11"/>
        <v>0.31845688350983348</v>
      </c>
      <c r="I300">
        <f t="shared" si="4"/>
        <v>0.31845688350983348</v>
      </c>
      <c r="J300" t="str">
        <f t="shared" si="12"/>
        <v>Incumple</v>
      </c>
    </row>
    <row r="301" spans="1:10" x14ac:dyDescent="0.25">
      <c r="A301" t="s">
        <v>18</v>
      </c>
      <c r="B301">
        <v>44620</v>
      </c>
      <c r="C301" t="s">
        <v>34</v>
      </c>
      <c r="D301" t="s">
        <v>28</v>
      </c>
      <c r="E301">
        <v>4.6500000000000004</v>
      </c>
      <c r="F301">
        <v>4.8</v>
      </c>
      <c r="G301" t="s">
        <v>13</v>
      </c>
      <c r="H301">
        <f t="shared" si="11"/>
        <v>1.032258064516129</v>
      </c>
      <c r="I301">
        <f t="shared" si="4"/>
        <v>1.032258064516129</v>
      </c>
      <c r="J301" t="str">
        <f t="shared" si="12"/>
        <v>Sobresaliente</v>
      </c>
    </row>
    <row r="302" spans="1:10" x14ac:dyDescent="0.25">
      <c r="A302" t="s">
        <v>19</v>
      </c>
      <c r="B302">
        <v>44620</v>
      </c>
      <c r="C302" t="s">
        <v>34</v>
      </c>
      <c r="D302" t="s">
        <v>28</v>
      </c>
      <c r="E302">
        <v>0.54</v>
      </c>
      <c r="F302">
        <v>0.74309999999999998</v>
      </c>
      <c r="G302" t="s">
        <v>13</v>
      </c>
      <c r="H302">
        <f t="shared" si="11"/>
        <v>1.3761111111111111</v>
      </c>
      <c r="I302">
        <f t="shared" si="4"/>
        <v>1.2</v>
      </c>
      <c r="J302" t="str">
        <f t="shared" si="12"/>
        <v>Sobresaliente</v>
      </c>
    </row>
    <row r="303" spans="1:10" x14ac:dyDescent="0.25">
      <c r="A303" t="s">
        <v>20</v>
      </c>
      <c r="B303">
        <v>44620</v>
      </c>
      <c r="C303" t="s">
        <v>34</v>
      </c>
      <c r="D303" t="s">
        <v>28</v>
      </c>
      <c r="E303">
        <v>24.076899999999998</v>
      </c>
      <c r="F303">
        <v>15.8462</v>
      </c>
      <c r="G303" t="s">
        <v>13</v>
      </c>
      <c r="H303">
        <f t="shared" si="11"/>
        <v>0.65814951260336674</v>
      </c>
      <c r="I303">
        <f t="shared" si="4"/>
        <v>0.65814951260336674</v>
      </c>
      <c r="J303" t="str">
        <f t="shared" si="12"/>
        <v>Incumple</v>
      </c>
    </row>
    <row r="304" spans="1:10" x14ac:dyDescent="0.25">
      <c r="A304" t="s">
        <v>21</v>
      </c>
      <c r="B304">
        <v>44620</v>
      </c>
      <c r="C304" t="s">
        <v>34</v>
      </c>
      <c r="D304" t="s">
        <v>28</v>
      </c>
      <c r="E304">
        <v>0.41149999999999998</v>
      </c>
      <c r="F304">
        <v>0.2661</v>
      </c>
      <c r="G304" t="s">
        <v>13</v>
      </c>
      <c r="H304">
        <f t="shared" si="11"/>
        <v>0.64665856622114226</v>
      </c>
      <c r="I304">
        <f t="shared" si="4"/>
        <v>0.64665856622114226</v>
      </c>
      <c r="J304" t="str">
        <f t="shared" si="12"/>
        <v>Incumple</v>
      </c>
    </row>
    <row r="305" spans="1:10" x14ac:dyDescent="0.25">
      <c r="A305" t="s">
        <v>19</v>
      </c>
      <c r="B305">
        <v>44620</v>
      </c>
      <c r="C305" t="s">
        <v>35</v>
      </c>
      <c r="D305" t="s">
        <v>28</v>
      </c>
      <c r="E305">
        <v>0.54</v>
      </c>
      <c r="F305">
        <v>0.69920000000000004</v>
      </c>
      <c r="G305" t="s">
        <v>13</v>
      </c>
      <c r="H305">
        <f t="shared" si="11"/>
        <v>1.2948148148148149</v>
      </c>
      <c r="I305">
        <f>+IF(H305&lt;0,0%,IF(H305&gt;120%,120%,H305))</f>
        <v>1.2</v>
      </c>
      <c r="J305" t="str">
        <f>+IF(H305&lt;79.99999%,"Incumple",IF(AND(H305&gt;=80%,H305&lt;94.999999%),"Tolerable",IF(AND(H305&gt;=95%,H305&lt;100%),"Satisfactorio","Sobresaliente")))</f>
        <v>Sobresaliente</v>
      </c>
    </row>
    <row r="306" spans="1:10" x14ac:dyDescent="0.25">
      <c r="A306" t="s">
        <v>18</v>
      </c>
      <c r="B306">
        <v>44620</v>
      </c>
      <c r="C306" t="s">
        <v>35</v>
      </c>
      <c r="D306" t="s">
        <v>28</v>
      </c>
      <c r="E306">
        <v>4.6500000000000004</v>
      </c>
      <c r="F306">
        <v>4.57</v>
      </c>
      <c r="G306" t="s">
        <v>13</v>
      </c>
      <c r="H306">
        <f t="shared" si="11"/>
        <v>0.98279569892473118</v>
      </c>
      <c r="I306">
        <f t="shared" ref="I306" si="13">+IF(H306&lt;0,0%,IF(H306&gt;120%,120%,H306))</f>
        <v>0.98279569892473118</v>
      </c>
      <c r="J306" t="str">
        <f t="shared" ref="J306" si="14">+IF(H306&lt;79.99999%,"Incumple",IF(AND(H306&gt;=80%,H306&lt;94.999999%),"Tolerable",IF(AND(H306&gt;=95%,H306&lt;100%),"Satisfactorio","Sobresaliente")))</f>
        <v>Satisfactorio</v>
      </c>
    </row>
    <row r="307" spans="1:10" x14ac:dyDescent="0.25">
      <c r="A307" t="s">
        <v>36</v>
      </c>
      <c r="B307">
        <v>44620</v>
      </c>
      <c r="C307" t="s">
        <v>35</v>
      </c>
      <c r="D307" t="s">
        <v>28</v>
      </c>
      <c r="E307">
        <v>0.52</v>
      </c>
      <c r="F307">
        <v>0.4914</v>
      </c>
      <c r="G307" t="s">
        <v>13</v>
      </c>
      <c r="H307">
        <f t="shared" si="11"/>
        <v>0.94499999999999995</v>
      </c>
      <c r="I307">
        <f>+IF(H307&lt;0,0%,IF(H307&gt;120%,120%,H307))</f>
        <v>0.94499999999999995</v>
      </c>
      <c r="J307" t="str">
        <f>+IF(H307&lt;79.99999%,"Incumple",IF(AND(H307&gt;=80%,H307&lt;94.999999%),"Tolerable",IF(AND(H307&gt;=95%,H307&lt;100%),"Satisfactorio","Sobresaliente")))</f>
        <v>Tolerable</v>
      </c>
    </row>
    <row r="308" spans="1:10" x14ac:dyDescent="0.25">
      <c r="A308" t="s">
        <v>20</v>
      </c>
      <c r="B308">
        <v>44620</v>
      </c>
      <c r="C308" t="s">
        <v>35</v>
      </c>
      <c r="D308" t="s">
        <v>28</v>
      </c>
      <c r="E308">
        <v>-0.44950000000000001</v>
      </c>
      <c r="F308">
        <v>-0.20200000000000001</v>
      </c>
      <c r="G308" t="s">
        <v>13</v>
      </c>
      <c r="H308">
        <f t="shared" si="11"/>
        <v>1.550611790878754</v>
      </c>
      <c r="I308">
        <f t="shared" ref="I308" si="15">+IF(H308&lt;0,0%,IF(H308&gt;120%,120%,H308))</f>
        <v>1.2</v>
      </c>
      <c r="J308" t="str">
        <f t="shared" ref="J308" si="16">+IF(H308&lt;79.99999%,"Incumple",IF(AND(H308&gt;=80%,H308&lt;94.999999%),"Tolerable",IF(AND(H308&gt;=95%,H308&lt;100%),"Satisfactorio","Sobresaliente")))</f>
        <v>Sobresaliente</v>
      </c>
    </row>
    <row r="309" spans="1:10" x14ac:dyDescent="0.25">
      <c r="A309" t="s">
        <v>42</v>
      </c>
      <c r="B309">
        <v>44620</v>
      </c>
      <c r="C309" t="s">
        <v>35</v>
      </c>
      <c r="D309" t="s">
        <v>28</v>
      </c>
      <c r="E309">
        <v>41.53</v>
      </c>
      <c r="F309">
        <v>0.72240000000000004</v>
      </c>
      <c r="G309" t="s">
        <v>13</v>
      </c>
      <c r="H309">
        <f t="shared" si="11"/>
        <v>1.7394654466650613E-2</v>
      </c>
      <c r="I309">
        <f>+IF(H309&lt;0,0%,IF(H309&gt;120%,120%,H309))</f>
        <v>1.7394654466650613E-2</v>
      </c>
      <c r="J309" t="str">
        <f>+IF(H309&lt;79.99999%,"Incumple",IF(AND(H309&gt;=80%,H309&lt;94.999999%),"Tolerable",IF(AND(H309&gt;=95%,H309&lt;100%),"Satisfactorio","Sobresaliente")))</f>
        <v>Incumple</v>
      </c>
    </row>
    <row r="310" spans="1:10" x14ac:dyDescent="0.25">
      <c r="A310" t="s">
        <v>43</v>
      </c>
      <c r="B310">
        <v>44620</v>
      </c>
      <c r="C310" t="s">
        <v>35</v>
      </c>
      <c r="D310" t="s">
        <v>28</v>
      </c>
      <c r="E310">
        <v>0.75</v>
      </c>
      <c r="F310">
        <v>0.56000000000000005</v>
      </c>
      <c r="G310" t="s">
        <v>13</v>
      </c>
      <c r="H310">
        <f t="shared" si="11"/>
        <v>0.7466666666666667</v>
      </c>
      <c r="I310">
        <f>+IF(H310&lt;0,0%,IF(H310&gt;120%,120%,H310))</f>
        <v>0.7466666666666667</v>
      </c>
      <c r="J310" t="str">
        <f>+IF(H310&lt;79.99999%,"Incumple",IF(AND(H310&gt;=80%,H310&lt;94.999999%),"Tolerable",IF(AND(H310&gt;=95%,H310&lt;100%),"Satisfactorio","Sobresaliente")))</f>
        <v>Incumple</v>
      </c>
    </row>
    <row r="311" spans="1:10" x14ac:dyDescent="0.25">
      <c r="A311" t="s">
        <v>37</v>
      </c>
      <c r="B311">
        <v>44620</v>
      </c>
      <c r="C311" t="s">
        <v>35</v>
      </c>
      <c r="D311" t="s">
        <v>28</v>
      </c>
      <c r="E311">
        <v>0</v>
      </c>
      <c r="F311">
        <v>0</v>
      </c>
      <c r="G311" t="s">
        <v>13</v>
      </c>
      <c r="H311" t="str">
        <f t="shared" si="11"/>
        <v>N/A</v>
      </c>
      <c r="I311">
        <f t="shared" ref="I311:I325" si="17">+IF(H311&lt;0,0%,IF(H311&gt;120%,120%,H311))</f>
        <v>1.2</v>
      </c>
      <c r="J311" t="str">
        <f t="shared" ref="J311:J325" si="18">+IF(H311&lt;79.99999%,"Incumple",IF(AND(H311&gt;=80%,H311&lt;94.999999%),"Tolerable",IF(AND(H311&gt;=95%,H311&lt;100%),"Satisfactorio","Sobresaliente")))</f>
        <v>Sobresaliente</v>
      </c>
    </row>
    <row r="312" spans="1:10" x14ac:dyDescent="0.25">
      <c r="A312" t="s">
        <v>10</v>
      </c>
      <c r="B312">
        <v>44620</v>
      </c>
      <c r="C312" t="s">
        <v>38</v>
      </c>
      <c r="D312" t="s">
        <v>39</v>
      </c>
      <c r="E312">
        <v>9.35E-2</v>
      </c>
      <c r="F312">
        <v>1.8100000000000002E-2</v>
      </c>
      <c r="G312" t="s">
        <v>13</v>
      </c>
      <c r="H312">
        <f t="shared" si="11"/>
        <v>0.19358288770053478</v>
      </c>
      <c r="I312">
        <f t="shared" si="17"/>
        <v>0.19358288770053478</v>
      </c>
      <c r="J312" t="str">
        <f t="shared" si="18"/>
        <v>Incumple</v>
      </c>
    </row>
    <row r="313" spans="1:10" x14ac:dyDescent="0.25">
      <c r="A313" t="s">
        <v>14</v>
      </c>
      <c r="B313">
        <v>44620</v>
      </c>
      <c r="C313" t="s">
        <v>38</v>
      </c>
      <c r="D313" t="s">
        <v>39</v>
      </c>
      <c r="E313">
        <v>-0.1158</v>
      </c>
      <c r="F313">
        <v>3.5000000000000001E-3</v>
      </c>
      <c r="G313" t="s">
        <v>13</v>
      </c>
      <c r="H313">
        <f t="shared" si="11"/>
        <v>35.085714285714289</v>
      </c>
      <c r="I313">
        <f t="shared" si="17"/>
        <v>1.2</v>
      </c>
      <c r="J313" t="str">
        <f t="shared" si="18"/>
        <v>Sobresaliente</v>
      </c>
    </row>
    <row r="314" spans="1:10" x14ac:dyDescent="0.25">
      <c r="A314" t="s">
        <v>41</v>
      </c>
      <c r="B314">
        <v>44620</v>
      </c>
      <c r="C314" t="s">
        <v>38</v>
      </c>
      <c r="D314" t="s">
        <v>39</v>
      </c>
      <c r="E314">
        <v>1</v>
      </c>
      <c r="F314">
        <v>0.82809999999999995</v>
      </c>
      <c r="G314" t="s">
        <v>16</v>
      </c>
      <c r="H314">
        <f t="shared" si="11"/>
        <v>1.1718999999999999</v>
      </c>
      <c r="I314">
        <f t="shared" si="17"/>
        <v>1.1718999999999999</v>
      </c>
      <c r="J314" t="str">
        <f t="shared" si="18"/>
        <v>Sobresaliente</v>
      </c>
    </row>
    <row r="315" spans="1:10" x14ac:dyDescent="0.25">
      <c r="A315" t="s">
        <v>18</v>
      </c>
      <c r="B315">
        <v>44620</v>
      </c>
      <c r="C315" t="s">
        <v>38</v>
      </c>
      <c r="D315" t="s">
        <v>39</v>
      </c>
      <c r="E315">
        <v>4.6500000000000004</v>
      </c>
      <c r="F315">
        <v>4.55</v>
      </c>
      <c r="G315" t="s">
        <v>13</v>
      </c>
      <c r="H315">
        <f t="shared" si="11"/>
        <v>0.97849462365591389</v>
      </c>
      <c r="I315">
        <f t="shared" si="17"/>
        <v>0.97849462365591389</v>
      </c>
      <c r="J315" t="str">
        <f t="shared" si="18"/>
        <v>Satisfactorio</v>
      </c>
    </row>
    <row r="316" spans="1:10" x14ac:dyDescent="0.25">
      <c r="A316" t="s">
        <v>19</v>
      </c>
      <c r="B316">
        <v>44620</v>
      </c>
      <c r="C316" t="s">
        <v>38</v>
      </c>
      <c r="D316" t="s">
        <v>39</v>
      </c>
      <c r="E316">
        <v>0.54</v>
      </c>
      <c r="F316">
        <v>0.73280000000000001</v>
      </c>
      <c r="G316" t="s">
        <v>13</v>
      </c>
      <c r="H316">
        <f t="shared" si="11"/>
        <v>1.357037037037037</v>
      </c>
      <c r="I316">
        <f t="shared" si="17"/>
        <v>1.2</v>
      </c>
      <c r="J316" t="str">
        <f t="shared" si="18"/>
        <v>Sobresaliente</v>
      </c>
    </row>
    <row r="317" spans="1:10" x14ac:dyDescent="0.25">
      <c r="A317" t="s">
        <v>20</v>
      </c>
      <c r="B317">
        <v>44620</v>
      </c>
      <c r="C317" t="s">
        <v>38</v>
      </c>
      <c r="D317" t="s">
        <v>39</v>
      </c>
      <c r="E317">
        <v>0.4138</v>
      </c>
      <c r="F317">
        <v>-3.4500000000000003E-2</v>
      </c>
      <c r="G317" t="s">
        <v>13</v>
      </c>
      <c r="H317">
        <f t="shared" si="11"/>
        <v>-8.337361043982601E-2</v>
      </c>
      <c r="I317">
        <f t="shared" si="17"/>
        <v>0</v>
      </c>
      <c r="J317" t="str">
        <f t="shared" si="18"/>
        <v>Incumple</v>
      </c>
    </row>
    <row r="318" spans="1:10" x14ac:dyDescent="0.25">
      <c r="A318" t="s">
        <v>21</v>
      </c>
      <c r="B318">
        <v>44620</v>
      </c>
      <c r="C318" t="s">
        <v>38</v>
      </c>
      <c r="D318" t="s">
        <v>39</v>
      </c>
      <c r="E318">
        <v>0.65039999999999998</v>
      </c>
      <c r="F318">
        <v>0.73809999999999998</v>
      </c>
      <c r="G318" t="s">
        <v>13</v>
      </c>
      <c r="H318">
        <f t="shared" si="11"/>
        <v>1.1348400984009841</v>
      </c>
      <c r="I318">
        <f t="shared" si="17"/>
        <v>1.1348400984009841</v>
      </c>
      <c r="J318" t="str">
        <f t="shared" si="18"/>
        <v>Sobresaliente</v>
      </c>
    </row>
    <row r="319" spans="1:10" x14ac:dyDescent="0.25">
      <c r="A319" t="s">
        <v>10</v>
      </c>
      <c r="B319">
        <v>44620</v>
      </c>
      <c r="C319" t="s">
        <v>40</v>
      </c>
      <c r="D319" t="s">
        <v>39</v>
      </c>
      <c r="E319">
        <v>0.22570000000000001</v>
      </c>
      <c r="F319">
        <v>0.2094</v>
      </c>
      <c r="G319" t="s">
        <v>13</v>
      </c>
      <c r="H319">
        <f t="shared" si="11"/>
        <v>0.92778023925564901</v>
      </c>
      <c r="I319">
        <f t="shared" si="17"/>
        <v>0.92778023925564901</v>
      </c>
      <c r="J319" t="str">
        <f t="shared" si="18"/>
        <v>Tolerable</v>
      </c>
    </row>
    <row r="320" spans="1:10" x14ac:dyDescent="0.25">
      <c r="A320" t="s">
        <v>14</v>
      </c>
      <c r="B320">
        <v>44620</v>
      </c>
      <c r="C320" t="s">
        <v>40</v>
      </c>
      <c r="D320" t="s">
        <v>39</v>
      </c>
      <c r="E320">
        <v>0.2873</v>
      </c>
      <c r="F320">
        <v>0.50180000000000002</v>
      </c>
      <c r="G320" t="s">
        <v>13</v>
      </c>
      <c r="H320">
        <f t="shared" si="11"/>
        <v>1.746606334841629</v>
      </c>
      <c r="I320">
        <f t="shared" si="17"/>
        <v>1.2</v>
      </c>
      <c r="J320" t="str">
        <f t="shared" si="18"/>
        <v>Sobresaliente</v>
      </c>
    </row>
    <row r="321" spans="1:10" x14ac:dyDescent="0.25">
      <c r="A321" t="s">
        <v>41</v>
      </c>
      <c r="B321">
        <v>44620</v>
      </c>
      <c r="C321" t="s">
        <v>40</v>
      </c>
      <c r="D321" t="s">
        <v>39</v>
      </c>
      <c r="E321">
        <v>1</v>
      </c>
      <c r="F321">
        <v>0.64600000000000002</v>
      </c>
      <c r="G321" t="s">
        <v>16</v>
      </c>
      <c r="H321">
        <f t="shared" si="11"/>
        <v>1.3540000000000001</v>
      </c>
      <c r="I321">
        <f t="shared" si="17"/>
        <v>1.2</v>
      </c>
      <c r="J321" t="str">
        <f t="shared" si="18"/>
        <v>Sobresaliente</v>
      </c>
    </row>
    <row r="322" spans="1:10" x14ac:dyDescent="0.25">
      <c r="A322" t="s">
        <v>18</v>
      </c>
      <c r="B322">
        <v>44620</v>
      </c>
      <c r="C322" t="s">
        <v>40</v>
      </c>
      <c r="D322" t="s">
        <v>39</v>
      </c>
      <c r="E322">
        <v>4.6500000000000004</v>
      </c>
      <c r="F322">
        <v>4.6500000000000004</v>
      </c>
      <c r="G322" t="s">
        <v>13</v>
      </c>
      <c r="H322">
        <f t="shared" ref="H322:H385" si="19">+IFERROR(IF(G322="Creciente",IF(AND(F322&lt;0,E322&lt;0),1-(F322-E322)/E322,IF(F322&lt;0,F322/E322,IF(E322&lt;0,1+((F322-E322)/F322),F322/E322))),IF(AND(F322&lt;0,E322&lt;0),(E322*-1)/(F322*-1),IF(F322&lt;0,(F322-E322)/F322,IF(E322&lt;0,-1+(F322-E322)/E322,IF(G322="Decreciente",1+(E322-F322)/E322,F322/E322))))),"N/A")</f>
        <v>1</v>
      </c>
      <c r="I322">
        <f t="shared" si="17"/>
        <v>1</v>
      </c>
      <c r="J322" t="str">
        <f t="shared" si="18"/>
        <v>Sobresaliente</v>
      </c>
    </row>
    <row r="323" spans="1:10" x14ac:dyDescent="0.25">
      <c r="A323" t="s">
        <v>19</v>
      </c>
      <c r="B323">
        <v>44620</v>
      </c>
      <c r="C323" t="s">
        <v>40</v>
      </c>
      <c r="D323" t="s">
        <v>39</v>
      </c>
      <c r="E323">
        <v>0.54</v>
      </c>
      <c r="F323">
        <v>0.61670000000000003</v>
      </c>
      <c r="G323" t="s">
        <v>13</v>
      </c>
      <c r="H323">
        <f t="shared" si="19"/>
        <v>1.142037037037037</v>
      </c>
      <c r="I323">
        <f t="shared" si="17"/>
        <v>1.142037037037037</v>
      </c>
      <c r="J323" t="str">
        <f t="shared" si="18"/>
        <v>Sobresaliente</v>
      </c>
    </row>
    <row r="324" spans="1:10" x14ac:dyDescent="0.25">
      <c r="A324" t="s">
        <v>20</v>
      </c>
      <c r="B324">
        <v>44620</v>
      </c>
      <c r="C324" t="s">
        <v>40</v>
      </c>
      <c r="D324" t="s">
        <v>39</v>
      </c>
      <c r="E324">
        <v>0.1653</v>
      </c>
      <c r="F324">
        <v>0.44269999999999998</v>
      </c>
      <c r="G324" t="s">
        <v>13</v>
      </c>
      <c r="H324">
        <f t="shared" si="19"/>
        <v>2.6781609195402298</v>
      </c>
      <c r="I324">
        <f t="shared" si="17"/>
        <v>1.2</v>
      </c>
      <c r="J324" t="str">
        <f t="shared" si="18"/>
        <v>Sobresaliente</v>
      </c>
    </row>
    <row r="325" spans="1:10" x14ac:dyDescent="0.25">
      <c r="A325" t="s">
        <v>21</v>
      </c>
      <c r="B325">
        <v>44620</v>
      </c>
      <c r="C325" t="s">
        <v>40</v>
      </c>
      <c r="D325" t="s">
        <v>39</v>
      </c>
      <c r="E325">
        <v>0.99260000000000004</v>
      </c>
      <c r="F325">
        <v>0.99309999999999998</v>
      </c>
      <c r="G325" t="s">
        <v>13</v>
      </c>
      <c r="H325">
        <f t="shared" si="19"/>
        <v>1.0005037275841224</v>
      </c>
      <c r="I325">
        <f t="shared" si="17"/>
        <v>1.0005037275841224</v>
      </c>
      <c r="J325" t="str">
        <f t="shared" si="18"/>
        <v>Sobresaliente</v>
      </c>
    </row>
    <row r="326" spans="1:10" x14ac:dyDescent="0.25">
      <c r="A326" t="s">
        <v>10</v>
      </c>
      <c r="B326">
        <v>44651</v>
      </c>
      <c r="C326" t="s">
        <v>11</v>
      </c>
      <c r="D326" t="s">
        <v>12</v>
      </c>
      <c r="E326">
        <v>1.47E-2</v>
      </c>
      <c r="F326">
        <v>0.2155</v>
      </c>
      <c r="G326" t="s">
        <v>13</v>
      </c>
      <c r="H326">
        <f t="shared" si="19"/>
        <v>14.659863945578232</v>
      </c>
      <c r="I326">
        <f t="shared" si="4"/>
        <v>1.2</v>
      </c>
      <c r="J326" t="str">
        <f>+IF(H326&lt;79.99999%,"Incumple",IF(AND(H326&gt;=80%,H326&lt;94.999999%),"Tolerable",IF(AND(H326&gt;=95%,H326&lt;100%),"Satisfactorio","Sobresaliente")))</f>
        <v>Sobresaliente</v>
      </c>
    </row>
    <row r="327" spans="1:10" x14ac:dyDescent="0.25">
      <c r="A327" t="s">
        <v>14</v>
      </c>
      <c r="B327">
        <v>44651</v>
      </c>
      <c r="C327" t="s">
        <v>11</v>
      </c>
      <c r="D327" t="s">
        <v>12</v>
      </c>
      <c r="E327">
        <v>-1.2509999999999999</v>
      </c>
      <c r="F327">
        <v>-0.71830000000000005</v>
      </c>
      <c r="G327" t="s">
        <v>13</v>
      </c>
      <c r="H327">
        <f t="shared" si="19"/>
        <v>1.4258193445243803</v>
      </c>
      <c r="I327">
        <f t="shared" si="4"/>
        <v>1.2</v>
      </c>
      <c r="J327" t="str">
        <f t="shared" ref="J327:J390" si="20">+IF(H327&lt;79.99999%,"Incumple",IF(AND(H327&gt;=80%,H327&lt;94.999999%),"Tolerable",IF(AND(H327&gt;=95%,H327&lt;100%),"Satisfactorio","Sobresaliente")))</f>
        <v>Sobresaliente</v>
      </c>
    </row>
    <row r="328" spans="1:10" x14ac:dyDescent="0.25">
      <c r="A328" t="s">
        <v>41</v>
      </c>
      <c r="B328">
        <v>44651</v>
      </c>
      <c r="C328" t="s">
        <v>11</v>
      </c>
      <c r="D328" t="s">
        <v>12</v>
      </c>
      <c r="E328">
        <v>1</v>
      </c>
      <c r="F328">
        <v>0.81189999999999996</v>
      </c>
      <c r="G328" t="s">
        <v>16</v>
      </c>
      <c r="H328">
        <f t="shared" si="19"/>
        <v>1.1880999999999999</v>
      </c>
      <c r="I328">
        <f t="shared" si="4"/>
        <v>1.1880999999999999</v>
      </c>
      <c r="J328" t="str">
        <f t="shared" si="20"/>
        <v>Sobresaliente</v>
      </c>
    </row>
    <row r="329" spans="1:10" x14ac:dyDescent="0.25">
      <c r="A329" t="s">
        <v>17</v>
      </c>
      <c r="B329">
        <v>44651</v>
      </c>
      <c r="C329" t="s">
        <v>11</v>
      </c>
      <c r="D329" t="s">
        <v>12</v>
      </c>
      <c r="E329">
        <v>0.55579999999999996</v>
      </c>
      <c r="F329">
        <v>0.41799999999999998</v>
      </c>
      <c r="G329" t="s">
        <v>16</v>
      </c>
      <c r="H329">
        <f t="shared" si="19"/>
        <v>1.2479309103994243</v>
      </c>
      <c r="I329">
        <f t="shared" si="4"/>
        <v>1.2</v>
      </c>
      <c r="J329" t="str">
        <f t="shared" si="20"/>
        <v>Sobresaliente</v>
      </c>
    </row>
    <row r="330" spans="1:10" x14ac:dyDescent="0.25">
      <c r="A330" t="s">
        <v>18</v>
      </c>
      <c r="B330">
        <v>44651</v>
      </c>
      <c r="C330" t="s">
        <v>11</v>
      </c>
      <c r="D330" t="s">
        <v>12</v>
      </c>
      <c r="E330">
        <v>4.6500000000000004</v>
      </c>
      <c r="F330">
        <v>4.62</v>
      </c>
      <c r="G330" t="s">
        <v>13</v>
      </c>
      <c r="H330">
        <f t="shared" si="19"/>
        <v>0.99354838709677418</v>
      </c>
      <c r="I330">
        <f t="shared" si="4"/>
        <v>0.99354838709677418</v>
      </c>
      <c r="J330" t="str">
        <f t="shared" si="20"/>
        <v>Satisfactorio</v>
      </c>
    </row>
    <row r="331" spans="1:10" x14ac:dyDescent="0.25">
      <c r="A331" t="s">
        <v>19</v>
      </c>
      <c r="B331">
        <v>44651</v>
      </c>
      <c r="C331" t="s">
        <v>11</v>
      </c>
      <c r="D331" t="s">
        <v>12</v>
      </c>
      <c r="E331">
        <v>0.54</v>
      </c>
      <c r="F331">
        <v>0.71379999999999999</v>
      </c>
      <c r="G331" t="s">
        <v>13</v>
      </c>
      <c r="H331">
        <f t="shared" si="19"/>
        <v>1.3218518518518518</v>
      </c>
      <c r="I331">
        <f t="shared" si="4"/>
        <v>1.2</v>
      </c>
      <c r="J331" t="str">
        <f t="shared" si="20"/>
        <v>Sobresaliente</v>
      </c>
    </row>
    <row r="332" spans="1:10" x14ac:dyDescent="0.25">
      <c r="A332" t="s">
        <v>20</v>
      </c>
      <c r="B332">
        <v>44651</v>
      </c>
      <c r="C332" t="s">
        <v>11</v>
      </c>
      <c r="D332" t="s">
        <v>12</v>
      </c>
      <c r="E332">
        <v>0.12690000000000001</v>
      </c>
      <c r="F332">
        <v>0.155</v>
      </c>
      <c r="G332" t="s">
        <v>13</v>
      </c>
      <c r="H332">
        <f t="shared" si="19"/>
        <v>1.2214342001576042</v>
      </c>
      <c r="I332">
        <f t="shared" si="4"/>
        <v>1.2</v>
      </c>
      <c r="J332" t="str">
        <f t="shared" si="20"/>
        <v>Sobresaliente</v>
      </c>
    </row>
    <row r="333" spans="1:10" x14ac:dyDescent="0.25">
      <c r="A333" t="s">
        <v>21</v>
      </c>
      <c r="B333">
        <v>44651</v>
      </c>
      <c r="C333" t="s">
        <v>11</v>
      </c>
      <c r="D333" t="s">
        <v>12</v>
      </c>
      <c r="E333">
        <v>0.4037</v>
      </c>
      <c r="F333">
        <v>0.33700000000000002</v>
      </c>
      <c r="G333" t="s">
        <v>13</v>
      </c>
      <c r="H333">
        <f t="shared" si="19"/>
        <v>0.83477830071835524</v>
      </c>
      <c r="I333">
        <f t="shared" si="4"/>
        <v>0.83477830071835524</v>
      </c>
      <c r="J333" t="str">
        <f t="shared" si="20"/>
        <v>Tolerable</v>
      </c>
    </row>
    <row r="334" spans="1:10" x14ac:dyDescent="0.25">
      <c r="A334" t="s">
        <v>10</v>
      </c>
      <c r="B334">
        <v>44651</v>
      </c>
      <c r="C334" t="s">
        <v>22</v>
      </c>
      <c r="D334" t="s">
        <v>12</v>
      </c>
      <c r="E334">
        <v>-0.13009999999999999</v>
      </c>
      <c r="F334">
        <v>0.13950000000000001</v>
      </c>
      <c r="G334" t="s">
        <v>13</v>
      </c>
      <c r="H334">
        <f t="shared" si="19"/>
        <v>2.932616487455197</v>
      </c>
      <c r="I334">
        <f t="shared" si="4"/>
        <v>1.2</v>
      </c>
      <c r="J334" t="str">
        <f t="shared" si="20"/>
        <v>Sobresaliente</v>
      </c>
    </row>
    <row r="335" spans="1:10" x14ac:dyDescent="0.25">
      <c r="A335" t="s">
        <v>41</v>
      </c>
      <c r="B335">
        <v>44651</v>
      </c>
      <c r="C335" t="s">
        <v>22</v>
      </c>
      <c r="D335" t="s">
        <v>12</v>
      </c>
      <c r="E335">
        <v>1</v>
      </c>
      <c r="F335">
        <v>0.81869999999999998</v>
      </c>
      <c r="G335" t="s">
        <v>16</v>
      </c>
      <c r="H335">
        <f t="shared" si="19"/>
        <v>1.1813</v>
      </c>
      <c r="I335">
        <f t="shared" si="4"/>
        <v>1.1813</v>
      </c>
      <c r="J335" t="str">
        <f t="shared" si="20"/>
        <v>Sobresaliente</v>
      </c>
    </row>
    <row r="336" spans="1:10" x14ac:dyDescent="0.25">
      <c r="A336" t="s">
        <v>17</v>
      </c>
      <c r="B336">
        <v>44651</v>
      </c>
      <c r="C336" t="s">
        <v>22</v>
      </c>
      <c r="D336" t="s">
        <v>12</v>
      </c>
      <c r="E336">
        <v>0.52890000000000004</v>
      </c>
      <c r="F336">
        <v>0.439</v>
      </c>
      <c r="G336" t="s">
        <v>16</v>
      </c>
      <c r="H336">
        <f t="shared" si="19"/>
        <v>1.1699754206844395</v>
      </c>
      <c r="I336">
        <f t="shared" si="4"/>
        <v>1.1699754206844395</v>
      </c>
      <c r="J336" t="str">
        <f t="shared" si="20"/>
        <v>Sobresaliente</v>
      </c>
    </row>
    <row r="337" spans="1:10" x14ac:dyDescent="0.25">
      <c r="A337" t="s">
        <v>18</v>
      </c>
      <c r="B337">
        <v>44651</v>
      </c>
      <c r="C337" t="s">
        <v>22</v>
      </c>
      <c r="D337" t="s">
        <v>12</v>
      </c>
      <c r="E337">
        <v>4.6500000000000004</v>
      </c>
      <c r="F337">
        <v>4.6100000000000003</v>
      </c>
      <c r="G337" t="s">
        <v>13</v>
      </c>
      <c r="H337">
        <f t="shared" si="19"/>
        <v>0.99139784946236553</v>
      </c>
      <c r="I337">
        <f t="shared" si="4"/>
        <v>0.99139784946236553</v>
      </c>
      <c r="J337" t="str">
        <f t="shared" si="20"/>
        <v>Satisfactorio</v>
      </c>
    </row>
    <row r="338" spans="1:10" x14ac:dyDescent="0.25">
      <c r="A338" t="s">
        <v>19</v>
      </c>
      <c r="B338">
        <v>44651</v>
      </c>
      <c r="C338" t="s">
        <v>22</v>
      </c>
      <c r="D338" t="s">
        <v>12</v>
      </c>
      <c r="E338">
        <v>0.54</v>
      </c>
      <c r="F338">
        <v>0.70669999999999999</v>
      </c>
      <c r="G338" t="s">
        <v>13</v>
      </c>
      <c r="H338">
        <f t="shared" si="19"/>
        <v>1.3087037037037037</v>
      </c>
      <c r="I338">
        <f t="shared" si="4"/>
        <v>1.2</v>
      </c>
      <c r="J338" t="str">
        <f t="shared" si="20"/>
        <v>Sobresaliente</v>
      </c>
    </row>
    <row r="339" spans="1:10" x14ac:dyDescent="0.25">
      <c r="A339" t="s">
        <v>20</v>
      </c>
      <c r="B339">
        <v>44651</v>
      </c>
      <c r="C339" t="s">
        <v>22</v>
      </c>
      <c r="D339" t="s">
        <v>12</v>
      </c>
      <c r="E339">
        <v>6.4299999999999996E-2</v>
      </c>
      <c r="F339">
        <v>4.2000000000000003E-2</v>
      </c>
      <c r="G339" t="s">
        <v>13</v>
      </c>
      <c r="H339">
        <f t="shared" si="19"/>
        <v>0.65318818040435467</v>
      </c>
      <c r="I339">
        <f t="shared" si="4"/>
        <v>0.65318818040435467</v>
      </c>
      <c r="J339" t="str">
        <f t="shared" si="20"/>
        <v>Incumple</v>
      </c>
    </row>
    <row r="340" spans="1:10" x14ac:dyDescent="0.25">
      <c r="A340" t="s">
        <v>21</v>
      </c>
      <c r="B340">
        <v>44651</v>
      </c>
      <c r="C340" t="s">
        <v>22</v>
      </c>
      <c r="D340" t="s">
        <v>12</v>
      </c>
      <c r="E340">
        <v>0.43330000000000002</v>
      </c>
      <c r="F340">
        <v>0.36109999999999998</v>
      </c>
      <c r="G340" t="s">
        <v>13</v>
      </c>
      <c r="H340">
        <f t="shared" si="19"/>
        <v>0.83337179783060222</v>
      </c>
      <c r="I340">
        <f t="shared" si="4"/>
        <v>0.83337179783060222</v>
      </c>
      <c r="J340" t="str">
        <f t="shared" si="20"/>
        <v>Tolerable</v>
      </c>
    </row>
    <row r="341" spans="1:10" x14ac:dyDescent="0.25">
      <c r="A341" t="s">
        <v>10</v>
      </c>
      <c r="B341">
        <v>44651</v>
      </c>
      <c r="C341" t="s">
        <v>23</v>
      </c>
      <c r="D341" t="s">
        <v>12</v>
      </c>
      <c r="E341">
        <v>2.1920000000000002</v>
      </c>
      <c r="F341">
        <v>2.5013999999999998</v>
      </c>
      <c r="G341" t="s">
        <v>13</v>
      </c>
      <c r="H341">
        <f t="shared" si="19"/>
        <v>1.1411496350364962</v>
      </c>
      <c r="I341">
        <f t="shared" si="4"/>
        <v>1.1411496350364962</v>
      </c>
      <c r="J341" t="str">
        <f t="shared" si="20"/>
        <v>Sobresaliente</v>
      </c>
    </row>
    <row r="342" spans="1:10" x14ac:dyDescent="0.25">
      <c r="A342" t="s">
        <v>14</v>
      </c>
      <c r="B342">
        <v>44651</v>
      </c>
      <c r="C342" t="s">
        <v>23</v>
      </c>
      <c r="D342" t="s">
        <v>12</v>
      </c>
      <c r="E342">
        <v>-0.47720000000000001</v>
      </c>
      <c r="F342">
        <v>-9.0399999999999994E-2</v>
      </c>
      <c r="G342" t="s">
        <v>13</v>
      </c>
      <c r="H342">
        <f t="shared" si="19"/>
        <v>1.8105616093880972</v>
      </c>
      <c r="I342">
        <f t="shared" si="4"/>
        <v>1.2</v>
      </c>
      <c r="J342" t="str">
        <f t="shared" si="20"/>
        <v>Sobresaliente</v>
      </c>
    </row>
    <row r="343" spans="1:10" x14ac:dyDescent="0.25">
      <c r="A343" t="s">
        <v>41</v>
      </c>
      <c r="B343">
        <v>44651</v>
      </c>
      <c r="C343" t="s">
        <v>23</v>
      </c>
      <c r="D343" t="s">
        <v>12</v>
      </c>
      <c r="E343">
        <v>1</v>
      </c>
      <c r="F343">
        <v>0.73250000000000004</v>
      </c>
      <c r="G343" t="s">
        <v>16</v>
      </c>
      <c r="H343">
        <f t="shared" si="19"/>
        <v>1.2675000000000001</v>
      </c>
      <c r="I343">
        <f t="shared" si="4"/>
        <v>1.2</v>
      </c>
      <c r="J343" t="str">
        <f t="shared" si="20"/>
        <v>Sobresaliente</v>
      </c>
    </row>
    <row r="344" spans="1:10" x14ac:dyDescent="0.25">
      <c r="A344" t="s">
        <v>18</v>
      </c>
      <c r="B344">
        <v>44651</v>
      </c>
      <c r="C344" t="s">
        <v>23</v>
      </c>
      <c r="D344" t="s">
        <v>12</v>
      </c>
      <c r="E344">
        <v>4.6500000000000004</v>
      </c>
      <c r="F344">
        <v>4.71</v>
      </c>
      <c r="G344" t="s">
        <v>13</v>
      </c>
      <c r="H344">
        <f t="shared" si="19"/>
        <v>1.0129032258064514</v>
      </c>
      <c r="I344">
        <f t="shared" si="4"/>
        <v>1.0129032258064514</v>
      </c>
      <c r="J344" t="str">
        <f t="shared" si="20"/>
        <v>Sobresaliente</v>
      </c>
    </row>
    <row r="345" spans="1:10" x14ac:dyDescent="0.25">
      <c r="A345" t="s">
        <v>19</v>
      </c>
      <c r="B345">
        <v>44651</v>
      </c>
      <c r="C345" t="s">
        <v>23</v>
      </c>
      <c r="D345" t="s">
        <v>12</v>
      </c>
      <c r="E345">
        <v>0.54</v>
      </c>
      <c r="F345">
        <v>0.76249999999999996</v>
      </c>
      <c r="G345" t="s">
        <v>13</v>
      </c>
      <c r="H345">
        <f t="shared" si="19"/>
        <v>1.4120370370370368</v>
      </c>
      <c r="I345">
        <f t="shared" si="4"/>
        <v>1.2</v>
      </c>
      <c r="J345" t="str">
        <f t="shared" si="20"/>
        <v>Sobresaliente</v>
      </c>
    </row>
    <row r="346" spans="1:10" x14ac:dyDescent="0.25">
      <c r="A346" t="s">
        <v>20</v>
      </c>
      <c r="B346">
        <v>44651</v>
      </c>
      <c r="C346" t="s">
        <v>23</v>
      </c>
      <c r="D346" t="s">
        <v>12</v>
      </c>
      <c r="E346">
        <v>1.3851</v>
      </c>
      <c r="F346">
        <v>2.4291999999999998</v>
      </c>
      <c r="G346" t="s">
        <v>13</v>
      </c>
      <c r="H346">
        <f t="shared" si="19"/>
        <v>1.7538083892859719</v>
      </c>
      <c r="I346">
        <f t="shared" ref="I346:I427" si="21">+IF(H346&lt;0,0%,IF(H346&gt;120%,120%,H346))</f>
        <v>1.2</v>
      </c>
      <c r="J346" t="str">
        <f t="shared" si="20"/>
        <v>Sobresaliente</v>
      </c>
    </row>
    <row r="347" spans="1:10" x14ac:dyDescent="0.25">
      <c r="A347" t="s">
        <v>21</v>
      </c>
      <c r="B347">
        <v>44651</v>
      </c>
      <c r="C347" t="s">
        <v>23</v>
      </c>
      <c r="D347" t="s">
        <v>12</v>
      </c>
      <c r="E347">
        <v>0.1381</v>
      </c>
      <c r="F347">
        <v>0.1898</v>
      </c>
      <c r="G347" t="s">
        <v>13</v>
      </c>
      <c r="H347">
        <f t="shared" si="19"/>
        <v>1.3743664011585808</v>
      </c>
      <c r="I347">
        <f t="shared" si="21"/>
        <v>1.2</v>
      </c>
      <c r="J347" t="str">
        <f t="shared" si="20"/>
        <v>Sobresaliente</v>
      </c>
    </row>
    <row r="348" spans="1:10" x14ac:dyDescent="0.25">
      <c r="A348" t="s">
        <v>10</v>
      </c>
      <c r="B348">
        <v>44651</v>
      </c>
      <c r="C348" t="s">
        <v>24</v>
      </c>
      <c r="D348" t="s">
        <v>12</v>
      </c>
      <c r="E348">
        <v>0.6946</v>
      </c>
      <c r="F348">
        <v>1.4957</v>
      </c>
      <c r="G348" t="s">
        <v>13</v>
      </c>
      <c r="H348">
        <f t="shared" si="19"/>
        <v>2.1533256550532682</v>
      </c>
      <c r="I348">
        <f t="shared" si="21"/>
        <v>1.2</v>
      </c>
      <c r="J348" t="str">
        <f t="shared" si="20"/>
        <v>Sobresaliente</v>
      </c>
    </row>
    <row r="349" spans="1:10" x14ac:dyDescent="0.25">
      <c r="A349" t="s">
        <v>41</v>
      </c>
      <c r="B349">
        <v>44651</v>
      </c>
      <c r="C349" t="s">
        <v>24</v>
      </c>
      <c r="D349" t="s">
        <v>12</v>
      </c>
      <c r="E349">
        <v>1</v>
      </c>
      <c r="F349">
        <v>0.76829999999999998</v>
      </c>
      <c r="G349" t="s">
        <v>16</v>
      </c>
      <c r="H349">
        <f t="shared" si="19"/>
        <v>1.2317</v>
      </c>
      <c r="I349">
        <f t="shared" si="21"/>
        <v>1.2</v>
      </c>
      <c r="J349" t="str">
        <f t="shared" si="20"/>
        <v>Sobresaliente</v>
      </c>
    </row>
    <row r="350" spans="1:10" x14ac:dyDescent="0.25">
      <c r="A350" t="s">
        <v>17</v>
      </c>
      <c r="B350">
        <v>44651</v>
      </c>
      <c r="C350" t="s">
        <v>24</v>
      </c>
      <c r="D350" t="s">
        <v>12</v>
      </c>
      <c r="E350">
        <v>0.66210000000000002</v>
      </c>
      <c r="F350">
        <v>0.47020000000000001</v>
      </c>
      <c r="G350" t="s">
        <v>16</v>
      </c>
      <c r="H350">
        <f t="shared" si="19"/>
        <v>1.2898353723002569</v>
      </c>
      <c r="I350">
        <f t="shared" si="21"/>
        <v>1.2</v>
      </c>
      <c r="J350" t="str">
        <f t="shared" si="20"/>
        <v>Sobresaliente</v>
      </c>
    </row>
    <row r="351" spans="1:10" x14ac:dyDescent="0.25">
      <c r="A351" t="s">
        <v>18</v>
      </c>
      <c r="B351">
        <v>44651</v>
      </c>
      <c r="C351" t="s">
        <v>24</v>
      </c>
      <c r="D351" t="s">
        <v>12</v>
      </c>
      <c r="E351">
        <v>4.6500000000000004</v>
      </c>
      <c r="F351">
        <v>4.6100000000000003</v>
      </c>
      <c r="G351" t="s">
        <v>13</v>
      </c>
      <c r="H351">
        <f t="shared" si="19"/>
        <v>0.99139784946236553</v>
      </c>
      <c r="I351">
        <f t="shared" si="21"/>
        <v>0.99139784946236553</v>
      </c>
      <c r="J351" t="str">
        <f t="shared" si="20"/>
        <v>Satisfactorio</v>
      </c>
    </row>
    <row r="352" spans="1:10" x14ac:dyDescent="0.25">
      <c r="A352" t="s">
        <v>19</v>
      </c>
      <c r="B352">
        <v>44651</v>
      </c>
      <c r="C352" t="s">
        <v>24</v>
      </c>
      <c r="D352" t="s">
        <v>12</v>
      </c>
      <c r="E352">
        <v>0.54</v>
      </c>
      <c r="F352">
        <v>0.69510000000000005</v>
      </c>
      <c r="G352" t="s">
        <v>13</v>
      </c>
      <c r="H352">
        <f t="shared" si="19"/>
        <v>1.2872222222222223</v>
      </c>
      <c r="I352">
        <f t="shared" si="21"/>
        <v>1.2</v>
      </c>
      <c r="J352" t="str">
        <f t="shared" si="20"/>
        <v>Sobresaliente</v>
      </c>
    </row>
    <row r="353" spans="1:10" x14ac:dyDescent="0.25">
      <c r="A353" t="s">
        <v>20</v>
      </c>
      <c r="B353">
        <v>44651</v>
      </c>
      <c r="C353" t="s">
        <v>24</v>
      </c>
      <c r="D353" t="s">
        <v>12</v>
      </c>
      <c r="E353">
        <v>0.38200000000000001</v>
      </c>
      <c r="F353">
        <v>0.87839999999999996</v>
      </c>
      <c r="G353" t="s">
        <v>13</v>
      </c>
      <c r="H353">
        <f t="shared" si="19"/>
        <v>2.2994764397905758</v>
      </c>
      <c r="I353">
        <f t="shared" si="21"/>
        <v>1.2</v>
      </c>
      <c r="J353" t="str">
        <f t="shared" si="20"/>
        <v>Sobresaliente</v>
      </c>
    </row>
    <row r="354" spans="1:10" x14ac:dyDescent="0.25">
      <c r="A354" t="s">
        <v>21</v>
      </c>
      <c r="B354">
        <v>44651</v>
      </c>
      <c r="C354" t="s">
        <v>24</v>
      </c>
      <c r="D354" t="s">
        <v>12</v>
      </c>
      <c r="E354">
        <v>0.27779999999999999</v>
      </c>
      <c r="F354">
        <v>0.29120000000000001</v>
      </c>
      <c r="G354" t="s">
        <v>13</v>
      </c>
      <c r="H354">
        <f t="shared" si="19"/>
        <v>1.0482361411087113</v>
      </c>
      <c r="I354">
        <f t="shared" si="21"/>
        <v>1.0482361411087113</v>
      </c>
      <c r="J354" t="str">
        <f t="shared" si="20"/>
        <v>Sobresaliente</v>
      </c>
    </row>
    <row r="355" spans="1:10" x14ac:dyDescent="0.25">
      <c r="A355" t="s">
        <v>10</v>
      </c>
      <c r="B355">
        <v>44651</v>
      </c>
      <c r="C355" t="s">
        <v>25</v>
      </c>
      <c r="D355" t="s">
        <v>12</v>
      </c>
      <c r="E355">
        <v>0.15459999999999999</v>
      </c>
      <c r="F355">
        <v>0.41470000000000001</v>
      </c>
      <c r="G355" t="s">
        <v>13</v>
      </c>
      <c r="H355">
        <f t="shared" si="19"/>
        <v>2.6824062095730921</v>
      </c>
      <c r="I355">
        <f t="shared" si="21"/>
        <v>1.2</v>
      </c>
      <c r="J355" t="str">
        <f t="shared" si="20"/>
        <v>Sobresaliente</v>
      </c>
    </row>
    <row r="356" spans="1:10" x14ac:dyDescent="0.25">
      <c r="A356" t="s">
        <v>14</v>
      </c>
      <c r="B356">
        <v>44651</v>
      </c>
      <c r="C356" t="s">
        <v>25</v>
      </c>
      <c r="D356" t="s">
        <v>12</v>
      </c>
      <c r="E356">
        <v>-4.6699999999999998E-2</v>
      </c>
      <c r="F356">
        <v>0.1115</v>
      </c>
      <c r="G356" t="s">
        <v>13</v>
      </c>
      <c r="H356">
        <f t="shared" si="19"/>
        <v>2.4188340807174891</v>
      </c>
      <c r="I356">
        <f t="shared" si="21"/>
        <v>1.2</v>
      </c>
      <c r="J356" t="str">
        <f t="shared" si="20"/>
        <v>Sobresaliente</v>
      </c>
    </row>
    <row r="357" spans="1:10" x14ac:dyDescent="0.25">
      <c r="A357" t="s">
        <v>41</v>
      </c>
      <c r="B357">
        <v>44651</v>
      </c>
      <c r="C357" t="s">
        <v>25</v>
      </c>
      <c r="D357" t="s">
        <v>12</v>
      </c>
      <c r="E357">
        <v>1</v>
      </c>
      <c r="F357">
        <v>0.76659999999999995</v>
      </c>
      <c r="G357" t="s">
        <v>16</v>
      </c>
      <c r="H357">
        <f t="shared" si="19"/>
        <v>1.2334000000000001</v>
      </c>
      <c r="I357">
        <f t="shared" si="21"/>
        <v>1.2</v>
      </c>
      <c r="J357" t="str">
        <f t="shared" si="20"/>
        <v>Sobresaliente</v>
      </c>
    </row>
    <row r="358" spans="1:10" x14ac:dyDescent="0.25">
      <c r="A358" t="s">
        <v>10</v>
      </c>
      <c r="B358">
        <v>44651</v>
      </c>
      <c r="C358" t="s">
        <v>26</v>
      </c>
      <c r="D358" t="s">
        <v>12</v>
      </c>
      <c r="E358">
        <v>0.35630000000000001</v>
      </c>
      <c r="F358">
        <v>0.84219999999999995</v>
      </c>
      <c r="G358" t="s">
        <v>13</v>
      </c>
      <c r="H358">
        <f t="shared" si="19"/>
        <v>2.3637384226775189</v>
      </c>
      <c r="I358">
        <f t="shared" si="21"/>
        <v>1.2</v>
      </c>
      <c r="J358" t="str">
        <f t="shared" si="20"/>
        <v>Sobresaliente</v>
      </c>
    </row>
    <row r="359" spans="1:10" x14ac:dyDescent="0.25">
      <c r="A359" t="s">
        <v>41</v>
      </c>
      <c r="B359">
        <v>44651</v>
      </c>
      <c r="C359" t="s">
        <v>26</v>
      </c>
      <c r="D359" t="s">
        <v>12</v>
      </c>
      <c r="E359">
        <v>1</v>
      </c>
      <c r="F359">
        <v>0.60629999999999995</v>
      </c>
      <c r="G359" t="s">
        <v>16</v>
      </c>
      <c r="H359">
        <f t="shared" si="19"/>
        <v>1.3936999999999999</v>
      </c>
      <c r="I359">
        <f t="shared" si="21"/>
        <v>1.2</v>
      </c>
      <c r="J359" t="str">
        <f t="shared" si="20"/>
        <v>Sobresaliente</v>
      </c>
    </row>
    <row r="360" spans="1:10" x14ac:dyDescent="0.25">
      <c r="A360" t="s">
        <v>17</v>
      </c>
      <c r="B360">
        <v>44651</v>
      </c>
      <c r="C360" t="s">
        <v>26</v>
      </c>
      <c r="D360" t="s">
        <v>12</v>
      </c>
      <c r="E360">
        <v>0.2747</v>
      </c>
      <c r="F360">
        <v>0.14649999999999999</v>
      </c>
      <c r="G360" t="s">
        <v>16</v>
      </c>
      <c r="H360">
        <f t="shared" si="19"/>
        <v>1.466690935566072</v>
      </c>
      <c r="I360">
        <f t="shared" si="21"/>
        <v>1.2</v>
      </c>
      <c r="J360" t="str">
        <f t="shared" si="20"/>
        <v>Sobresaliente</v>
      </c>
    </row>
    <row r="361" spans="1:10" x14ac:dyDescent="0.25">
      <c r="A361" t="s">
        <v>18</v>
      </c>
      <c r="B361">
        <v>44651</v>
      </c>
      <c r="C361" t="s">
        <v>26</v>
      </c>
      <c r="D361" t="s">
        <v>12</v>
      </c>
      <c r="E361">
        <v>4.6500000000000004</v>
      </c>
      <c r="F361">
        <v>4.55</v>
      </c>
      <c r="G361" t="s">
        <v>13</v>
      </c>
      <c r="H361">
        <f t="shared" si="19"/>
        <v>0.97849462365591389</v>
      </c>
      <c r="I361">
        <f t="shared" si="21"/>
        <v>0.97849462365591389</v>
      </c>
      <c r="J361" t="str">
        <f t="shared" si="20"/>
        <v>Satisfactorio</v>
      </c>
    </row>
    <row r="362" spans="1:10" x14ac:dyDescent="0.25">
      <c r="A362" t="s">
        <v>19</v>
      </c>
      <c r="B362">
        <v>44651</v>
      </c>
      <c r="C362" t="s">
        <v>26</v>
      </c>
      <c r="D362" t="s">
        <v>12</v>
      </c>
      <c r="E362">
        <v>0.54</v>
      </c>
      <c r="F362">
        <v>0.66400000000000003</v>
      </c>
      <c r="G362" t="s">
        <v>13</v>
      </c>
      <c r="H362">
        <f t="shared" si="19"/>
        <v>1.2296296296296296</v>
      </c>
      <c r="I362">
        <f t="shared" si="21"/>
        <v>1.2</v>
      </c>
      <c r="J362" t="str">
        <f t="shared" si="20"/>
        <v>Sobresaliente</v>
      </c>
    </row>
    <row r="363" spans="1:10" x14ac:dyDescent="0.25">
      <c r="A363" t="s">
        <v>20</v>
      </c>
      <c r="B363">
        <v>44651</v>
      </c>
      <c r="C363" t="s">
        <v>26</v>
      </c>
      <c r="D363" t="s">
        <v>12</v>
      </c>
      <c r="E363">
        <v>0.20399999999999999</v>
      </c>
      <c r="F363">
        <v>0.64139999999999997</v>
      </c>
      <c r="G363" t="s">
        <v>13</v>
      </c>
      <c r="H363">
        <f t="shared" si="19"/>
        <v>3.1441176470588235</v>
      </c>
      <c r="I363">
        <f t="shared" si="21"/>
        <v>1.2</v>
      </c>
      <c r="J363" t="str">
        <f t="shared" si="20"/>
        <v>Sobresaliente</v>
      </c>
    </row>
    <row r="364" spans="1:10" x14ac:dyDescent="0.25">
      <c r="A364" t="s">
        <v>21</v>
      </c>
      <c r="B364">
        <v>44651</v>
      </c>
      <c r="C364" t="s">
        <v>26</v>
      </c>
      <c r="D364" t="s">
        <v>12</v>
      </c>
      <c r="E364">
        <v>9.3299999999999994E-2</v>
      </c>
      <c r="F364">
        <v>0.13589999999999999</v>
      </c>
      <c r="G364" t="s">
        <v>13</v>
      </c>
      <c r="H364">
        <f t="shared" si="19"/>
        <v>1.4565916398713827</v>
      </c>
      <c r="I364">
        <f t="shared" si="21"/>
        <v>1.2</v>
      </c>
      <c r="J364" t="str">
        <f t="shared" si="20"/>
        <v>Sobresaliente</v>
      </c>
    </row>
    <row r="365" spans="1:10" x14ac:dyDescent="0.25">
      <c r="A365" t="s">
        <v>10</v>
      </c>
      <c r="B365">
        <v>44651</v>
      </c>
      <c r="C365" t="s">
        <v>27</v>
      </c>
      <c r="D365" t="s">
        <v>28</v>
      </c>
      <c r="E365">
        <v>1.0596000000000001</v>
      </c>
      <c r="F365">
        <v>2.4239000000000002</v>
      </c>
      <c r="G365" t="s">
        <v>13</v>
      </c>
      <c r="H365">
        <f t="shared" si="19"/>
        <v>2.2875613439033597</v>
      </c>
      <c r="I365">
        <f t="shared" si="21"/>
        <v>1.2</v>
      </c>
      <c r="J365" t="str">
        <f t="shared" si="20"/>
        <v>Sobresaliente</v>
      </c>
    </row>
    <row r="366" spans="1:10" x14ac:dyDescent="0.25">
      <c r="A366" t="s">
        <v>41</v>
      </c>
      <c r="B366">
        <v>44651</v>
      </c>
      <c r="C366" t="s">
        <v>27</v>
      </c>
      <c r="D366" t="s">
        <v>28</v>
      </c>
      <c r="E366">
        <v>1</v>
      </c>
      <c r="F366">
        <v>0.86960000000000004</v>
      </c>
      <c r="G366" t="s">
        <v>16</v>
      </c>
      <c r="H366">
        <f t="shared" si="19"/>
        <v>1.1303999999999998</v>
      </c>
      <c r="I366">
        <f t="shared" si="21"/>
        <v>1.1303999999999998</v>
      </c>
      <c r="J366" t="str">
        <f t="shared" si="20"/>
        <v>Sobresaliente</v>
      </c>
    </row>
    <row r="367" spans="1:10" x14ac:dyDescent="0.25">
      <c r="A367" t="s">
        <v>17</v>
      </c>
      <c r="B367">
        <v>44651</v>
      </c>
      <c r="C367" t="s">
        <v>27</v>
      </c>
      <c r="D367" t="s">
        <v>28</v>
      </c>
      <c r="E367">
        <v>0.27510000000000001</v>
      </c>
      <c r="F367">
        <v>2.46E-2</v>
      </c>
      <c r="G367" t="s">
        <v>16</v>
      </c>
      <c r="H367">
        <f t="shared" si="19"/>
        <v>1.9105779716466738</v>
      </c>
      <c r="I367">
        <f t="shared" si="21"/>
        <v>1.2</v>
      </c>
      <c r="J367" t="str">
        <f t="shared" si="20"/>
        <v>Sobresaliente</v>
      </c>
    </row>
    <row r="368" spans="1:10" x14ac:dyDescent="0.25">
      <c r="A368" t="s">
        <v>18</v>
      </c>
      <c r="B368">
        <v>44651</v>
      </c>
      <c r="C368" t="s">
        <v>27</v>
      </c>
      <c r="D368" t="s">
        <v>28</v>
      </c>
      <c r="E368">
        <v>4.6500000000000004</v>
      </c>
      <c r="F368">
        <v>4.8099999999999996</v>
      </c>
      <c r="G368" t="s">
        <v>13</v>
      </c>
      <c r="H368">
        <f t="shared" si="19"/>
        <v>1.0344086021505374</v>
      </c>
      <c r="I368">
        <f t="shared" si="21"/>
        <v>1.0344086021505374</v>
      </c>
      <c r="J368" t="str">
        <f t="shared" si="20"/>
        <v>Sobresaliente</v>
      </c>
    </row>
    <row r="369" spans="1:10" x14ac:dyDescent="0.25">
      <c r="A369" t="s">
        <v>19</v>
      </c>
      <c r="B369">
        <v>44651</v>
      </c>
      <c r="C369" t="s">
        <v>27</v>
      </c>
      <c r="D369" t="s">
        <v>28</v>
      </c>
      <c r="E369">
        <v>0.54</v>
      </c>
      <c r="F369">
        <v>0.75760000000000005</v>
      </c>
      <c r="G369" t="s">
        <v>13</v>
      </c>
      <c r="H369">
        <f t="shared" si="19"/>
        <v>1.402962962962963</v>
      </c>
      <c r="I369">
        <f t="shared" si="21"/>
        <v>1.2</v>
      </c>
      <c r="J369" t="str">
        <f t="shared" si="20"/>
        <v>Sobresaliente</v>
      </c>
    </row>
    <row r="370" spans="1:10" x14ac:dyDescent="0.25">
      <c r="A370" t="s">
        <v>20</v>
      </c>
      <c r="B370">
        <v>44651</v>
      </c>
      <c r="C370" t="s">
        <v>27</v>
      </c>
      <c r="D370" t="s">
        <v>28</v>
      </c>
      <c r="E370">
        <v>0.69769999999999999</v>
      </c>
      <c r="F370">
        <v>1.1311</v>
      </c>
      <c r="G370" t="s">
        <v>13</v>
      </c>
      <c r="H370">
        <f t="shared" si="19"/>
        <v>1.6211838899240361</v>
      </c>
      <c r="I370">
        <f t="shared" si="21"/>
        <v>1.2</v>
      </c>
      <c r="J370" t="str">
        <f t="shared" si="20"/>
        <v>Sobresaliente</v>
      </c>
    </row>
    <row r="371" spans="1:10" x14ac:dyDescent="0.25">
      <c r="A371" t="s">
        <v>21</v>
      </c>
      <c r="B371">
        <v>44651</v>
      </c>
      <c r="C371" t="s">
        <v>27</v>
      </c>
      <c r="D371" t="s">
        <v>28</v>
      </c>
      <c r="E371">
        <v>0.2029</v>
      </c>
      <c r="F371">
        <v>0.32819999999999999</v>
      </c>
      <c r="G371" t="s">
        <v>13</v>
      </c>
      <c r="H371">
        <f t="shared" si="19"/>
        <v>1.6175455889600789</v>
      </c>
      <c r="I371">
        <f t="shared" si="21"/>
        <v>1.2</v>
      </c>
      <c r="J371" t="str">
        <f t="shared" si="20"/>
        <v>Sobresaliente</v>
      </c>
    </row>
    <row r="372" spans="1:10" x14ac:dyDescent="0.25">
      <c r="A372" t="s">
        <v>10</v>
      </c>
      <c r="B372">
        <v>44651</v>
      </c>
      <c r="C372" t="s">
        <v>29</v>
      </c>
      <c r="D372" t="s">
        <v>28</v>
      </c>
      <c r="E372">
        <v>-0.01</v>
      </c>
      <c r="F372">
        <v>-1</v>
      </c>
      <c r="G372" t="s">
        <v>13</v>
      </c>
      <c r="H372">
        <f t="shared" si="19"/>
        <v>-98</v>
      </c>
      <c r="I372">
        <f t="shared" si="21"/>
        <v>0</v>
      </c>
      <c r="J372" t="str">
        <f t="shared" si="20"/>
        <v>Incumple</v>
      </c>
    </row>
    <row r="373" spans="1:10" x14ac:dyDescent="0.25">
      <c r="A373" t="s">
        <v>41</v>
      </c>
      <c r="B373">
        <v>44651</v>
      </c>
      <c r="C373" t="s">
        <v>29</v>
      </c>
      <c r="D373" t="s">
        <v>28</v>
      </c>
      <c r="E373">
        <v>1</v>
      </c>
      <c r="F373">
        <v>1.0633999999999999</v>
      </c>
      <c r="G373" t="s">
        <v>16</v>
      </c>
      <c r="H373">
        <f t="shared" si="19"/>
        <v>0.9366000000000001</v>
      </c>
      <c r="I373">
        <f t="shared" si="21"/>
        <v>0.9366000000000001</v>
      </c>
      <c r="J373" t="str">
        <f t="shared" si="20"/>
        <v>Tolerable</v>
      </c>
    </row>
    <row r="374" spans="1:10" x14ac:dyDescent="0.25">
      <c r="A374" t="s">
        <v>17</v>
      </c>
      <c r="B374">
        <v>44651</v>
      </c>
      <c r="C374" t="s">
        <v>29</v>
      </c>
      <c r="D374" t="s">
        <v>28</v>
      </c>
      <c r="E374">
        <v>0.01</v>
      </c>
      <c r="F374">
        <v>1</v>
      </c>
      <c r="G374" t="s">
        <v>16</v>
      </c>
      <c r="H374">
        <f t="shared" si="19"/>
        <v>-98</v>
      </c>
      <c r="I374">
        <f t="shared" si="21"/>
        <v>0</v>
      </c>
      <c r="J374" t="str">
        <f t="shared" si="20"/>
        <v>Incumple</v>
      </c>
    </row>
    <row r="375" spans="1:10" x14ac:dyDescent="0.25">
      <c r="A375" t="s">
        <v>18</v>
      </c>
      <c r="B375">
        <v>44651</v>
      </c>
      <c r="C375" t="s">
        <v>29</v>
      </c>
      <c r="D375" t="s">
        <v>28</v>
      </c>
      <c r="E375">
        <v>4.6500000000000004</v>
      </c>
      <c r="F375">
        <v>4.72</v>
      </c>
      <c r="G375" t="s">
        <v>13</v>
      </c>
      <c r="H375">
        <f t="shared" si="19"/>
        <v>1.0150537634408601</v>
      </c>
      <c r="I375">
        <f t="shared" si="21"/>
        <v>1.0150537634408601</v>
      </c>
      <c r="J375" t="str">
        <f t="shared" si="20"/>
        <v>Sobresaliente</v>
      </c>
    </row>
    <row r="376" spans="1:10" x14ac:dyDescent="0.25">
      <c r="A376" t="s">
        <v>19</v>
      </c>
      <c r="B376">
        <v>44651</v>
      </c>
      <c r="C376" t="s">
        <v>29</v>
      </c>
      <c r="D376" t="s">
        <v>28</v>
      </c>
      <c r="E376">
        <v>0.5</v>
      </c>
      <c r="F376">
        <v>0.55589999999999995</v>
      </c>
      <c r="G376" t="s">
        <v>13</v>
      </c>
      <c r="H376">
        <f t="shared" si="19"/>
        <v>1.1117999999999999</v>
      </c>
      <c r="I376">
        <f t="shared" si="21"/>
        <v>1.1117999999999999</v>
      </c>
      <c r="J376" t="str">
        <f t="shared" si="20"/>
        <v>Sobresaliente</v>
      </c>
    </row>
    <row r="377" spans="1:10" x14ac:dyDescent="0.25">
      <c r="A377" t="s">
        <v>20</v>
      </c>
      <c r="B377">
        <v>44651</v>
      </c>
      <c r="C377" t="s">
        <v>29</v>
      </c>
      <c r="D377" t="s">
        <v>28</v>
      </c>
      <c r="E377">
        <v>-1</v>
      </c>
      <c r="F377">
        <v>-0.91469999999999996</v>
      </c>
      <c r="G377" t="s">
        <v>13</v>
      </c>
      <c r="H377">
        <f t="shared" si="19"/>
        <v>1.0853000000000002</v>
      </c>
      <c r="I377">
        <f t="shared" si="21"/>
        <v>1.0853000000000002</v>
      </c>
      <c r="J377" t="str">
        <f t="shared" si="20"/>
        <v>Sobresaliente</v>
      </c>
    </row>
    <row r="378" spans="1:10" x14ac:dyDescent="0.25">
      <c r="A378" t="s">
        <v>21</v>
      </c>
      <c r="B378">
        <v>44651</v>
      </c>
      <c r="C378" t="s">
        <v>29</v>
      </c>
      <c r="D378" t="s">
        <v>28</v>
      </c>
      <c r="E378">
        <v>-0.01</v>
      </c>
      <c r="F378">
        <v>0</v>
      </c>
      <c r="G378" t="s">
        <v>13</v>
      </c>
      <c r="H378" t="str">
        <f t="shared" si="19"/>
        <v>N/A</v>
      </c>
      <c r="I378">
        <f t="shared" si="21"/>
        <v>1.2</v>
      </c>
      <c r="J378" t="str">
        <f t="shared" si="20"/>
        <v>Sobresaliente</v>
      </c>
    </row>
    <row r="379" spans="1:10" x14ac:dyDescent="0.25">
      <c r="A379" t="s">
        <v>10</v>
      </c>
      <c r="B379">
        <v>44651</v>
      </c>
      <c r="C379" t="s">
        <v>30</v>
      </c>
      <c r="D379" t="s">
        <v>28</v>
      </c>
      <c r="E379">
        <v>1.1934</v>
      </c>
      <c r="F379">
        <v>3.3359999999999999</v>
      </c>
      <c r="G379" t="s">
        <v>13</v>
      </c>
      <c r="H379">
        <f t="shared" si="19"/>
        <v>2.7953745600804423</v>
      </c>
      <c r="I379">
        <f t="shared" si="21"/>
        <v>1.2</v>
      </c>
      <c r="J379" t="str">
        <f t="shared" si="20"/>
        <v>Sobresaliente</v>
      </c>
    </row>
    <row r="380" spans="1:10" x14ac:dyDescent="0.25">
      <c r="A380" t="s">
        <v>41</v>
      </c>
      <c r="B380">
        <v>44651</v>
      </c>
      <c r="C380" t="s">
        <v>30</v>
      </c>
      <c r="D380" t="s">
        <v>28</v>
      </c>
      <c r="E380">
        <v>1</v>
      </c>
      <c r="F380">
        <v>0.87229999999999996</v>
      </c>
      <c r="G380" t="s">
        <v>16</v>
      </c>
      <c r="H380">
        <f t="shared" si="19"/>
        <v>1.1276999999999999</v>
      </c>
      <c r="I380">
        <f t="shared" si="21"/>
        <v>1.1276999999999999</v>
      </c>
      <c r="J380" t="str">
        <f t="shared" si="20"/>
        <v>Sobresaliente</v>
      </c>
    </row>
    <row r="381" spans="1:10" x14ac:dyDescent="0.25">
      <c r="A381" t="s">
        <v>17</v>
      </c>
      <c r="B381">
        <v>44651</v>
      </c>
      <c r="C381" t="s">
        <v>30</v>
      </c>
      <c r="D381" t="s">
        <v>28</v>
      </c>
      <c r="E381">
        <v>0.3221</v>
      </c>
      <c r="F381">
        <v>1.6899999999999998E-2</v>
      </c>
      <c r="G381" t="s">
        <v>16</v>
      </c>
      <c r="H381">
        <f t="shared" si="19"/>
        <v>1.947531822415399</v>
      </c>
      <c r="I381">
        <f t="shared" si="21"/>
        <v>1.2</v>
      </c>
      <c r="J381" t="str">
        <f t="shared" si="20"/>
        <v>Sobresaliente</v>
      </c>
    </row>
    <row r="382" spans="1:10" x14ac:dyDescent="0.25">
      <c r="A382" t="s">
        <v>18</v>
      </c>
      <c r="B382">
        <v>44651</v>
      </c>
      <c r="C382" t="s">
        <v>30</v>
      </c>
      <c r="D382" t="s">
        <v>28</v>
      </c>
      <c r="E382">
        <v>4.6500000000000004</v>
      </c>
      <c r="F382">
        <v>4.8</v>
      </c>
      <c r="G382" t="s">
        <v>13</v>
      </c>
      <c r="H382">
        <f t="shared" si="19"/>
        <v>1.032258064516129</v>
      </c>
      <c r="I382">
        <f t="shared" si="21"/>
        <v>1.032258064516129</v>
      </c>
      <c r="J382" t="str">
        <f t="shared" si="20"/>
        <v>Sobresaliente</v>
      </c>
    </row>
    <row r="383" spans="1:10" x14ac:dyDescent="0.25">
      <c r="A383" t="s">
        <v>19</v>
      </c>
      <c r="B383">
        <v>44651</v>
      </c>
      <c r="C383" t="s">
        <v>30</v>
      </c>
      <c r="D383" t="s">
        <v>28</v>
      </c>
      <c r="E383">
        <v>0.54</v>
      </c>
      <c r="F383">
        <v>0.79259999999999997</v>
      </c>
      <c r="G383" t="s">
        <v>13</v>
      </c>
      <c r="H383">
        <f t="shared" si="19"/>
        <v>1.4677777777777776</v>
      </c>
      <c r="I383">
        <f t="shared" si="21"/>
        <v>1.2</v>
      </c>
      <c r="J383" t="str">
        <f t="shared" si="20"/>
        <v>Sobresaliente</v>
      </c>
    </row>
    <row r="384" spans="1:10" x14ac:dyDescent="0.25">
      <c r="A384" t="s">
        <v>20</v>
      </c>
      <c r="B384">
        <v>44651</v>
      </c>
      <c r="C384" t="s">
        <v>30</v>
      </c>
      <c r="D384" t="s">
        <v>28</v>
      </c>
      <c r="E384">
        <v>0.89480000000000004</v>
      </c>
      <c r="F384">
        <v>1.2405999999999999</v>
      </c>
      <c r="G384" t="s">
        <v>13</v>
      </c>
      <c r="H384">
        <f t="shared" si="19"/>
        <v>1.3864550737594992</v>
      </c>
      <c r="I384">
        <f t="shared" si="21"/>
        <v>1.2</v>
      </c>
      <c r="J384" t="str">
        <f t="shared" si="20"/>
        <v>Sobresaliente</v>
      </c>
    </row>
    <row r="385" spans="1:10" x14ac:dyDescent="0.25">
      <c r="A385" t="s">
        <v>21</v>
      </c>
      <c r="B385">
        <v>44651</v>
      </c>
      <c r="C385" t="s">
        <v>30</v>
      </c>
      <c r="D385" t="s">
        <v>28</v>
      </c>
      <c r="E385">
        <v>0.3367</v>
      </c>
      <c r="F385">
        <v>0.37809999999999999</v>
      </c>
      <c r="G385" t="s">
        <v>13</v>
      </c>
      <c r="H385">
        <f t="shared" si="19"/>
        <v>1.1229581229581229</v>
      </c>
      <c r="I385">
        <f t="shared" si="21"/>
        <v>1.1229581229581229</v>
      </c>
      <c r="J385" t="str">
        <f t="shared" si="20"/>
        <v>Sobresaliente</v>
      </c>
    </row>
    <row r="386" spans="1:10" x14ac:dyDescent="0.25">
      <c r="A386" t="s">
        <v>10</v>
      </c>
      <c r="B386">
        <v>44651</v>
      </c>
      <c r="C386" t="s">
        <v>31</v>
      </c>
      <c r="D386" t="s">
        <v>28</v>
      </c>
      <c r="E386">
        <v>0.84430000000000005</v>
      </c>
      <c r="F386">
        <v>0.62839999999999996</v>
      </c>
      <c r="G386" t="s">
        <v>13</v>
      </c>
      <c r="H386">
        <f t="shared" ref="H386:H449" si="22">+IFERROR(IF(G386="Creciente",IF(AND(F386&lt;0,E386&lt;0),1-(F386-E386)/E386,IF(F386&lt;0,F386/E386,IF(E386&lt;0,1+((F386-E386)/F386),F386/E386))),IF(AND(F386&lt;0,E386&lt;0),(E386*-1)/(F386*-1),IF(F386&lt;0,(F386-E386)/F386,IF(E386&lt;0,-1+(F386-E386)/E386,IF(G386="Decreciente",1+(E386-F386)/E386,F386/E386))))),"N/A")</f>
        <v>0.74428520668008991</v>
      </c>
      <c r="I386">
        <f t="shared" si="21"/>
        <v>0.74428520668008991</v>
      </c>
      <c r="J386" t="str">
        <f t="shared" si="20"/>
        <v>Incumple</v>
      </c>
    </row>
    <row r="387" spans="1:10" x14ac:dyDescent="0.25">
      <c r="A387" t="s">
        <v>14</v>
      </c>
      <c r="B387">
        <v>44651</v>
      </c>
      <c r="C387" t="s">
        <v>31</v>
      </c>
      <c r="D387" t="s">
        <v>28</v>
      </c>
      <c r="E387">
        <v>-0.1419</v>
      </c>
      <c r="F387">
        <v>-5.4300000000000001E-2</v>
      </c>
      <c r="G387" t="s">
        <v>13</v>
      </c>
      <c r="H387">
        <f t="shared" si="22"/>
        <v>1.617336152219873</v>
      </c>
      <c r="I387">
        <f t="shared" si="21"/>
        <v>1.2</v>
      </c>
      <c r="J387" t="str">
        <f t="shared" si="20"/>
        <v>Sobresaliente</v>
      </c>
    </row>
    <row r="388" spans="1:10" x14ac:dyDescent="0.25">
      <c r="A388" t="s">
        <v>41</v>
      </c>
      <c r="B388">
        <v>44651</v>
      </c>
      <c r="C388" t="s">
        <v>31</v>
      </c>
      <c r="D388" t="s">
        <v>28</v>
      </c>
      <c r="E388">
        <v>1</v>
      </c>
      <c r="F388">
        <v>0.83660000000000001</v>
      </c>
      <c r="G388" t="s">
        <v>16</v>
      </c>
      <c r="H388">
        <f t="shared" si="22"/>
        <v>1.1634</v>
      </c>
      <c r="I388">
        <f t="shared" si="21"/>
        <v>1.1634</v>
      </c>
      <c r="J388" t="str">
        <f t="shared" si="20"/>
        <v>Sobresaliente</v>
      </c>
    </row>
    <row r="389" spans="1:10" x14ac:dyDescent="0.25">
      <c r="A389" t="s">
        <v>18</v>
      </c>
      <c r="B389">
        <v>44651</v>
      </c>
      <c r="C389" t="s">
        <v>31</v>
      </c>
      <c r="D389" t="s">
        <v>28</v>
      </c>
      <c r="E389">
        <v>4.6500000000000004</v>
      </c>
      <c r="F389">
        <v>4.8099999999999996</v>
      </c>
      <c r="G389" t="s">
        <v>13</v>
      </c>
      <c r="H389">
        <f t="shared" si="22"/>
        <v>1.0344086021505374</v>
      </c>
      <c r="I389">
        <f t="shared" si="21"/>
        <v>1.0344086021505374</v>
      </c>
      <c r="J389" t="str">
        <f t="shared" si="20"/>
        <v>Sobresaliente</v>
      </c>
    </row>
    <row r="390" spans="1:10" x14ac:dyDescent="0.25">
      <c r="A390" t="s">
        <v>19</v>
      </c>
      <c r="B390">
        <v>44651</v>
      </c>
      <c r="C390" t="s">
        <v>31</v>
      </c>
      <c r="D390" t="s">
        <v>28</v>
      </c>
      <c r="E390">
        <v>0.54</v>
      </c>
      <c r="F390">
        <v>0.73099999999999998</v>
      </c>
      <c r="G390" t="s">
        <v>13</v>
      </c>
      <c r="H390">
        <f t="shared" si="22"/>
        <v>1.3537037037037036</v>
      </c>
      <c r="I390">
        <f t="shared" si="21"/>
        <v>1.2</v>
      </c>
      <c r="J390" t="str">
        <f t="shared" si="20"/>
        <v>Sobresaliente</v>
      </c>
    </row>
    <row r="391" spans="1:10" x14ac:dyDescent="0.25">
      <c r="A391" t="s">
        <v>20</v>
      </c>
      <c r="B391">
        <v>44651</v>
      </c>
      <c r="C391" t="s">
        <v>31</v>
      </c>
      <c r="D391" t="s">
        <v>28</v>
      </c>
      <c r="E391">
        <v>0.76449999999999996</v>
      </c>
      <c r="F391">
        <v>1.8214999999999999</v>
      </c>
      <c r="G391" t="s">
        <v>13</v>
      </c>
      <c r="H391">
        <f t="shared" si="22"/>
        <v>2.3826030085022891</v>
      </c>
      <c r="I391">
        <f t="shared" si="21"/>
        <v>1.2</v>
      </c>
      <c r="J391" t="str">
        <f t="shared" ref="J391:J454" si="23">+IF(H391&lt;79.99999%,"Incumple",IF(AND(H391&gt;=80%,H391&lt;94.999999%),"Tolerable",IF(AND(H391&gt;=95%,H391&lt;100%),"Satisfactorio","Sobresaliente")))</f>
        <v>Sobresaliente</v>
      </c>
    </row>
    <row r="392" spans="1:10" x14ac:dyDescent="0.25">
      <c r="A392" t="s">
        <v>21</v>
      </c>
      <c r="B392">
        <v>44651</v>
      </c>
      <c r="C392" t="s">
        <v>31</v>
      </c>
      <c r="D392" t="s">
        <v>28</v>
      </c>
      <c r="E392">
        <v>0.2029</v>
      </c>
      <c r="F392">
        <v>0.1467</v>
      </c>
      <c r="G392" t="s">
        <v>13</v>
      </c>
      <c r="H392">
        <f t="shared" si="22"/>
        <v>0.72301626416954168</v>
      </c>
      <c r="I392">
        <f t="shared" si="21"/>
        <v>0.72301626416954168</v>
      </c>
      <c r="J392" t="str">
        <f t="shared" si="23"/>
        <v>Incumple</v>
      </c>
    </row>
    <row r="393" spans="1:10" x14ac:dyDescent="0.25">
      <c r="A393" t="s">
        <v>10</v>
      </c>
      <c r="B393">
        <v>44651</v>
      </c>
      <c r="C393" t="s">
        <v>32</v>
      </c>
      <c r="D393" t="s">
        <v>28</v>
      </c>
      <c r="E393">
        <v>-0.67320000000000002</v>
      </c>
      <c r="F393">
        <v>0.3589</v>
      </c>
      <c r="G393" t="s">
        <v>13</v>
      </c>
      <c r="H393">
        <f t="shared" si="22"/>
        <v>3.8757314015045976</v>
      </c>
      <c r="I393">
        <f t="shared" si="21"/>
        <v>1.2</v>
      </c>
      <c r="J393" t="str">
        <f t="shared" si="23"/>
        <v>Sobresaliente</v>
      </c>
    </row>
    <row r="394" spans="1:10" x14ac:dyDescent="0.25">
      <c r="A394" t="s">
        <v>41</v>
      </c>
      <c r="B394">
        <v>44651</v>
      </c>
      <c r="C394" t="s">
        <v>32</v>
      </c>
      <c r="D394" t="s">
        <v>28</v>
      </c>
      <c r="E394">
        <v>1</v>
      </c>
      <c r="F394">
        <v>0.93530000000000002</v>
      </c>
      <c r="G394" t="s">
        <v>16</v>
      </c>
      <c r="H394">
        <f t="shared" si="22"/>
        <v>1.0647</v>
      </c>
      <c r="I394">
        <f t="shared" si="21"/>
        <v>1.0647</v>
      </c>
      <c r="J394" t="str">
        <f t="shared" si="23"/>
        <v>Sobresaliente</v>
      </c>
    </row>
    <row r="395" spans="1:10" x14ac:dyDescent="0.25">
      <c r="A395" t="s">
        <v>17</v>
      </c>
      <c r="B395">
        <v>44651</v>
      </c>
      <c r="C395" t="s">
        <v>32</v>
      </c>
      <c r="D395" t="s">
        <v>28</v>
      </c>
      <c r="E395">
        <v>0.96009999999999995</v>
      </c>
      <c r="F395">
        <v>0.81389999999999996</v>
      </c>
      <c r="G395" t="s">
        <v>16</v>
      </c>
      <c r="H395">
        <f t="shared" si="22"/>
        <v>1.1522758046036872</v>
      </c>
      <c r="I395">
        <f t="shared" si="21"/>
        <v>1.1522758046036872</v>
      </c>
      <c r="J395" t="str">
        <f t="shared" si="23"/>
        <v>Sobresaliente</v>
      </c>
    </row>
    <row r="396" spans="1:10" x14ac:dyDescent="0.25">
      <c r="A396" t="s">
        <v>18</v>
      </c>
      <c r="B396">
        <v>44651</v>
      </c>
      <c r="C396" t="s">
        <v>32</v>
      </c>
      <c r="D396" t="s">
        <v>28</v>
      </c>
      <c r="E396">
        <v>4.6500000000000004</v>
      </c>
      <c r="F396">
        <v>4.76</v>
      </c>
      <c r="G396" t="s">
        <v>13</v>
      </c>
      <c r="H396">
        <f t="shared" si="22"/>
        <v>1.0236559139784944</v>
      </c>
      <c r="I396">
        <f t="shared" si="21"/>
        <v>1.0236559139784944</v>
      </c>
      <c r="J396" t="str">
        <f t="shared" si="23"/>
        <v>Sobresaliente</v>
      </c>
    </row>
    <row r="397" spans="1:10" x14ac:dyDescent="0.25">
      <c r="A397" t="s">
        <v>19</v>
      </c>
      <c r="B397">
        <v>44651</v>
      </c>
      <c r="C397" t="s">
        <v>32</v>
      </c>
      <c r="D397" t="s">
        <v>28</v>
      </c>
      <c r="E397">
        <v>0.54</v>
      </c>
      <c r="F397">
        <v>0.71819999999999995</v>
      </c>
      <c r="G397" t="s">
        <v>13</v>
      </c>
      <c r="H397">
        <f t="shared" si="22"/>
        <v>1.3299999999999998</v>
      </c>
      <c r="I397">
        <f t="shared" si="21"/>
        <v>1.2</v>
      </c>
      <c r="J397" t="str">
        <f t="shared" si="23"/>
        <v>Sobresaliente</v>
      </c>
    </row>
    <row r="398" spans="1:10" x14ac:dyDescent="0.25">
      <c r="A398" t="s">
        <v>20</v>
      </c>
      <c r="B398">
        <v>44651</v>
      </c>
      <c r="C398" t="s">
        <v>32</v>
      </c>
      <c r="D398" t="s">
        <v>28</v>
      </c>
      <c r="E398">
        <v>-0.27339999999999998</v>
      </c>
      <c r="F398">
        <v>-0.27479999999999999</v>
      </c>
      <c r="G398" t="s">
        <v>13</v>
      </c>
      <c r="H398">
        <f t="shared" si="22"/>
        <v>0.99487929773226036</v>
      </c>
      <c r="I398">
        <f t="shared" si="21"/>
        <v>0.99487929773226036</v>
      </c>
      <c r="J398" t="str">
        <f t="shared" si="23"/>
        <v>Satisfactorio</v>
      </c>
    </row>
    <row r="399" spans="1:10" x14ac:dyDescent="0.25">
      <c r="A399" t="s">
        <v>21</v>
      </c>
      <c r="B399">
        <v>44651</v>
      </c>
      <c r="C399" t="s">
        <v>32</v>
      </c>
      <c r="D399" t="s">
        <v>28</v>
      </c>
      <c r="E399">
        <v>4.3E-3</v>
      </c>
      <c r="F399">
        <v>3.3E-3</v>
      </c>
      <c r="G399" t="s">
        <v>13</v>
      </c>
      <c r="H399">
        <f t="shared" si="22"/>
        <v>0.76744186046511631</v>
      </c>
      <c r="I399">
        <f t="shared" si="21"/>
        <v>0.76744186046511631</v>
      </c>
      <c r="J399" t="str">
        <f t="shared" si="23"/>
        <v>Incumple</v>
      </c>
    </row>
    <row r="400" spans="1:10" x14ac:dyDescent="0.25">
      <c r="A400" t="s">
        <v>10</v>
      </c>
      <c r="B400">
        <v>44651</v>
      </c>
      <c r="C400" t="s">
        <v>33</v>
      </c>
      <c r="D400" t="s">
        <v>28</v>
      </c>
      <c r="E400">
        <v>-0.4551</v>
      </c>
      <c r="F400">
        <v>0.22289999999999999</v>
      </c>
      <c r="G400" t="s">
        <v>13</v>
      </c>
      <c r="H400">
        <f t="shared" si="22"/>
        <v>4.0417227456258411</v>
      </c>
      <c r="I400">
        <f t="shared" si="21"/>
        <v>1.2</v>
      </c>
      <c r="J400" t="str">
        <f t="shared" si="23"/>
        <v>Sobresaliente</v>
      </c>
    </row>
    <row r="401" spans="1:10" x14ac:dyDescent="0.25">
      <c r="A401" t="s">
        <v>41</v>
      </c>
      <c r="B401">
        <v>44651</v>
      </c>
      <c r="C401" t="s">
        <v>33</v>
      </c>
      <c r="D401" t="s">
        <v>28</v>
      </c>
      <c r="E401">
        <v>1</v>
      </c>
      <c r="F401">
        <v>0.84350000000000003</v>
      </c>
      <c r="G401" t="s">
        <v>16</v>
      </c>
      <c r="H401">
        <f t="shared" si="22"/>
        <v>1.1564999999999999</v>
      </c>
      <c r="I401">
        <f t="shared" si="21"/>
        <v>1.1564999999999999</v>
      </c>
      <c r="J401" t="str">
        <f t="shared" si="23"/>
        <v>Sobresaliente</v>
      </c>
    </row>
    <row r="402" spans="1:10" x14ac:dyDescent="0.25">
      <c r="A402" t="s">
        <v>17</v>
      </c>
      <c r="B402">
        <v>44651</v>
      </c>
      <c r="C402" t="s">
        <v>33</v>
      </c>
      <c r="D402" t="s">
        <v>28</v>
      </c>
      <c r="E402">
        <v>0.98750000000000004</v>
      </c>
      <c r="F402">
        <v>0.96860000000000002</v>
      </c>
      <c r="G402" t="s">
        <v>16</v>
      </c>
      <c r="H402">
        <f t="shared" si="22"/>
        <v>1.0191392405063291</v>
      </c>
      <c r="I402">
        <f t="shared" si="21"/>
        <v>1.0191392405063291</v>
      </c>
      <c r="J402" t="str">
        <f t="shared" si="23"/>
        <v>Sobresaliente</v>
      </c>
    </row>
    <row r="403" spans="1:10" x14ac:dyDescent="0.25">
      <c r="A403" t="s">
        <v>18</v>
      </c>
      <c r="B403">
        <v>44651</v>
      </c>
      <c r="C403" t="s">
        <v>33</v>
      </c>
      <c r="D403" t="s">
        <v>28</v>
      </c>
      <c r="E403">
        <v>4.6500000000000004</v>
      </c>
      <c r="F403">
        <v>4.8</v>
      </c>
      <c r="G403" t="s">
        <v>13</v>
      </c>
      <c r="H403">
        <f t="shared" si="22"/>
        <v>1.032258064516129</v>
      </c>
      <c r="I403">
        <f t="shared" si="21"/>
        <v>1.032258064516129</v>
      </c>
      <c r="J403" t="str">
        <f t="shared" si="23"/>
        <v>Sobresaliente</v>
      </c>
    </row>
    <row r="404" spans="1:10" x14ac:dyDescent="0.25">
      <c r="A404" t="s">
        <v>19</v>
      </c>
      <c r="B404">
        <v>44651</v>
      </c>
      <c r="C404" t="s">
        <v>33</v>
      </c>
      <c r="D404" t="s">
        <v>28</v>
      </c>
      <c r="E404">
        <v>0.54</v>
      </c>
      <c r="F404">
        <v>0.72629999999999995</v>
      </c>
      <c r="G404" t="s">
        <v>13</v>
      </c>
      <c r="H404">
        <f t="shared" si="22"/>
        <v>1.3449999999999998</v>
      </c>
      <c r="I404">
        <f t="shared" si="21"/>
        <v>1.2</v>
      </c>
      <c r="J404" t="str">
        <f t="shared" si="23"/>
        <v>Sobresaliente</v>
      </c>
    </row>
    <row r="405" spans="1:10" x14ac:dyDescent="0.25">
      <c r="A405" t="s">
        <v>20</v>
      </c>
      <c r="B405">
        <v>44651</v>
      </c>
      <c r="C405" t="s">
        <v>33</v>
      </c>
      <c r="D405" t="s">
        <v>28</v>
      </c>
      <c r="E405">
        <v>9.2499999999999999E-2</v>
      </c>
      <c r="F405">
        <v>-0.14180000000000001</v>
      </c>
      <c r="G405" t="s">
        <v>13</v>
      </c>
      <c r="H405">
        <f t="shared" si="22"/>
        <v>-1.5329729729729731</v>
      </c>
      <c r="I405">
        <f t="shared" si="21"/>
        <v>0</v>
      </c>
      <c r="J405" t="str">
        <f t="shared" si="23"/>
        <v>Incumple</v>
      </c>
    </row>
    <row r="406" spans="1:10" x14ac:dyDescent="0.25">
      <c r="A406" t="s">
        <v>21</v>
      </c>
      <c r="B406">
        <v>44651</v>
      </c>
      <c r="C406" t="s">
        <v>33</v>
      </c>
      <c r="D406" t="s">
        <v>28</v>
      </c>
      <c r="E406">
        <v>1.9E-3</v>
      </c>
      <c r="F406">
        <v>4.4999999999999997E-3</v>
      </c>
      <c r="G406" t="s">
        <v>13</v>
      </c>
      <c r="H406">
        <f t="shared" si="22"/>
        <v>2.3684210526315788</v>
      </c>
      <c r="I406">
        <f t="shared" si="21"/>
        <v>1.2</v>
      </c>
      <c r="J406" t="str">
        <f t="shared" si="23"/>
        <v>Sobresaliente</v>
      </c>
    </row>
    <row r="407" spans="1:10" x14ac:dyDescent="0.25">
      <c r="A407" t="s">
        <v>10</v>
      </c>
      <c r="B407">
        <v>44651</v>
      </c>
      <c r="C407" t="s">
        <v>34</v>
      </c>
      <c r="D407" t="s">
        <v>28</v>
      </c>
      <c r="E407">
        <v>1.6554</v>
      </c>
      <c r="F407">
        <v>0.75580000000000003</v>
      </c>
      <c r="G407" t="s">
        <v>13</v>
      </c>
      <c r="H407">
        <f t="shared" si="22"/>
        <v>0.45656638878820832</v>
      </c>
      <c r="I407">
        <f t="shared" si="21"/>
        <v>0.45656638878820832</v>
      </c>
      <c r="J407" t="str">
        <f t="shared" si="23"/>
        <v>Incumple</v>
      </c>
    </row>
    <row r="408" spans="1:10" x14ac:dyDescent="0.25">
      <c r="A408" t="s">
        <v>41</v>
      </c>
      <c r="B408">
        <v>44651</v>
      </c>
      <c r="C408" t="s">
        <v>34</v>
      </c>
      <c r="D408" t="s">
        <v>28</v>
      </c>
      <c r="E408">
        <v>1</v>
      </c>
      <c r="F408">
        <v>0.9163</v>
      </c>
      <c r="G408" t="s">
        <v>16</v>
      </c>
      <c r="H408">
        <f t="shared" si="22"/>
        <v>1.0836999999999999</v>
      </c>
      <c r="I408">
        <f t="shared" si="21"/>
        <v>1.0836999999999999</v>
      </c>
      <c r="J408" t="str">
        <f t="shared" si="23"/>
        <v>Sobresaliente</v>
      </c>
    </row>
    <row r="409" spans="1:10" x14ac:dyDescent="0.25">
      <c r="A409" t="s">
        <v>17</v>
      </c>
      <c r="B409">
        <v>44651</v>
      </c>
      <c r="C409" t="s">
        <v>34</v>
      </c>
      <c r="D409" t="s">
        <v>28</v>
      </c>
      <c r="E409">
        <v>0.31319999999999998</v>
      </c>
      <c r="F409">
        <v>0.49840000000000001</v>
      </c>
      <c r="G409" t="s">
        <v>16</v>
      </c>
      <c r="H409">
        <f t="shared" si="22"/>
        <v>0.40868454661558096</v>
      </c>
      <c r="I409">
        <f t="shared" si="21"/>
        <v>0.40868454661558096</v>
      </c>
      <c r="J409" t="str">
        <f t="shared" si="23"/>
        <v>Incumple</v>
      </c>
    </row>
    <row r="410" spans="1:10" x14ac:dyDescent="0.25">
      <c r="A410" t="s">
        <v>18</v>
      </c>
      <c r="B410">
        <v>44651</v>
      </c>
      <c r="C410" t="s">
        <v>34</v>
      </c>
      <c r="D410" t="s">
        <v>28</v>
      </c>
      <c r="E410">
        <v>4.6500000000000004</v>
      </c>
      <c r="F410">
        <v>4.8</v>
      </c>
      <c r="G410" t="s">
        <v>13</v>
      </c>
      <c r="H410">
        <f t="shared" si="22"/>
        <v>1.032258064516129</v>
      </c>
      <c r="I410">
        <f t="shared" si="21"/>
        <v>1.032258064516129</v>
      </c>
      <c r="J410" t="str">
        <f t="shared" si="23"/>
        <v>Sobresaliente</v>
      </c>
    </row>
    <row r="411" spans="1:10" x14ac:dyDescent="0.25">
      <c r="A411" t="s">
        <v>19</v>
      </c>
      <c r="B411">
        <v>44651</v>
      </c>
      <c r="C411" t="s">
        <v>34</v>
      </c>
      <c r="D411" t="s">
        <v>28</v>
      </c>
      <c r="E411">
        <v>0.54</v>
      </c>
      <c r="F411">
        <v>0.75580000000000003</v>
      </c>
      <c r="G411" t="s">
        <v>13</v>
      </c>
      <c r="H411">
        <f t="shared" si="22"/>
        <v>1.3996296296296296</v>
      </c>
      <c r="I411">
        <f t="shared" si="21"/>
        <v>1.2</v>
      </c>
      <c r="J411" t="str">
        <f t="shared" si="23"/>
        <v>Sobresaliente</v>
      </c>
    </row>
    <row r="412" spans="1:10" x14ac:dyDescent="0.25">
      <c r="A412" t="s">
        <v>20</v>
      </c>
      <c r="B412">
        <v>44651</v>
      </c>
      <c r="C412" t="s">
        <v>34</v>
      </c>
      <c r="D412" t="s">
        <v>28</v>
      </c>
      <c r="E412">
        <v>2.5110000000000001</v>
      </c>
      <c r="F412">
        <v>1.8483000000000001</v>
      </c>
      <c r="G412" t="s">
        <v>13</v>
      </c>
      <c r="H412">
        <f t="shared" si="22"/>
        <v>0.73608124253285545</v>
      </c>
      <c r="I412">
        <f t="shared" si="21"/>
        <v>0.73608124253285545</v>
      </c>
      <c r="J412" t="str">
        <f t="shared" si="23"/>
        <v>Incumple</v>
      </c>
    </row>
    <row r="413" spans="1:10" x14ac:dyDescent="0.25">
      <c r="A413" t="s">
        <v>21</v>
      </c>
      <c r="B413">
        <v>44651</v>
      </c>
      <c r="C413" t="s">
        <v>34</v>
      </c>
      <c r="D413" t="s">
        <v>28</v>
      </c>
      <c r="E413">
        <v>0.39100000000000001</v>
      </c>
      <c r="F413">
        <v>0.41570000000000001</v>
      </c>
      <c r="G413" t="s">
        <v>13</v>
      </c>
      <c r="H413">
        <f t="shared" si="22"/>
        <v>1.0631713554987212</v>
      </c>
      <c r="I413">
        <f t="shared" si="21"/>
        <v>1.0631713554987212</v>
      </c>
      <c r="J413" t="str">
        <f t="shared" si="23"/>
        <v>Sobresaliente</v>
      </c>
    </row>
    <row r="414" spans="1:10" x14ac:dyDescent="0.25">
      <c r="A414" t="s">
        <v>19</v>
      </c>
      <c r="B414">
        <v>44651</v>
      </c>
      <c r="C414" t="s">
        <v>35</v>
      </c>
      <c r="D414" t="s">
        <v>28</v>
      </c>
      <c r="E414">
        <v>0.54</v>
      </c>
      <c r="F414">
        <v>0.68820000000000003</v>
      </c>
      <c r="G414" t="s">
        <v>13</v>
      </c>
      <c r="H414">
        <f t="shared" si="22"/>
        <v>1.2744444444444445</v>
      </c>
      <c r="I414">
        <f t="shared" si="21"/>
        <v>1.2</v>
      </c>
      <c r="J414" t="str">
        <f t="shared" si="23"/>
        <v>Sobresaliente</v>
      </c>
    </row>
    <row r="415" spans="1:10" x14ac:dyDescent="0.25">
      <c r="A415" t="s">
        <v>18</v>
      </c>
      <c r="B415">
        <v>44651</v>
      </c>
      <c r="C415" t="s">
        <v>35</v>
      </c>
      <c r="D415" t="s">
        <v>28</v>
      </c>
      <c r="E415">
        <v>4.6500000000000004</v>
      </c>
      <c r="F415">
        <v>4.5599999999999996</v>
      </c>
      <c r="G415" t="s">
        <v>13</v>
      </c>
      <c r="H415">
        <f t="shared" si="22"/>
        <v>0.98064516129032242</v>
      </c>
      <c r="I415">
        <f t="shared" si="21"/>
        <v>0.98064516129032242</v>
      </c>
      <c r="J415" t="str">
        <f t="shared" si="23"/>
        <v>Satisfactorio</v>
      </c>
    </row>
    <row r="416" spans="1:10" x14ac:dyDescent="0.25">
      <c r="A416" t="s">
        <v>20</v>
      </c>
      <c r="B416">
        <v>44651</v>
      </c>
      <c r="C416" t="s">
        <v>35</v>
      </c>
      <c r="D416" t="s">
        <v>28</v>
      </c>
      <c r="E416">
        <v>-0.37069999999999997</v>
      </c>
      <c r="F416">
        <v>-0.1017</v>
      </c>
      <c r="G416" t="s">
        <v>13</v>
      </c>
      <c r="H416">
        <f t="shared" si="22"/>
        <v>1.7256541677906663</v>
      </c>
      <c r="I416">
        <f t="shared" si="21"/>
        <v>1.2</v>
      </c>
      <c r="J416" t="str">
        <f t="shared" si="23"/>
        <v>Sobresaliente</v>
      </c>
    </row>
    <row r="417" spans="1:10" x14ac:dyDescent="0.25">
      <c r="A417" t="s">
        <v>36</v>
      </c>
      <c r="B417">
        <v>44651</v>
      </c>
      <c r="C417" t="s">
        <v>35</v>
      </c>
      <c r="D417" t="s">
        <v>28</v>
      </c>
      <c r="E417">
        <v>0.52</v>
      </c>
      <c r="F417">
        <v>0.50829999999999997</v>
      </c>
      <c r="G417" t="s">
        <v>13</v>
      </c>
      <c r="H417">
        <f t="shared" si="22"/>
        <v>0.97749999999999992</v>
      </c>
      <c r="I417">
        <f t="shared" si="21"/>
        <v>0.97749999999999992</v>
      </c>
      <c r="J417" t="str">
        <f t="shared" si="23"/>
        <v>Satisfactorio</v>
      </c>
    </row>
    <row r="418" spans="1:10" x14ac:dyDescent="0.25">
      <c r="A418" t="s">
        <v>44</v>
      </c>
      <c r="B418">
        <v>44651</v>
      </c>
      <c r="C418" t="s">
        <v>35</v>
      </c>
      <c r="D418" t="s">
        <v>28</v>
      </c>
      <c r="E418">
        <v>0.75</v>
      </c>
      <c r="F418">
        <v>0.65</v>
      </c>
      <c r="G418" t="s">
        <v>13</v>
      </c>
      <c r="H418">
        <f t="shared" si="22"/>
        <v>0.8666666666666667</v>
      </c>
      <c r="I418">
        <f t="shared" si="21"/>
        <v>0.8666666666666667</v>
      </c>
      <c r="J418" t="str">
        <f t="shared" si="23"/>
        <v>Tolerable</v>
      </c>
    </row>
    <row r="419" spans="1:10" x14ac:dyDescent="0.25">
      <c r="A419" t="s">
        <v>10</v>
      </c>
      <c r="B419">
        <v>44651</v>
      </c>
      <c r="C419" t="s">
        <v>38</v>
      </c>
      <c r="D419" t="s">
        <v>39</v>
      </c>
      <c r="E419">
        <v>-0.1525</v>
      </c>
      <c r="F419">
        <v>-0.24179999999999999</v>
      </c>
      <c r="G419" t="s">
        <v>13</v>
      </c>
      <c r="H419">
        <f t="shared" si="22"/>
        <v>0.41442622950819674</v>
      </c>
      <c r="I419">
        <f t="shared" si="21"/>
        <v>0.41442622950819674</v>
      </c>
      <c r="J419" t="str">
        <f t="shared" si="23"/>
        <v>Incumple</v>
      </c>
    </row>
    <row r="420" spans="1:10" x14ac:dyDescent="0.25">
      <c r="A420" t="s">
        <v>14</v>
      </c>
      <c r="B420">
        <v>44651</v>
      </c>
      <c r="C420" t="s">
        <v>38</v>
      </c>
      <c r="D420" t="s">
        <v>39</v>
      </c>
      <c r="E420">
        <v>-4.2200000000000001E-2</v>
      </c>
      <c r="F420">
        <v>-0.14399999999999999</v>
      </c>
      <c r="G420" t="s">
        <v>13</v>
      </c>
      <c r="H420">
        <f t="shared" si="22"/>
        <v>-1.4123222748815163</v>
      </c>
      <c r="I420">
        <f t="shared" si="21"/>
        <v>0</v>
      </c>
      <c r="J420" t="str">
        <f t="shared" si="23"/>
        <v>Incumple</v>
      </c>
    </row>
    <row r="421" spans="1:10" x14ac:dyDescent="0.25">
      <c r="A421" t="s">
        <v>41</v>
      </c>
      <c r="B421">
        <v>44651</v>
      </c>
      <c r="C421" t="s">
        <v>38</v>
      </c>
      <c r="D421" t="s">
        <v>39</v>
      </c>
      <c r="E421">
        <v>1</v>
      </c>
      <c r="F421">
        <v>0.76570000000000005</v>
      </c>
      <c r="G421" t="s">
        <v>16</v>
      </c>
      <c r="H421">
        <f t="shared" si="22"/>
        <v>1.2343</v>
      </c>
      <c r="I421">
        <f t="shared" si="21"/>
        <v>1.2</v>
      </c>
      <c r="J421" t="str">
        <f t="shared" si="23"/>
        <v>Sobresaliente</v>
      </c>
    </row>
    <row r="422" spans="1:10" x14ac:dyDescent="0.25">
      <c r="A422" t="s">
        <v>18</v>
      </c>
      <c r="B422">
        <v>44651</v>
      </c>
      <c r="C422" t="s">
        <v>38</v>
      </c>
      <c r="D422" t="s">
        <v>39</v>
      </c>
      <c r="E422">
        <v>4.6500000000000004</v>
      </c>
      <c r="F422">
        <v>4.5599999999999996</v>
      </c>
      <c r="G422" t="s">
        <v>13</v>
      </c>
      <c r="H422">
        <f t="shared" si="22"/>
        <v>0.98064516129032242</v>
      </c>
      <c r="I422">
        <f t="shared" si="21"/>
        <v>0.98064516129032242</v>
      </c>
      <c r="J422" t="str">
        <f t="shared" si="23"/>
        <v>Satisfactorio</v>
      </c>
    </row>
    <row r="423" spans="1:10" x14ac:dyDescent="0.25">
      <c r="A423" t="s">
        <v>19</v>
      </c>
      <c r="B423">
        <v>44651</v>
      </c>
      <c r="C423" t="s">
        <v>38</v>
      </c>
      <c r="D423" t="s">
        <v>39</v>
      </c>
      <c r="E423">
        <v>0.54</v>
      </c>
      <c r="F423">
        <v>0.73909999999999998</v>
      </c>
      <c r="G423" t="s">
        <v>13</v>
      </c>
      <c r="H423">
        <f t="shared" si="22"/>
        <v>1.3687037037037035</v>
      </c>
      <c r="I423">
        <f t="shared" si="21"/>
        <v>1.2</v>
      </c>
      <c r="J423" t="str">
        <f t="shared" si="23"/>
        <v>Sobresaliente</v>
      </c>
    </row>
    <row r="424" spans="1:10" x14ac:dyDescent="0.25">
      <c r="A424" t="s">
        <v>20</v>
      </c>
      <c r="B424">
        <v>44651</v>
      </c>
      <c r="C424" t="s">
        <v>38</v>
      </c>
      <c r="D424" t="s">
        <v>39</v>
      </c>
      <c r="E424">
        <v>0.44719999999999999</v>
      </c>
      <c r="F424">
        <v>-1.24E-2</v>
      </c>
      <c r="G424" t="s">
        <v>13</v>
      </c>
      <c r="H424">
        <f t="shared" si="22"/>
        <v>-2.7728085867620753E-2</v>
      </c>
      <c r="I424">
        <f t="shared" si="21"/>
        <v>0</v>
      </c>
      <c r="J424" t="str">
        <f t="shared" si="23"/>
        <v>Incumple</v>
      </c>
    </row>
    <row r="425" spans="1:10" x14ac:dyDescent="0.25">
      <c r="A425" t="s">
        <v>21</v>
      </c>
      <c r="B425">
        <v>44651</v>
      </c>
      <c r="C425" t="s">
        <v>38</v>
      </c>
      <c r="D425" t="s">
        <v>39</v>
      </c>
      <c r="E425">
        <v>0.63519999999999999</v>
      </c>
      <c r="F425">
        <v>0.64149999999999996</v>
      </c>
      <c r="G425" t="s">
        <v>13</v>
      </c>
      <c r="H425">
        <f t="shared" si="22"/>
        <v>1.009918136020151</v>
      </c>
      <c r="I425">
        <f t="shared" si="21"/>
        <v>1.009918136020151</v>
      </c>
      <c r="J425" t="str">
        <f t="shared" si="23"/>
        <v>Sobresaliente</v>
      </c>
    </row>
    <row r="426" spans="1:10" x14ac:dyDescent="0.25">
      <c r="A426" t="s">
        <v>10</v>
      </c>
      <c r="B426">
        <v>44651</v>
      </c>
      <c r="C426" t="s">
        <v>40</v>
      </c>
      <c r="D426" t="s">
        <v>39</v>
      </c>
      <c r="E426">
        <v>0.21640000000000001</v>
      </c>
      <c r="F426">
        <v>0.2142</v>
      </c>
      <c r="G426" t="s">
        <v>13</v>
      </c>
      <c r="H426">
        <f t="shared" si="22"/>
        <v>0.9898336414048059</v>
      </c>
      <c r="I426">
        <f t="shared" si="21"/>
        <v>0.9898336414048059</v>
      </c>
      <c r="J426" t="str">
        <f t="shared" si="23"/>
        <v>Satisfactorio</v>
      </c>
    </row>
    <row r="427" spans="1:10" x14ac:dyDescent="0.25">
      <c r="A427" t="s">
        <v>14</v>
      </c>
      <c r="B427">
        <v>44651</v>
      </c>
      <c r="C427" t="s">
        <v>40</v>
      </c>
      <c r="D427" t="s">
        <v>39</v>
      </c>
      <c r="E427">
        <v>0.2492</v>
      </c>
      <c r="F427">
        <v>0.45800000000000002</v>
      </c>
      <c r="G427" t="s">
        <v>13</v>
      </c>
      <c r="H427">
        <f t="shared" si="22"/>
        <v>1.8378812199036918</v>
      </c>
      <c r="I427">
        <f t="shared" si="21"/>
        <v>1.2</v>
      </c>
      <c r="J427" t="str">
        <f t="shared" si="23"/>
        <v>Sobresaliente</v>
      </c>
    </row>
    <row r="428" spans="1:10" x14ac:dyDescent="0.25">
      <c r="A428" t="s">
        <v>41</v>
      </c>
      <c r="B428">
        <v>44651</v>
      </c>
      <c r="C428" t="s">
        <v>40</v>
      </c>
      <c r="D428" t="s">
        <v>39</v>
      </c>
      <c r="E428">
        <v>1</v>
      </c>
      <c r="F428">
        <v>0.71440000000000003</v>
      </c>
      <c r="G428" t="s">
        <v>16</v>
      </c>
      <c r="H428">
        <f t="shared" si="22"/>
        <v>1.2856000000000001</v>
      </c>
      <c r="I428">
        <f>+IF(H428&lt;0,0%,IF(H428&gt;120%,120%,H428))</f>
        <v>1.2</v>
      </c>
      <c r="J428" t="str">
        <f t="shared" si="23"/>
        <v>Sobresaliente</v>
      </c>
    </row>
    <row r="429" spans="1:10" x14ac:dyDescent="0.25">
      <c r="A429" t="s">
        <v>18</v>
      </c>
      <c r="B429">
        <v>44651</v>
      </c>
      <c r="C429" t="s">
        <v>40</v>
      </c>
      <c r="D429" t="s">
        <v>39</v>
      </c>
      <c r="E429">
        <v>4.65E-2</v>
      </c>
      <c r="F429">
        <v>4.5900000000000003E-2</v>
      </c>
      <c r="G429" t="s">
        <v>13</v>
      </c>
      <c r="H429">
        <f t="shared" si="22"/>
        <v>0.98709677419354847</v>
      </c>
      <c r="I429">
        <f>+IF(H429&lt;0,0%,IF(H429&gt;120%,120%,H429))</f>
        <v>0.98709677419354847</v>
      </c>
      <c r="J429" t="str">
        <f t="shared" si="23"/>
        <v>Satisfactorio</v>
      </c>
    </row>
    <row r="430" spans="1:10" x14ac:dyDescent="0.25">
      <c r="A430" t="s">
        <v>19</v>
      </c>
      <c r="B430">
        <v>44651</v>
      </c>
      <c r="C430" t="s">
        <v>40</v>
      </c>
      <c r="D430" t="s">
        <v>39</v>
      </c>
      <c r="E430">
        <v>0.54</v>
      </c>
      <c r="F430">
        <v>0.60260000000000002</v>
      </c>
      <c r="G430" t="s">
        <v>13</v>
      </c>
      <c r="H430">
        <f t="shared" si="22"/>
        <v>1.115925925925926</v>
      </c>
      <c r="I430">
        <f>+IF(H430&lt;0,0%,IF(H430&gt;120%,120%,H430))</f>
        <v>1.115925925925926</v>
      </c>
      <c r="J430" t="str">
        <f t="shared" si="23"/>
        <v>Sobresaliente</v>
      </c>
    </row>
    <row r="431" spans="1:10" x14ac:dyDescent="0.25">
      <c r="A431" t="s">
        <v>20</v>
      </c>
      <c r="B431">
        <v>44651</v>
      </c>
      <c r="C431" t="s">
        <v>40</v>
      </c>
      <c r="D431" t="s">
        <v>39</v>
      </c>
      <c r="E431">
        <v>0.1681</v>
      </c>
      <c r="F431">
        <v>0.3715</v>
      </c>
      <c r="G431" t="s">
        <v>13</v>
      </c>
      <c r="H431">
        <f t="shared" si="22"/>
        <v>2.2099940511600238</v>
      </c>
      <c r="I431">
        <f>+IF(H431&lt;0,0%,IF(H431&gt;120%,120%,H431))</f>
        <v>1.2</v>
      </c>
      <c r="J431" t="str">
        <f t="shared" si="23"/>
        <v>Sobresaliente</v>
      </c>
    </row>
    <row r="432" spans="1:10" x14ac:dyDescent="0.25">
      <c r="A432" t="s">
        <v>21</v>
      </c>
      <c r="B432">
        <v>44651</v>
      </c>
      <c r="C432" t="s">
        <v>40</v>
      </c>
      <c r="D432" t="s">
        <v>39</v>
      </c>
      <c r="E432">
        <v>0.99319999999999997</v>
      </c>
      <c r="F432">
        <v>0.99219999999999997</v>
      </c>
      <c r="G432" t="s">
        <v>13</v>
      </c>
      <c r="H432">
        <f t="shared" si="22"/>
        <v>0.99899315344341522</v>
      </c>
      <c r="I432">
        <f>+IF(H432&lt;0,0%,IF(H432&gt;120%,120%,H432))</f>
        <v>0.99899315344341522</v>
      </c>
      <c r="J432" t="str">
        <f t="shared" si="23"/>
        <v>Satisfactorio</v>
      </c>
    </row>
    <row r="433" spans="1:10" x14ac:dyDescent="0.25">
      <c r="A433" t="s">
        <v>10</v>
      </c>
      <c r="B433">
        <v>44681</v>
      </c>
      <c r="C433" t="s">
        <v>11</v>
      </c>
      <c r="D433" t="s">
        <v>12</v>
      </c>
      <c r="E433">
        <v>0.25059999999999999</v>
      </c>
      <c r="F433">
        <v>0.4294</v>
      </c>
      <c r="G433" t="s">
        <v>13</v>
      </c>
      <c r="H433">
        <f t="shared" si="22"/>
        <v>1.7134876296887471</v>
      </c>
      <c r="I433">
        <f t="shared" ref="I433:I496" si="24">+IF(H433&lt;0,0%,IF(H433&gt;120%,120%,H433))</f>
        <v>1.2</v>
      </c>
      <c r="J433" t="str">
        <f t="shared" si="23"/>
        <v>Sobresaliente</v>
      </c>
    </row>
    <row r="434" spans="1:10" x14ac:dyDescent="0.25">
      <c r="A434" t="s">
        <v>14</v>
      </c>
      <c r="B434">
        <v>44681</v>
      </c>
      <c r="C434" t="s">
        <v>11</v>
      </c>
      <c r="D434" t="s">
        <v>12</v>
      </c>
      <c r="E434">
        <v>-1.0592999999999999</v>
      </c>
      <c r="F434">
        <v>-0.65500000000000003</v>
      </c>
      <c r="G434" t="s">
        <v>13</v>
      </c>
      <c r="H434">
        <f t="shared" si="22"/>
        <v>1.3816671386764843</v>
      </c>
      <c r="I434">
        <f t="shared" si="24"/>
        <v>1.2</v>
      </c>
      <c r="J434" t="str">
        <f t="shared" si="23"/>
        <v>Sobresaliente</v>
      </c>
    </row>
    <row r="435" spans="1:10" x14ac:dyDescent="0.25">
      <c r="A435" t="s">
        <v>41</v>
      </c>
      <c r="B435">
        <v>44681</v>
      </c>
      <c r="C435" t="s">
        <v>11</v>
      </c>
      <c r="D435" t="s">
        <v>12</v>
      </c>
      <c r="E435">
        <v>1</v>
      </c>
      <c r="F435">
        <v>0.81889999999999996</v>
      </c>
      <c r="G435" t="s">
        <v>16</v>
      </c>
      <c r="H435">
        <f t="shared" si="22"/>
        <v>1.1811</v>
      </c>
      <c r="I435">
        <f t="shared" si="24"/>
        <v>1.1811</v>
      </c>
      <c r="J435" t="str">
        <f t="shared" si="23"/>
        <v>Sobresaliente</v>
      </c>
    </row>
    <row r="436" spans="1:10" x14ac:dyDescent="0.25">
      <c r="A436" t="s">
        <v>17</v>
      </c>
      <c r="B436">
        <v>44681</v>
      </c>
      <c r="C436" t="s">
        <v>11</v>
      </c>
      <c r="D436" t="s">
        <v>12</v>
      </c>
      <c r="E436">
        <v>0.51539999999999997</v>
      </c>
      <c r="F436">
        <v>0.39579999999999999</v>
      </c>
      <c r="G436" t="s">
        <v>16</v>
      </c>
      <c r="H436">
        <f t="shared" si="22"/>
        <v>1.2320527745440435</v>
      </c>
      <c r="I436">
        <f t="shared" si="24"/>
        <v>1.2</v>
      </c>
      <c r="J436" t="str">
        <f t="shared" si="23"/>
        <v>Sobresaliente</v>
      </c>
    </row>
    <row r="437" spans="1:10" x14ac:dyDescent="0.25">
      <c r="A437" t="s">
        <v>18</v>
      </c>
      <c r="B437">
        <v>44681</v>
      </c>
      <c r="C437" t="s">
        <v>11</v>
      </c>
      <c r="D437" t="s">
        <v>12</v>
      </c>
      <c r="E437">
        <v>4.6500000000000004</v>
      </c>
      <c r="F437">
        <v>4.68</v>
      </c>
      <c r="G437" t="s">
        <v>13</v>
      </c>
      <c r="H437">
        <f t="shared" si="22"/>
        <v>1.0064516129032257</v>
      </c>
      <c r="I437">
        <f t="shared" si="24"/>
        <v>1.0064516129032257</v>
      </c>
      <c r="J437" t="str">
        <f t="shared" si="23"/>
        <v>Sobresaliente</v>
      </c>
    </row>
    <row r="438" spans="1:10" x14ac:dyDescent="0.25">
      <c r="A438" t="s">
        <v>19</v>
      </c>
      <c r="B438">
        <v>44681</v>
      </c>
      <c r="C438" t="s">
        <v>11</v>
      </c>
      <c r="D438" t="s">
        <v>12</v>
      </c>
      <c r="E438">
        <v>0.54</v>
      </c>
      <c r="F438">
        <v>0.73839999999999995</v>
      </c>
      <c r="G438" t="s">
        <v>13</v>
      </c>
      <c r="H438">
        <f t="shared" si="22"/>
        <v>1.3674074074074072</v>
      </c>
      <c r="I438">
        <f t="shared" si="24"/>
        <v>1.2</v>
      </c>
      <c r="J438" t="str">
        <f t="shared" si="23"/>
        <v>Sobresaliente</v>
      </c>
    </row>
    <row r="439" spans="1:10" x14ac:dyDescent="0.25">
      <c r="A439" t="s">
        <v>20</v>
      </c>
      <c r="B439">
        <v>44681</v>
      </c>
      <c r="C439" t="s">
        <v>11</v>
      </c>
      <c r="D439" t="s">
        <v>12</v>
      </c>
      <c r="E439">
        <v>0.19450000000000001</v>
      </c>
      <c r="F439">
        <v>0.3679</v>
      </c>
      <c r="G439" t="s">
        <v>13</v>
      </c>
      <c r="H439">
        <f t="shared" si="22"/>
        <v>1.8915167095115681</v>
      </c>
      <c r="I439">
        <f t="shared" si="24"/>
        <v>1.2</v>
      </c>
      <c r="J439" t="str">
        <f t="shared" si="23"/>
        <v>Sobresaliente</v>
      </c>
    </row>
    <row r="440" spans="1:10" x14ac:dyDescent="0.25">
      <c r="A440" t="s">
        <v>21</v>
      </c>
      <c r="B440">
        <v>44681</v>
      </c>
      <c r="C440" t="s">
        <v>11</v>
      </c>
      <c r="D440" t="s">
        <v>12</v>
      </c>
      <c r="E440">
        <v>0.40689999999999998</v>
      </c>
      <c r="F440">
        <v>0.34370000000000001</v>
      </c>
      <c r="G440" t="s">
        <v>13</v>
      </c>
      <c r="H440">
        <f t="shared" si="22"/>
        <v>0.84467928237896295</v>
      </c>
      <c r="I440">
        <f t="shared" si="24"/>
        <v>0.84467928237896295</v>
      </c>
      <c r="J440" t="str">
        <f t="shared" si="23"/>
        <v>Tolerable</v>
      </c>
    </row>
    <row r="441" spans="1:10" x14ac:dyDescent="0.25">
      <c r="A441" t="s">
        <v>10</v>
      </c>
      <c r="B441">
        <v>44681</v>
      </c>
      <c r="C441" t="s">
        <v>22</v>
      </c>
      <c r="D441" t="s">
        <v>12</v>
      </c>
      <c r="E441">
        <v>8.6300000000000002E-2</v>
      </c>
      <c r="F441">
        <v>0.3397</v>
      </c>
      <c r="G441" t="s">
        <v>13</v>
      </c>
      <c r="H441">
        <f t="shared" si="22"/>
        <v>3.936268829663963</v>
      </c>
      <c r="I441">
        <f t="shared" si="24"/>
        <v>1.2</v>
      </c>
      <c r="J441" t="str">
        <f t="shared" si="23"/>
        <v>Sobresaliente</v>
      </c>
    </row>
    <row r="442" spans="1:10" x14ac:dyDescent="0.25">
      <c r="A442" t="s">
        <v>41</v>
      </c>
      <c r="B442">
        <v>44681</v>
      </c>
      <c r="C442" t="s">
        <v>22</v>
      </c>
      <c r="D442" t="s">
        <v>12</v>
      </c>
      <c r="E442">
        <v>1</v>
      </c>
      <c r="F442">
        <v>0.82379999999999998</v>
      </c>
      <c r="G442" t="s">
        <v>16</v>
      </c>
      <c r="H442">
        <f t="shared" si="22"/>
        <v>1.1762000000000001</v>
      </c>
      <c r="I442">
        <f t="shared" si="24"/>
        <v>1.1762000000000001</v>
      </c>
      <c r="J442" t="str">
        <f t="shared" si="23"/>
        <v>Sobresaliente</v>
      </c>
    </row>
    <row r="443" spans="1:10" x14ac:dyDescent="0.25">
      <c r="A443" t="s">
        <v>17</v>
      </c>
      <c r="B443">
        <v>44681</v>
      </c>
      <c r="C443" t="s">
        <v>22</v>
      </c>
      <c r="D443" t="s">
        <v>12</v>
      </c>
      <c r="E443">
        <v>0.47589999999999999</v>
      </c>
      <c r="F443">
        <v>0.42149999999999999</v>
      </c>
      <c r="G443" t="s">
        <v>16</v>
      </c>
      <c r="H443">
        <f t="shared" si="22"/>
        <v>1.1143097289346502</v>
      </c>
      <c r="I443">
        <f t="shared" si="24"/>
        <v>1.1143097289346502</v>
      </c>
      <c r="J443" t="str">
        <f t="shared" si="23"/>
        <v>Sobresaliente</v>
      </c>
    </row>
    <row r="444" spans="1:10" x14ac:dyDescent="0.25">
      <c r="A444" t="s">
        <v>18</v>
      </c>
      <c r="B444">
        <v>44681</v>
      </c>
      <c r="C444" t="s">
        <v>22</v>
      </c>
      <c r="D444" t="s">
        <v>12</v>
      </c>
      <c r="E444">
        <v>4.6500000000000004</v>
      </c>
      <c r="F444">
        <v>4.68</v>
      </c>
      <c r="G444" t="s">
        <v>13</v>
      </c>
      <c r="H444">
        <f t="shared" si="22"/>
        <v>1.0064516129032257</v>
      </c>
      <c r="I444">
        <f t="shared" si="24"/>
        <v>1.0064516129032257</v>
      </c>
      <c r="J444" t="str">
        <f t="shared" si="23"/>
        <v>Sobresaliente</v>
      </c>
    </row>
    <row r="445" spans="1:10" x14ac:dyDescent="0.25">
      <c r="A445" t="s">
        <v>19</v>
      </c>
      <c r="B445">
        <v>44681</v>
      </c>
      <c r="C445" t="s">
        <v>22</v>
      </c>
      <c r="D445" t="s">
        <v>12</v>
      </c>
      <c r="E445">
        <v>0.54</v>
      </c>
      <c r="F445">
        <v>0.73729999999999996</v>
      </c>
      <c r="G445" t="s">
        <v>13</v>
      </c>
      <c r="H445">
        <f t="shared" si="22"/>
        <v>1.3653703703703701</v>
      </c>
      <c r="I445">
        <f t="shared" si="24"/>
        <v>1.2</v>
      </c>
      <c r="J445" t="str">
        <f t="shared" si="23"/>
        <v>Sobresaliente</v>
      </c>
    </row>
    <row r="446" spans="1:10" x14ac:dyDescent="0.25">
      <c r="A446" t="s">
        <v>20</v>
      </c>
      <c r="B446">
        <v>44681</v>
      </c>
      <c r="C446" t="s">
        <v>22</v>
      </c>
      <c r="D446" t="s">
        <v>12</v>
      </c>
      <c r="E446">
        <v>0.1328</v>
      </c>
      <c r="F446">
        <v>0.22919999999999999</v>
      </c>
      <c r="G446" t="s">
        <v>13</v>
      </c>
      <c r="H446">
        <f t="shared" si="22"/>
        <v>1.7259036144578312</v>
      </c>
      <c r="I446">
        <f t="shared" si="24"/>
        <v>1.2</v>
      </c>
      <c r="J446" t="str">
        <f t="shared" si="23"/>
        <v>Sobresaliente</v>
      </c>
    </row>
    <row r="447" spans="1:10" x14ac:dyDescent="0.25">
      <c r="A447" t="s">
        <v>21</v>
      </c>
      <c r="B447">
        <v>44681</v>
      </c>
      <c r="C447" t="s">
        <v>22</v>
      </c>
      <c r="D447" t="s">
        <v>12</v>
      </c>
      <c r="E447">
        <v>0.43559999999999999</v>
      </c>
      <c r="F447">
        <v>0.37319999999999998</v>
      </c>
      <c r="G447" t="s">
        <v>13</v>
      </c>
      <c r="H447">
        <f t="shared" si="22"/>
        <v>0.85674931129476584</v>
      </c>
      <c r="I447">
        <f t="shared" si="24"/>
        <v>0.85674931129476584</v>
      </c>
      <c r="J447" t="str">
        <f t="shared" si="23"/>
        <v>Tolerable</v>
      </c>
    </row>
    <row r="448" spans="1:10" x14ac:dyDescent="0.25">
      <c r="A448" t="s">
        <v>10</v>
      </c>
      <c r="B448">
        <v>44681</v>
      </c>
      <c r="C448" t="s">
        <v>23</v>
      </c>
      <c r="D448" t="s">
        <v>12</v>
      </c>
      <c r="E448">
        <v>2.2010000000000001</v>
      </c>
      <c r="F448">
        <v>2.5266000000000002</v>
      </c>
      <c r="G448" t="s">
        <v>13</v>
      </c>
      <c r="H448">
        <f t="shared" si="22"/>
        <v>1.1479327578373466</v>
      </c>
      <c r="I448">
        <f t="shared" si="24"/>
        <v>1.1479327578373466</v>
      </c>
      <c r="J448" t="str">
        <f t="shared" si="23"/>
        <v>Sobresaliente</v>
      </c>
    </row>
    <row r="449" spans="1:10" x14ac:dyDescent="0.25">
      <c r="A449" t="s">
        <v>14</v>
      </c>
      <c r="B449">
        <v>44681</v>
      </c>
      <c r="C449" t="s">
        <v>23</v>
      </c>
      <c r="D449" t="s">
        <v>12</v>
      </c>
      <c r="E449">
        <v>-0.30349999999999999</v>
      </c>
      <c r="F449">
        <v>-2.0999999999999999E-3</v>
      </c>
      <c r="G449" t="s">
        <v>13</v>
      </c>
      <c r="H449">
        <f t="shared" si="22"/>
        <v>1.9930807248764415</v>
      </c>
      <c r="I449">
        <f t="shared" si="24"/>
        <v>1.2</v>
      </c>
      <c r="J449" t="str">
        <f t="shared" si="23"/>
        <v>Sobresaliente</v>
      </c>
    </row>
    <row r="450" spans="1:10" x14ac:dyDescent="0.25">
      <c r="A450" t="s">
        <v>41</v>
      </c>
      <c r="B450">
        <v>44681</v>
      </c>
      <c r="C450" t="s">
        <v>23</v>
      </c>
      <c r="D450" t="s">
        <v>12</v>
      </c>
      <c r="E450">
        <v>1</v>
      </c>
      <c r="F450">
        <v>0.76300000000000001</v>
      </c>
      <c r="G450" t="s">
        <v>16</v>
      </c>
      <c r="H450">
        <f t="shared" ref="H450:H513" si="25">+IFERROR(IF(G450="Creciente",IF(AND(F450&lt;0,E450&lt;0),1-(F450-E450)/E450,IF(F450&lt;0,F450/E450,IF(E450&lt;0,1+((F450-E450)/F450),F450/E450))),IF(AND(F450&lt;0,E450&lt;0),(E450*-1)/(F450*-1),IF(F450&lt;0,(F450-E450)/F450,IF(E450&lt;0,-1+(F450-E450)/E450,IF(G450="Decreciente",1+(E450-F450)/E450,F450/E450))))),"N/A")</f>
        <v>1.2370000000000001</v>
      </c>
      <c r="I450">
        <f t="shared" si="24"/>
        <v>1.2</v>
      </c>
      <c r="J450" t="str">
        <f t="shared" si="23"/>
        <v>Sobresaliente</v>
      </c>
    </row>
    <row r="451" spans="1:10" x14ac:dyDescent="0.25">
      <c r="A451" t="s">
        <v>18</v>
      </c>
      <c r="B451">
        <v>44681</v>
      </c>
      <c r="C451" t="s">
        <v>23</v>
      </c>
      <c r="D451" t="s">
        <v>12</v>
      </c>
      <c r="E451">
        <v>4.6500000000000004</v>
      </c>
      <c r="F451">
        <v>4.66</v>
      </c>
      <c r="G451" t="s">
        <v>13</v>
      </c>
      <c r="H451">
        <f t="shared" si="25"/>
        <v>1.0021505376344086</v>
      </c>
      <c r="I451">
        <f t="shared" si="24"/>
        <v>1.0021505376344086</v>
      </c>
      <c r="J451" t="str">
        <f t="shared" si="23"/>
        <v>Sobresaliente</v>
      </c>
    </row>
    <row r="452" spans="1:10" x14ac:dyDescent="0.25">
      <c r="A452" t="s">
        <v>19</v>
      </c>
      <c r="B452">
        <v>44681</v>
      </c>
      <c r="C452" t="s">
        <v>23</v>
      </c>
      <c r="D452" t="s">
        <v>12</v>
      </c>
      <c r="E452">
        <v>0.54</v>
      </c>
      <c r="F452">
        <v>0.74739999999999995</v>
      </c>
      <c r="G452" t="s">
        <v>13</v>
      </c>
      <c r="H452">
        <f t="shared" si="25"/>
        <v>1.3840740740740738</v>
      </c>
      <c r="I452">
        <f t="shared" si="24"/>
        <v>1.2</v>
      </c>
      <c r="J452" t="str">
        <f t="shared" si="23"/>
        <v>Sobresaliente</v>
      </c>
    </row>
    <row r="453" spans="1:10" x14ac:dyDescent="0.25">
      <c r="A453" t="s">
        <v>20</v>
      </c>
      <c r="B453">
        <v>44681</v>
      </c>
      <c r="C453" t="s">
        <v>23</v>
      </c>
      <c r="D453" t="s">
        <v>12</v>
      </c>
      <c r="E453">
        <v>1.3936999999999999</v>
      </c>
      <c r="F453">
        <v>3.0663</v>
      </c>
      <c r="G453" t="s">
        <v>13</v>
      </c>
      <c r="H453">
        <f t="shared" si="25"/>
        <v>2.2001148023247472</v>
      </c>
      <c r="I453">
        <f t="shared" si="24"/>
        <v>1.2</v>
      </c>
      <c r="J453" t="str">
        <f t="shared" si="23"/>
        <v>Sobresaliente</v>
      </c>
    </row>
    <row r="454" spans="1:10" x14ac:dyDescent="0.25">
      <c r="A454" t="s">
        <v>21</v>
      </c>
      <c r="B454">
        <v>44681</v>
      </c>
      <c r="C454" t="s">
        <v>23</v>
      </c>
      <c r="D454" t="s">
        <v>12</v>
      </c>
      <c r="E454">
        <v>0.14349999999999999</v>
      </c>
      <c r="F454">
        <v>0.1699</v>
      </c>
      <c r="G454" t="s">
        <v>13</v>
      </c>
      <c r="H454">
        <f t="shared" si="25"/>
        <v>1.1839721254355402</v>
      </c>
      <c r="I454">
        <f t="shared" si="24"/>
        <v>1.1839721254355402</v>
      </c>
      <c r="J454" t="str">
        <f t="shared" si="23"/>
        <v>Sobresaliente</v>
      </c>
    </row>
    <row r="455" spans="1:10" x14ac:dyDescent="0.25">
      <c r="A455" t="s">
        <v>10</v>
      </c>
      <c r="B455">
        <v>44681</v>
      </c>
      <c r="C455" t="s">
        <v>24</v>
      </c>
      <c r="D455" t="s">
        <v>12</v>
      </c>
      <c r="E455">
        <v>1.0355000000000001</v>
      </c>
      <c r="F455">
        <v>1.8837999999999999</v>
      </c>
      <c r="G455" t="s">
        <v>13</v>
      </c>
      <c r="H455">
        <f t="shared" si="25"/>
        <v>1.819217769193626</v>
      </c>
      <c r="I455">
        <f t="shared" si="24"/>
        <v>1.2</v>
      </c>
      <c r="J455" t="str">
        <f t="shared" ref="J455:J518" si="26">+IF(H455&lt;79.99999%,"Incumple",IF(AND(H455&gt;=80%,H455&lt;94.999999%),"Tolerable",IF(AND(H455&gt;=95%,H455&lt;100%),"Satisfactorio","Sobresaliente")))</f>
        <v>Sobresaliente</v>
      </c>
    </row>
    <row r="456" spans="1:10" x14ac:dyDescent="0.25">
      <c r="A456" t="s">
        <v>41</v>
      </c>
      <c r="B456">
        <v>44681</v>
      </c>
      <c r="C456" t="s">
        <v>24</v>
      </c>
      <c r="D456" t="s">
        <v>12</v>
      </c>
      <c r="E456">
        <v>1</v>
      </c>
      <c r="F456">
        <v>0.80810000000000004</v>
      </c>
      <c r="G456" t="s">
        <v>16</v>
      </c>
      <c r="H456">
        <f t="shared" si="25"/>
        <v>1.1919</v>
      </c>
      <c r="I456">
        <f t="shared" si="24"/>
        <v>1.1919</v>
      </c>
      <c r="J456" t="str">
        <f t="shared" si="26"/>
        <v>Sobresaliente</v>
      </c>
    </row>
    <row r="457" spans="1:10" x14ac:dyDescent="0.25">
      <c r="A457" t="s">
        <v>17</v>
      </c>
      <c r="B457">
        <v>44681</v>
      </c>
      <c r="C457" t="s">
        <v>24</v>
      </c>
      <c r="D457" t="s">
        <v>12</v>
      </c>
      <c r="E457">
        <v>0.64870000000000005</v>
      </c>
      <c r="F457">
        <v>0.48049999999999998</v>
      </c>
      <c r="G457" t="s">
        <v>16</v>
      </c>
      <c r="H457">
        <f t="shared" si="25"/>
        <v>1.2592878063819948</v>
      </c>
      <c r="I457">
        <f t="shared" si="24"/>
        <v>1.2</v>
      </c>
      <c r="J457" t="str">
        <f t="shared" si="26"/>
        <v>Sobresaliente</v>
      </c>
    </row>
    <row r="458" spans="1:10" x14ac:dyDescent="0.25">
      <c r="A458" t="s">
        <v>18</v>
      </c>
      <c r="B458">
        <v>44681</v>
      </c>
      <c r="C458" t="s">
        <v>24</v>
      </c>
      <c r="D458" t="s">
        <v>12</v>
      </c>
      <c r="E458">
        <v>4.6500000000000004</v>
      </c>
      <c r="F458">
        <v>4.67</v>
      </c>
      <c r="G458" t="s">
        <v>13</v>
      </c>
      <c r="H458">
        <f t="shared" si="25"/>
        <v>1.0043010752688171</v>
      </c>
      <c r="I458">
        <f t="shared" si="24"/>
        <v>1.0043010752688171</v>
      </c>
      <c r="J458" t="str">
        <f t="shared" si="26"/>
        <v>Sobresaliente</v>
      </c>
    </row>
    <row r="459" spans="1:10" x14ac:dyDescent="0.25">
      <c r="A459" t="s">
        <v>19</v>
      </c>
      <c r="B459">
        <v>44681</v>
      </c>
      <c r="C459" t="s">
        <v>24</v>
      </c>
      <c r="D459" t="s">
        <v>12</v>
      </c>
      <c r="E459">
        <v>0.54</v>
      </c>
      <c r="F459">
        <v>0.7097</v>
      </c>
      <c r="G459" t="s">
        <v>13</v>
      </c>
      <c r="H459">
        <f t="shared" si="25"/>
        <v>1.3142592592592592</v>
      </c>
      <c r="I459">
        <f t="shared" si="24"/>
        <v>1.2</v>
      </c>
      <c r="J459" t="str">
        <f t="shared" si="26"/>
        <v>Sobresaliente</v>
      </c>
    </row>
    <row r="460" spans="1:10" x14ac:dyDescent="0.25">
      <c r="A460" t="s">
        <v>20</v>
      </c>
      <c r="B460">
        <v>44681</v>
      </c>
      <c r="C460" t="s">
        <v>24</v>
      </c>
      <c r="D460" t="s">
        <v>12</v>
      </c>
      <c r="E460">
        <v>0.5403</v>
      </c>
      <c r="F460">
        <v>1.0178</v>
      </c>
      <c r="G460" t="s">
        <v>13</v>
      </c>
      <c r="H460">
        <f t="shared" si="25"/>
        <v>1.8837682768832131</v>
      </c>
      <c r="I460">
        <f t="shared" si="24"/>
        <v>1.2</v>
      </c>
      <c r="J460" t="str">
        <f t="shared" si="26"/>
        <v>Sobresaliente</v>
      </c>
    </row>
    <row r="461" spans="1:10" x14ac:dyDescent="0.25">
      <c r="A461" t="s">
        <v>21</v>
      </c>
      <c r="B461">
        <v>44681</v>
      </c>
      <c r="C461" t="s">
        <v>24</v>
      </c>
      <c r="D461" t="s">
        <v>12</v>
      </c>
      <c r="E461">
        <v>0.28389999999999999</v>
      </c>
      <c r="F461">
        <v>0.28710000000000002</v>
      </c>
      <c r="G461" t="s">
        <v>13</v>
      </c>
      <c r="H461">
        <f t="shared" si="25"/>
        <v>1.0112715744980629</v>
      </c>
      <c r="I461">
        <f t="shared" si="24"/>
        <v>1.0112715744980629</v>
      </c>
      <c r="J461" t="str">
        <f t="shared" si="26"/>
        <v>Sobresaliente</v>
      </c>
    </row>
    <row r="462" spans="1:10" x14ac:dyDescent="0.25">
      <c r="A462" t="s">
        <v>10</v>
      </c>
      <c r="B462">
        <v>44681</v>
      </c>
      <c r="C462" t="s">
        <v>25</v>
      </c>
      <c r="D462" t="s">
        <v>12</v>
      </c>
      <c r="E462">
        <v>0.43180000000000002</v>
      </c>
      <c r="F462">
        <v>0.71330000000000005</v>
      </c>
      <c r="G462" t="s">
        <v>13</v>
      </c>
      <c r="H462">
        <f t="shared" si="25"/>
        <v>1.6519221861973137</v>
      </c>
      <c r="I462">
        <f t="shared" si="24"/>
        <v>1.2</v>
      </c>
      <c r="J462" t="str">
        <f t="shared" si="26"/>
        <v>Sobresaliente</v>
      </c>
    </row>
    <row r="463" spans="1:10" x14ac:dyDescent="0.25">
      <c r="A463" t="s">
        <v>14</v>
      </c>
      <c r="B463">
        <v>44681</v>
      </c>
      <c r="C463" t="s">
        <v>25</v>
      </c>
      <c r="D463" t="s">
        <v>12</v>
      </c>
      <c r="E463">
        <v>-3.9399999999999998E-2</v>
      </c>
      <c r="F463">
        <v>0.1321</v>
      </c>
      <c r="G463" t="s">
        <v>13</v>
      </c>
      <c r="H463">
        <f t="shared" si="25"/>
        <v>2.2982588947766844</v>
      </c>
      <c r="I463">
        <f t="shared" si="24"/>
        <v>1.2</v>
      </c>
      <c r="J463" t="str">
        <f t="shared" si="26"/>
        <v>Sobresaliente</v>
      </c>
    </row>
    <row r="464" spans="1:10" x14ac:dyDescent="0.25">
      <c r="A464" t="s">
        <v>41</v>
      </c>
      <c r="B464">
        <v>44681</v>
      </c>
      <c r="C464" t="s">
        <v>25</v>
      </c>
      <c r="D464" t="s">
        <v>12</v>
      </c>
      <c r="E464">
        <v>1</v>
      </c>
      <c r="F464">
        <v>0.75729999999999997</v>
      </c>
      <c r="G464" t="s">
        <v>16</v>
      </c>
      <c r="H464">
        <f t="shared" si="25"/>
        <v>1.2427000000000001</v>
      </c>
      <c r="I464">
        <f t="shared" si="24"/>
        <v>1.2</v>
      </c>
      <c r="J464" t="str">
        <f t="shared" si="26"/>
        <v>Sobresaliente</v>
      </c>
    </row>
    <row r="465" spans="1:10" x14ac:dyDescent="0.25">
      <c r="A465" t="s">
        <v>10</v>
      </c>
      <c r="B465">
        <v>44681</v>
      </c>
      <c r="C465" t="s">
        <v>26</v>
      </c>
      <c r="D465" t="s">
        <v>12</v>
      </c>
      <c r="E465">
        <v>0.53010000000000002</v>
      </c>
      <c r="F465">
        <v>0.91390000000000005</v>
      </c>
      <c r="G465" t="s">
        <v>13</v>
      </c>
      <c r="H465">
        <f t="shared" si="25"/>
        <v>1.7240143369175627</v>
      </c>
      <c r="I465">
        <f t="shared" si="24"/>
        <v>1.2</v>
      </c>
      <c r="J465" t="str">
        <f t="shared" si="26"/>
        <v>Sobresaliente</v>
      </c>
    </row>
    <row r="466" spans="1:10" x14ac:dyDescent="0.25">
      <c r="A466" t="s">
        <v>41</v>
      </c>
      <c r="B466">
        <v>44681</v>
      </c>
      <c r="C466" t="s">
        <v>26</v>
      </c>
      <c r="D466" t="s">
        <v>12</v>
      </c>
      <c r="E466">
        <v>1</v>
      </c>
      <c r="F466">
        <v>0.76439999999999997</v>
      </c>
      <c r="G466" t="s">
        <v>16</v>
      </c>
      <c r="H466">
        <f t="shared" si="25"/>
        <v>1.2356</v>
      </c>
      <c r="I466">
        <f t="shared" si="24"/>
        <v>1.2</v>
      </c>
      <c r="J466" t="str">
        <f t="shared" si="26"/>
        <v>Sobresaliente</v>
      </c>
    </row>
    <row r="467" spans="1:10" x14ac:dyDescent="0.25">
      <c r="A467" t="s">
        <v>17</v>
      </c>
      <c r="B467">
        <v>44681</v>
      </c>
      <c r="C467" t="s">
        <v>26</v>
      </c>
      <c r="D467" t="s">
        <v>12</v>
      </c>
      <c r="E467">
        <v>0.24010000000000001</v>
      </c>
      <c r="F467">
        <v>0.16450000000000001</v>
      </c>
      <c r="G467" t="s">
        <v>16</v>
      </c>
      <c r="H467">
        <f t="shared" si="25"/>
        <v>1.314868804664723</v>
      </c>
      <c r="I467">
        <f t="shared" si="24"/>
        <v>1.2</v>
      </c>
      <c r="J467" t="str">
        <f t="shared" si="26"/>
        <v>Sobresaliente</v>
      </c>
    </row>
    <row r="468" spans="1:10" x14ac:dyDescent="0.25">
      <c r="A468" t="s">
        <v>18</v>
      </c>
      <c r="B468">
        <v>44681</v>
      </c>
      <c r="C468" t="s">
        <v>26</v>
      </c>
      <c r="D468" t="s">
        <v>12</v>
      </c>
      <c r="E468">
        <v>4.6500000000000004</v>
      </c>
      <c r="F468">
        <v>4.53</v>
      </c>
      <c r="G468" t="s">
        <v>13</v>
      </c>
      <c r="H468">
        <f t="shared" si="25"/>
        <v>0.97419354838709671</v>
      </c>
      <c r="I468">
        <f t="shared" si="24"/>
        <v>0.97419354838709671</v>
      </c>
      <c r="J468" t="str">
        <f t="shared" si="26"/>
        <v>Satisfactorio</v>
      </c>
    </row>
    <row r="469" spans="1:10" x14ac:dyDescent="0.25">
      <c r="A469" t="s">
        <v>19</v>
      </c>
      <c r="B469">
        <v>44681</v>
      </c>
      <c r="C469" t="s">
        <v>26</v>
      </c>
      <c r="D469" t="s">
        <v>12</v>
      </c>
      <c r="E469">
        <v>0.54</v>
      </c>
      <c r="F469">
        <v>0.66069999999999995</v>
      </c>
      <c r="G469" t="s">
        <v>13</v>
      </c>
      <c r="H469">
        <f t="shared" si="25"/>
        <v>1.2235185185185184</v>
      </c>
      <c r="I469">
        <f t="shared" si="24"/>
        <v>1.2</v>
      </c>
      <c r="J469" t="str">
        <f t="shared" si="26"/>
        <v>Sobresaliente</v>
      </c>
    </row>
    <row r="470" spans="1:10" x14ac:dyDescent="0.25">
      <c r="A470" t="s">
        <v>20</v>
      </c>
      <c r="B470">
        <v>44681</v>
      </c>
      <c r="C470" t="s">
        <v>26</v>
      </c>
      <c r="D470" t="s">
        <v>12</v>
      </c>
      <c r="E470">
        <v>0.31769999999999998</v>
      </c>
      <c r="F470">
        <v>0.64419999999999999</v>
      </c>
      <c r="G470" t="s">
        <v>13</v>
      </c>
      <c r="H470">
        <f t="shared" si="25"/>
        <v>2.0276990871891725</v>
      </c>
      <c r="I470">
        <f t="shared" si="24"/>
        <v>1.2</v>
      </c>
      <c r="J470" t="str">
        <f t="shared" si="26"/>
        <v>Sobresaliente</v>
      </c>
    </row>
    <row r="471" spans="1:10" x14ac:dyDescent="0.25">
      <c r="A471" t="s">
        <v>21</v>
      </c>
      <c r="B471">
        <v>44681</v>
      </c>
      <c r="C471" t="s">
        <v>26</v>
      </c>
      <c r="D471" t="s">
        <v>12</v>
      </c>
      <c r="E471">
        <v>8.5800000000000001E-2</v>
      </c>
      <c r="F471">
        <v>0.14749999999999999</v>
      </c>
      <c r="G471" t="s">
        <v>13</v>
      </c>
      <c r="H471">
        <f t="shared" si="25"/>
        <v>1.719114219114219</v>
      </c>
      <c r="I471">
        <f t="shared" si="24"/>
        <v>1.2</v>
      </c>
      <c r="J471" t="str">
        <f t="shared" si="26"/>
        <v>Sobresaliente</v>
      </c>
    </row>
    <row r="472" spans="1:10" x14ac:dyDescent="0.25">
      <c r="A472" t="s">
        <v>10</v>
      </c>
      <c r="B472">
        <v>44681</v>
      </c>
      <c r="C472" t="s">
        <v>27</v>
      </c>
      <c r="D472" t="s">
        <v>28</v>
      </c>
      <c r="E472">
        <v>0.82730000000000004</v>
      </c>
      <c r="F472">
        <v>1.5137</v>
      </c>
      <c r="G472" t="s">
        <v>13</v>
      </c>
      <c r="H472">
        <f t="shared" si="25"/>
        <v>1.8296869333978001</v>
      </c>
      <c r="I472">
        <f t="shared" si="24"/>
        <v>1.2</v>
      </c>
      <c r="J472" t="str">
        <f t="shared" si="26"/>
        <v>Sobresaliente</v>
      </c>
    </row>
    <row r="473" spans="1:10" x14ac:dyDescent="0.25">
      <c r="A473" t="s">
        <v>41</v>
      </c>
      <c r="B473">
        <v>44681</v>
      </c>
      <c r="C473" t="s">
        <v>27</v>
      </c>
      <c r="D473" t="s">
        <v>28</v>
      </c>
      <c r="E473">
        <v>1</v>
      </c>
      <c r="F473">
        <v>0.90269999999999995</v>
      </c>
      <c r="G473" t="s">
        <v>16</v>
      </c>
      <c r="H473">
        <f t="shared" si="25"/>
        <v>1.0973000000000002</v>
      </c>
      <c r="I473">
        <f t="shared" si="24"/>
        <v>1.0973000000000002</v>
      </c>
      <c r="J473" t="str">
        <f t="shared" si="26"/>
        <v>Sobresaliente</v>
      </c>
    </row>
    <row r="474" spans="1:10" x14ac:dyDescent="0.25">
      <c r="A474" t="s">
        <v>17</v>
      </c>
      <c r="B474">
        <v>44681</v>
      </c>
      <c r="C474" t="s">
        <v>27</v>
      </c>
      <c r="D474" t="s">
        <v>28</v>
      </c>
      <c r="E474">
        <v>0.16450000000000001</v>
      </c>
      <c r="F474">
        <v>6.3100000000000003E-2</v>
      </c>
      <c r="G474" t="s">
        <v>16</v>
      </c>
      <c r="H474">
        <f t="shared" si="25"/>
        <v>1.6164133738601825</v>
      </c>
      <c r="I474">
        <f t="shared" si="24"/>
        <v>1.2</v>
      </c>
      <c r="J474" t="str">
        <f t="shared" si="26"/>
        <v>Sobresaliente</v>
      </c>
    </row>
    <row r="475" spans="1:10" x14ac:dyDescent="0.25">
      <c r="A475" t="s">
        <v>18</v>
      </c>
      <c r="B475">
        <v>44681</v>
      </c>
      <c r="C475" t="s">
        <v>27</v>
      </c>
      <c r="D475" t="s">
        <v>28</v>
      </c>
      <c r="E475">
        <v>4.6500000000000004</v>
      </c>
      <c r="F475">
        <v>4.7699999999999996</v>
      </c>
      <c r="G475" t="s">
        <v>13</v>
      </c>
      <c r="H475">
        <f t="shared" si="25"/>
        <v>1.0258064516129031</v>
      </c>
      <c r="I475">
        <f t="shared" si="24"/>
        <v>1.0258064516129031</v>
      </c>
      <c r="J475" t="str">
        <f t="shared" si="26"/>
        <v>Sobresaliente</v>
      </c>
    </row>
    <row r="476" spans="1:10" x14ac:dyDescent="0.25">
      <c r="A476" t="s">
        <v>19</v>
      </c>
      <c r="B476">
        <v>44681</v>
      </c>
      <c r="C476" t="s">
        <v>27</v>
      </c>
      <c r="D476" t="s">
        <v>28</v>
      </c>
      <c r="E476">
        <v>0.54</v>
      </c>
      <c r="F476">
        <v>0.72909999999999997</v>
      </c>
      <c r="G476" t="s">
        <v>13</v>
      </c>
      <c r="H476">
        <f t="shared" si="25"/>
        <v>1.3501851851851849</v>
      </c>
      <c r="I476">
        <f t="shared" si="24"/>
        <v>1.2</v>
      </c>
      <c r="J476" t="str">
        <f t="shared" si="26"/>
        <v>Sobresaliente</v>
      </c>
    </row>
    <row r="477" spans="1:10" x14ac:dyDescent="0.25">
      <c r="A477" t="s">
        <v>20</v>
      </c>
      <c r="B477">
        <v>44681</v>
      </c>
      <c r="C477" t="s">
        <v>27</v>
      </c>
      <c r="D477" t="s">
        <v>28</v>
      </c>
      <c r="E477">
        <v>0.81100000000000005</v>
      </c>
      <c r="F477">
        <v>1.0136000000000001</v>
      </c>
      <c r="G477" t="s">
        <v>13</v>
      </c>
      <c r="H477">
        <f t="shared" si="25"/>
        <v>1.2498150431565969</v>
      </c>
      <c r="I477">
        <f t="shared" si="24"/>
        <v>1.2</v>
      </c>
      <c r="J477" t="str">
        <f t="shared" si="26"/>
        <v>Sobresaliente</v>
      </c>
    </row>
    <row r="478" spans="1:10" x14ac:dyDescent="0.25">
      <c r="A478" t="s">
        <v>21</v>
      </c>
      <c r="B478">
        <v>44681</v>
      </c>
      <c r="C478" t="s">
        <v>27</v>
      </c>
      <c r="D478" t="s">
        <v>28</v>
      </c>
      <c r="E478">
        <v>0.18729999999999999</v>
      </c>
      <c r="F478">
        <v>0.3236</v>
      </c>
      <c r="G478" t="s">
        <v>13</v>
      </c>
      <c r="H478">
        <f t="shared" si="25"/>
        <v>1.7277095568606513</v>
      </c>
      <c r="I478">
        <f t="shared" si="24"/>
        <v>1.2</v>
      </c>
      <c r="J478" t="str">
        <f t="shared" si="26"/>
        <v>Sobresaliente</v>
      </c>
    </row>
    <row r="479" spans="1:10" x14ac:dyDescent="0.25">
      <c r="A479" t="s">
        <v>10</v>
      </c>
      <c r="B479">
        <v>44681</v>
      </c>
      <c r="C479" t="s">
        <v>29</v>
      </c>
      <c r="D479" t="s">
        <v>28</v>
      </c>
      <c r="E479">
        <v>0</v>
      </c>
      <c r="F479">
        <v>0</v>
      </c>
      <c r="G479" t="s">
        <v>13</v>
      </c>
      <c r="H479" t="str">
        <f t="shared" si="25"/>
        <v>N/A</v>
      </c>
      <c r="I479">
        <f t="shared" si="24"/>
        <v>1.2</v>
      </c>
      <c r="J479" t="str">
        <f t="shared" si="26"/>
        <v>Sobresaliente</v>
      </c>
    </row>
    <row r="480" spans="1:10" x14ac:dyDescent="0.25">
      <c r="A480" t="s">
        <v>41</v>
      </c>
      <c r="B480">
        <v>44681</v>
      </c>
      <c r="C480" t="s">
        <v>29</v>
      </c>
      <c r="D480" t="s">
        <v>28</v>
      </c>
      <c r="E480">
        <v>0</v>
      </c>
      <c r="F480">
        <v>0</v>
      </c>
      <c r="G480" t="s">
        <v>16</v>
      </c>
      <c r="H480" t="str">
        <f t="shared" si="25"/>
        <v>N/A</v>
      </c>
      <c r="I480">
        <f t="shared" si="24"/>
        <v>1.2</v>
      </c>
      <c r="J480" t="str">
        <f t="shared" si="26"/>
        <v>Sobresaliente</v>
      </c>
    </row>
    <row r="481" spans="1:10" x14ac:dyDescent="0.25">
      <c r="A481" t="s">
        <v>17</v>
      </c>
      <c r="B481">
        <v>44681</v>
      </c>
      <c r="C481" t="s">
        <v>29</v>
      </c>
      <c r="D481" t="s">
        <v>28</v>
      </c>
      <c r="E481">
        <v>0</v>
      </c>
      <c r="F481">
        <v>0</v>
      </c>
      <c r="G481" t="s">
        <v>16</v>
      </c>
      <c r="H481" t="str">
        <f t="shared" si="25"/>
        <v>N/A</v>
      </c>
      <c r="I481">
        <f t="shared" si="24"/>
        <v>1.2</v>
      </c>
      <c r="J481" t="str">
        <f t="shared" si="26"/>
        <v>Sobresaliente</v>
      </c>
    </row>
    <row r="482" spans="1:10" x14ac:dyDescent="0.25">
      <c r="A482" t="s">
        <v>18</v>
      </c>
      <c r="B482">
        <v>44681</v>
      </c>
      <c r="C482" t="s">
        <v>29</v>
      </c>
      <c r="D482" t="s">
        <v>28</v>
      </c>
      <c r="E482">
        <v>0</v>
      </c>
      <c r="F482">
        <v>0</v>
      </c>
      <c r="G482" t="s">
        <v>13</v>
      </c>
      <c r="H482" t="str">
        <f t="shared" si="25"/>
        <v>N/A</v>
      </c>
      <c r="I482">
        <f t="shared" si="24"/>
        <v>1.2</v>
      </c>
      <c r="J482" t="str">
        <f t="shared" si="26"/>
        <v>Sobresaliente</v>
      </c>
    </row>
    <row r="483" spans="1:10" x14ac:dyDescent="0.25">
      <c r="A483" t="s">
        <v>19</v>
      </c>
      <c r="B483">
        <v>44681</v>
      </c>
      <c r="C483" t="s">
        <v>29</v>
      </c>
      <c r="D483" t="s">
        <v>28</v>
      </c>
      <c r="E483">
        <v>0</v>
      </c>
      <c r="F483">
        <v>0</v>
      </c>
      <c r="G483" t="s">
        <v>13</v>
      </c>
      <c r="H483" t="str">
        <f t="shared" si="25"/>
        <v>N/A</v>
      </c>
      <c r="I483">
        <f t="shared" si="24"/>
        <v>1.2</v>
      </c>
      <c r="J483" t="str">
        <f t="shared" si="26"/>
        <v>Sobresaliente</v>
      </c>
    </row>
    <row r="484" spans="1:10" x14ac:dyDescent="0.25">
      <c r="A484" t="s">
        <v>20</v>
      </c>
      <c r="B484">
        <v>44681</v>
      </c>
      <c r="C484" t="s">
        <v>29</v>
      </c>
      <c r="D484" t="s">
        <v>28</v>
      </c>
      <c r="E484">
        <v>0</v>
      </c>
      <c r="F484">
        <v>0</v>
      </c>
      <c r="G484" t="s">
        <v>13</v>
      </c>
      <c r="H484" t="str">
        <f t="shared" si="25"/>
        <v>N/A</v>
      </c>
      <c r="I484">
        <f t="shared" si="24"/>
        <v>1.2</v>
      </c>
      <c r="J484" t="str">
        <f t="shared" si="26"/>
        <v>Sobresaliente</v>
      </c>
    </row>
    <row r="485" spans="1:10" x14ac:dyDescent="0.25">
      <c r="A485" t="s">
        <v>21</v>
      </c>
      <c r="B485">
        <v>44681</v>
      </c>
      <c r="C485" t="s">
        <v>29</v>
      </c>
      <c r="D485" t="s">
        <v>28</v>
      </c>
      <c r="E485">
        <v>0</v>
      </c>
      <c r="F485">
        <v>0</v>
      </c>
      <c r="G485" t="s">
        <v>13</v>
      </c>
      <c r="H485" t="str">
        <f t="shared" si="25"/>
        <v>N/A</v>
      </c>
      <c r="I485">
        <f t="shared" si="24"/>
        <v>1.2</v>
      </c>
      <c r="J485" t="str">
        <f t="shared" si="26"/>
        <v>Sobresaliente</v>
      </c>
    </row>
    <row r="486" spans="1:10" x14ac:dyDescent="0.25">
      <c r="A486" t="s">
        <v>10</v>
      </c>
      <c r="B486">
        <v>44681</v>
      </c>
      <c r="C486" t="s">
        <v>30</v>
      </c>
      <c r="D486" t="s">
        <v>28</v>
      </c>
      <c r="E486">
        <v>0.87250000000000005</v>
      </c>
      <c r="F486">
        <v>1.9109</v>
      </c>
      <c r="G486" t="s">
        <v>13</v>
      </c>
      <c r="H486">
        <f t="shared" si="25"/>
        <v>2.1901432664756446</v>
      </c>
      <c r="I486">
        <f t="shared" si="24"/>
        <v>1.2</v>
      </c>
      <c r="J486" t="str">
        <f t="shared" si="26"/>
        <v>Sobresaliente</v>
      </c>
    </row>
    <row r="487" spans="1:10" x14ac:dyDescent="0.25">
      <c r="A487" t="s">
        <v>41</v>
      </c>
      <c r="B487">
        <v>44681</v>
      </c>
      <c r="C487" t="s">
        <v>30</v>
      </c>
      <c r="D487" t="s">
        <v>28</v>
      </c>
      <c r="E487">
        <v>1</v>
      </c>
      <c r="F487">
        <v>0.90959999999999996</v>
      </c>
      <c r="G487" t="s">
        <v>16</v>
      </c>
      <c r="H487">
        <f t="shared" si="25"/>
        <v>1.0904</v>
      </c>
      <c r="I487">
        <f t="shared" si="24"/>
        <v>1.0904</v>
      </c>
      <c r="J487" t="str">
        <f t="shared" si="26"/>
        <v>Sobresaliente</v>
      </c>
    </row>
    <row r="488" spans="1:10" x14ac:dyDescent="0.25">
      <c r="A488" t="s">
        <v>17</v>
      </c>
      <c r="B488">
        <v>44681</v>
      </c>
      <c r="C488" t="s">
        <v>30</v>
      </c>
      <c r="D488" t="s">
        <v>28</v>
      </c>
      <c r="E488">
        <v>0.21529999999999999</v>
      </c>
      <c r="F488">
        <v>0.10299999999999999</v>
      </c>
      <c r="G488" t="s">
        <v>16</v>
      </c>
      <c r="H488">
        <f t="shared" si="25"/>
        <v>1.5215977705527171</v>
      </c>
      <c r="I488">
        <f t="shared" si="24"/>
        <v>1.2</v>
      </c>
      <c r="J488" t="str">
        <f t="shared" si="26"/>
        <v>Sobresaliente</v>
      </c>
    </row>
    <row r="489" spans="1:10" x14ac:dyDescent="0.25">
      <c r="A489" t="s">
        <v>18</v>
      </c>
      <c r="B489">
        <v>44681</v>
      </c>
      <c r="C489" t="s">
        <v>30</v>
      </c>
      <c r="D489" t="s">
        <v>28</v>
      </c>
      <c r="E489">
        <v>4.6500000000000004</v>
      </c>
      <c r="F489">
        <v>4.75</v>
      </c>
      <c r="G489" t="s">
        <v>13</v>
      </c>
      <c r="H489">
        <f t="shared" si="25"/>
        <v>1.021505376344086</v>
      </c>
      <c r="I489">
        <f t="shared" si="24"/>
        <v>1.021505376344086</v>
      </c>
      <c r="J489" t="str">
        <f t="shared" si="26"/>
        <v>Sobresaliente</v>
      </c>
    </row>
    <row r="490" spans="1:10" x14ac:dyDescent="0.25">
      <c r="A490" t="s">
        <v>19</v>
      </c>
      <c r="B490">
        <v>44681</v>
      </c>
      <c r="C490" t="s">
        <v>30</v>
      </c>
      <c r="D490" t="s">
        <v>28</v>
      </c>
      <c r="E490">
        <v>0.54</v>
      </c>
      <c r="F490">
        <v>0.74829999999999997</v>
      </c>
      <c r="G490" t="s">
        <v>13</v>
      </c>
      <c r="H490">
        <f t="shared" si="25"/>
        <v>1.3857407407407405</v>
      </c>
      <c r="I490">
        <f t="shared" si="24"/>
        <v>1.2</v>
      </c>
      <c r="J490" t="str">
        <f t="shared" si="26"/>
        <v>Sobresaliente</v>
      </c>
    </row>
    <row r="491" spans="1:10" x14ac:dyDescent="0.25">
      <c r="A491" t="s">
        <v>20</v>
      </c>
      <c r="B491">
        <v>44681</v>
      </c>
      <c r="C491" t="s">
        <v>30</v>
      </c>
      <c r="D491" t="s">
        <v>28</v>
      </c>
      <c r="E491">
        <v>0.9718</v>
      </c>
      <c r="F491">
        <v>1.052</v>
      </c>
      <c r="G491" t="s">
        <v>13</v>
      </c>
      <c r="H491">
        <f t="shared" si="25"/>
        <v>1.082527268985388</v>
      </c>
      <c r="I491">
        <f t="shared" si="24"/>
        <v>1.082527268985388</v>
      </c>
      <c r="J491" t="str">
        <f t="shared" si="26"/>
        <v>Sobresaliente</v>
      </c>
    </row>
    <row r="492" spans="1:10" x14ac:dyDescent="0.25">
      <c r="A492" t="s">
        <v>21</v>
      </c>
      <c r="B492">
        <v>44681</v>
      </c>
      <c r="C492" t="s">
        <v>30</v>
      </c>
      <c r="D492" t="s">
        <v>28</v>
      </c>
      <c r="E492">
        <v>0.33310000000000001</v>
      </c>
      <c r="F492">
        <v>0.38159999999999999</v>
      </c>
      <c r="G492" t="s">
        <v>13</v>
      </c>
      <c r="H492">
        <f t="shared" si="25"/>
        <v>1.1456019213449413</v>
      </c>
      <c r="I492">
        <f t="shared" si="24"/>
        <v>1.1456019213449413</v>
      </c>
      <c r="J492" t="str">
        <f t="shared" si="26"/>
        <v>Sobresaliente</v>
      </c>
    </row>
    <row r="493" spans="1:10" x14ac:dyDescent="0.25">
      <c r="A493" t="s">
        <v>10</v>
      </c>
      <c r="B493">
        <v>44681</v>
      </c>
      <c r="C493" t="s">
        <v>31</v>
      </c>
      <c r="D493" t="s">
        <v>28</v>
      </c>
      <c r="E493">
        <v>0.82509999999999994</v>
      </c>
      <c r="F493">
        <v>0.7006</v>
      </c>
      <c r="G493" t="s">
        <v>13</v>
      </c>
      <c r="H493">
        <f t="shared" si="25"/>
        <v>0.84910919888498371</v>
      </c>
      <c r="I493">
        <f t="shared" si="24"/>
        <v>0.84910919888498371</v>
      </c>
      <c r="J493" t="str">
        <f t="shared" si="26"/>
        <v>Tolerable</v>
      </c>
    </row>
    <row r="494" spans="1:10" x14ac:dyDescent="0.25">
      <c r="A494" t="s">
        <v>14</v>
      </c>
      <c r="B494">
        <v>44681</v>
      </c>
      <c r="C494" t="s">
        <v>31</v>
      </c>
      <c r="D494" t="s">
        <v>28</v>
      </c>
      <c r="E494">
        <v>-4.7000000000000002E-3</v>
      </c>
      <c r="F494">
        <v>0.13020000000000001</v>
      </c>
      <c r="G494" t="s">
        <v>13</v>
      </c>
      <c r="H494">
        <f t="shared" si="25"/>
        <v>2.0360983102918588</v>
      </c>
      <c r="I494">
        <f t="shared" si="24"/>
        <v>1.2</v>
      </c>
      <c r="J494" t="str">
        <f t="shared" si="26"/>
        <v>Sobresaliente</v>
      </c>
    </row>
    <row r="495" spans="1:10" x14ac:dyDescent="0.25">
      <c r="A495" t="s">
        <v>41</v>
      </c>
      <c r="B495">
        <v>44681</v>
      </c>
      <c r="C495" t="s">
        <v>31</v>
      </c>
      <c r="D495" t="s">
        <v>28</v>
      </c>
      <c r="E495">
        <v>1</v>
      </c>
      <c r="F495">
        <v>0.87639999999999996</v>
      </c>
      <c r="G495" t="s">
        <v>16</v>
      </c>
      <c r="H495">
        <f t="shared" si="25"/>
        <v>1.1236000000000002</v>
      </c>
      <c r="I495">
        <f t="shared" si="24"/>
        <v>1.1236000000000002</v>
      </c>
      <c r="J495" t="str">
        <f t="shared" si="26"/>
        <v>Sobresaliente</v>
      </c>
    </row>
    <row r="496" spans="1:10" x14ac:dyDescent="0.25">
      <c r="A496" t="s">
        <v>18</v>
      </c>
      <c r="B496">
        <v>44681</v>
      </c>
      <c r="C496" t="s">
        <v>31</v>
      </c>
      <c r="D496" t="s">
        <v>28</v>
      </c>
      <c r="E496">
        <v>4.6500000000000004</v>
      </c>
      <c r="F496">
        <v>4.79</v>
      </c>
      <c r="G496" t="s">
        <v>13</v>
      </c>
      <c r="H496">
        <f t="shared" si="25"/>
        <v>1.0301075268817204</v>
      </c>
      <c r="I496">
        <f t="shared" si="24"/>
        <v>1.0301075268817204</v>
      </c>
      <c r="J496" t="str">
        <f t="shared" si="26"/>
        <v>Sobresaliente</v>
      </c>
    </row>
    <row r="497" spans="1:10" x14ac:dyDescent="0.25">
      <c r="A497" t="s">
        <v>19</v>
      </c>
      <c r="B497">
        <v>44681</v>
      </c>
      <c r="C497" t="s">
        <v>31</v>
      </c>
      <c r="D497" t="s">
        <v>28</v>
      </c>
      <c r="E497">
        <v>0.54</v>
      </c>
      <c r="F497">
        <v>0.71230000000000004</v>
      </c>
      <c r="G497" t="s">
        <v>13</v>
      </c>
      <c r="H497">
        <f t="shared" si="25"/>
        <v>1.3190740740740741</v>
      </c>
      <c r="I497">
        <f t="shared" ref="I497:I539" si="27">+IF(H497&lt;0,0%,IF(H497&gt;120%,120%,H497))</f>
        <v>1.2</v>
      </c>
      <c r="J497" t="str">
        <f t="shared" si="26"/>
        <v>Sobresaliente</v>
      </c>
    </row>
    <row r="498" spans="1:10" x14ac:dyDescent="0.25">
      <c r="A498" t="s">
        <v>20</v>
      </c>
      <c r="B498">
        <v>44681</v>
      </c>
      <c r="C498" t="s">
        <v>31</v>
      </c>
      <c r="D498" t="s">
        <v>28</v>
      </c>
      <c r="E498">
        <v>0.80359999999999998</v>
      </c>
      <c r="F498">
        <v>1.5837000000000001</v>
      </c>
      <c r="G498" t="s">
        <v>13</v>
      </c>
      <c r="H498">
        <f t="shared" si="25"/>
        <v>1.9707565953210555</v>
      </c>
      <c r="I498">
        <f t="shared" si="27"/>
        <v>1.2</v>
      </c>
      <c r="J498" t="str">
        <f t="shared" si="26"/>
        <v>Sobresaliente</v>
      </c>
    </row>
    <row r="499" spans="1:10" x14ac:dyDescent="0.25">
      <c r="A499" t="s">
        <v>21</v>
      </c>
      <c r="B499">
        <v>44681</v>
      </c>
      <c r="C499" t="s">
        <v>31</v>
      </c>
      <c r="D499" t="s">
        <v>28</v>
      </c>
      <c r="E499">
        <v>0.18729999999999999</v>
      </c>
      <c r="F499">
        <v>0.12230000000000001</v>
      </c>
      <c r="G499" t="s">
        <v>13</v>
      </c>
      <c r="H499">
        <f t="shared" si="25"/>
        <v>0.6529631607047518</v>
      </c>
      <c r="I499">
        <f t="shared" si="27"/>
        <v>0.6529631607047518</v>
      </c>
      <c r="J499" t="str">
        <f t="shared" si="26"/>
        <v>Incumple</v>
      </c>
    </row>
    <row r="500" spans="1:10" x14ac:dyDescent="0.25">
      <c r="A500" t="s">
        <v>10</v>
      </c>
      <c r="B500">
        <v>44681</v>
      </c>
      <c r="C500" t="s">
        <v>32</v>
      </c>
      <c r="D500" t="s">
        <v>28</v>
      </c>
      <c r="E500">
        <v>-0.42780000000000001</v>
      </c>
      <c r="F500">
        <v>0.80579999999999996</v>
      </c>
      <c r="G500" t="s">
        <v>13</v>
      </c>
      <c r="H500">
        <f t="shared" si="25"/>
        <v>2.5309009679821299</v>
      </c>
      <c r="I500">
        <f t="shared" si="27"/>
        <v>1.2</v>
      </c>
      <c r="J500" t="str">
        <f t="shared" si="26"/>
        <v>Sobresaliente</v>
      </c>
    </row>
    <row r="501" spans="1:10" x14ac:dyDescent="0.25">
      <c r="A501" t="s">
        <v>41</v>
      </c>
      <c r="B501">
        <v>44681</v>
      </c>
      <c r="C501" t="s">
        <v>32</v>
      </c>
      <c r="D501" t="s">
        <v>28</v>
      </c>
      <c r="E501">
        <v>1</v>
      </c>
      <c r="F501">
        <v>0.97360000000000002</v>
      </c>
      <c r="G501" t="s">
        <v>16</v>
      </c>
      <c r="H501">
        <f t="shared" si="25"/>
        <v>1.0264</v>
      </c>
      <c r="I501">
        <f t="shared" si="27"/>
        <v>1.0264</v>
      </c>
      <c r="J501" t="str">
        <f t="shared" si="26"/>
        <v>Sobresaliente</v>
      </c>
    </row>
    <row r="502" spans="1:10" x14ac:dyDescent="0.25">
      <c r="A502" t="s">
        <v>17</v>
      </c>
      <c r="B502">
        <v>44681</v>
      </c>
      <c r="C502" t="s">
        <v>32</v>
      </c>
      <c r="D502" t="s">
        <v>28</v>
      </c>
      <c r="E502">
        <v>0.94310000000000005</v>
      </c>
      <c r="F502">
        <v>0.81510000000000005</v>
      </c>
      <c r="G502" t="s">
        <v>16</v>
      </c>
      <c r="H502">
        <f t="shared" si="25"/>
        <v>1.1357226169017072</v>
      </c>
      <c r="I502">
        <f t="shared" si="27"/>
        <v>1.1357226169017072</v>
      </c>
      <c r="J502" t="str">
        <f t="shared" si="26"/>
        <v>Sobresaliente</v>
      </c>
    </row>
    <row r="503" spans="1:10" x14ac:dyDescent="0.25">
      <c r="A503" t="s">
        <v>18</v>
      </c>
      <c r="B503">
        <v>44681</v>
      </c>
      <c r="C503" t="s">
        <v>32</v>
      </c>
      <c r="D503" t="s">
        <v>28</v>
      </c>
      <c r="E503">
        <v>4.6500000000000004</v>
      </c>
      <c r="F503">
        <v>4.79</v>
      </c>
      <c r="G503" t="s">
        <v>13</v>
      </c>
      <c r="H503">
        <f t="shared" si="25"/>
        <v>1.0301075268817204</v>
      </c>
      <c r="I503">
        <f t="shared" si="27"/>
        <v>1.0301075268817204</v>
      </c>
      <c r="J503" t="str">
        <f t="shared" si="26"/>
        <v>Sobresaliente</v>
      </c>
    </row>
    <row r="504" spans="1:10" x14ac:dyDescent="0.25">
      <c r="A504" t="s">
        <v>19</v>
      </c>
      <c r="B504">
        <v>44681</v>
      </c>
      <c r="C504" t="s">
        <v>32</v>
      </c>
      <c r="D504" t="s">
        <v>28</v>
      </c>
      <c r="E504">
        <v>0.54</v>
      </c>
      <c r="F504">
        <v>0.75039999999999996</v>
      </c>
      <c r="G504" t="s">
        <v>13</v>
      </c>
      <c r="H504">
        <f t="shared" si="25"/>
        <v>1.3896296296296295</v>
      </c>
      <c r="I504">
        <f t="shared" si="27"/>
        <v>1.2</v>
      </c>
      <c r="J504" t="str">
        <f t="shared" si="26"/>
        <v>Sobresaliente</v>
      </c>
    </row>
    <row r="505" spans="1:10" x14ac:dyDescent="0.25">
      <c r="A505" t="s">
        <v>20</v>
      </c>
      <c r="B505">
        <v>44681</v>
      </c>
      <c r="C505" t="s">
        <v>32</v>
      </c>
      <c r="D505" t="s">
        <v>28</v>
      </c>
      <c r="E505">
        <v>-0.02</v>
      </c>
      <c r="F505">
        <v>1.14E-2</v>
      </c>
      <c r="G505" t="s">
        <v>13</v>
      </c>
      <c r="H505">
        <f t="shared" si="25"/>
        <v>3.7543859649122804</v>
      </c>
      <c r="I505">
        <f t="shared" si="27"/>
        <v>1.2</v>
      </c>
      <c r="J505" t="str">
        <f t="shared" si="26"/>
        <v>Sobresaliente</v>
      </c>
    </row>
    <row r="506" spans="1:10" x14ac:dyDescent="0.25">
      <c r="A506" t="s">
        <v>21</v>
      </c>
      <c r="B506">
        <v>44681</v>
      </c>
      <c r="C506" t="s">
        <v>32</v>
      </c>
      <c r="D506" t="s">
        <v>28</v>
      </c>
      <c r="E506">
        <v>3.0000000000000001E-3</v>
      </c>
      <c r="F506">
        <v>5.4000000000000003E-3</v>
      </c>
      <c r="G506" t="s">
        <v>13</v>
      </c>
      <c r="H506">
        <f t="shared" si="25"/>
        <v>1.8</v>
      </c>
      <c r="I506">
        <f t="shared" si="27"/>
        <v>1.2</v>
      </c>
      <c r="J506" t="str">
        <f t="shared" si="26"/>
        <v>Sobresaliente</v>
      </c>
    </row>
    <row r="507" spans="1:10" x14ac:dyDescent="0.25">
      <c r="A507" t="s">
        <v>10</v>
      </c>
      <c r="B507">
        <v>44681</v>
      </c>
      <c r="C507" t="s">
        <v>33</v>
      </c>
      <c r="D507" t="s">
        <v>28</v>
      </c>
      <c r="E507">
        <v>-0.25490000000000002</v>
      </c>
      <c r="F507">
        <v>8.8999999999999996E-2</v>
      </c>
      <c r="G507" t="s">
        <v>13</v>
      </c>
      <c r="H507">
        <f t="shared" si="25"/>
        <v>4.8640449438202253</v>
      </c>
      <c r="I507">
        <f t="shared" si="27"/>
        <v>1.2</v>
      </c>
      <c r="J507" t="str">
        <f t="shared" si="26"/>
        <v>Sobresaliente</v>
      </c>
    </row>
    <row r="508" spans="1:10" x14ac:dyDescent="0.25">
      <c r="A508" t="s">
        <v>41</v>
      </c>
      <c r="B508">
        <v>44681</v>
      </c>
      <c r="C508" t="s">
        <v>33</v>
      </c>
      <c r="D508" t="s">
        <v>28</v>
      </c>
      <c r="E508">
        <v>1</v>
      </c>
      <c r="F508">
        <v>0.76770000000000005</v>
      </c>
      <c r="G508" t="s">
        <v>16</v>
      </c>
      <c r="H508">
        <f t="shared" si="25"/>
        <v>1.2323</v>
      </c>
      <c r="I508">
        <f t="shared" si="27"/>
        <v>1.2</v>
      </c>
      <c r="J508" t="str">
        <f t="shared" si="26"/>
        <v>Sobresaliente</v>
      </c>
    </row>
    <row r="509" spans="1:10" x14ac:dyDescent="0.25">
      <c r="A509" t="s">
        <v>17</v>
      </c>
      <c r="B509">
        <v>44681</v>
      </c>
      <c r="C509" t="s">
        <v>33</v>
      </c>
      <c r="D509" t="s">
        <v>28</v>
      </c>
      <c r="E509">
        <v>0.97970000000000002</v>
      </c>
      <c r="F509">
        <v>0.96609999999999996</v>
      </c>
      <c r="G509" t="s">
        <v>16</v>
      </c>
      <c r="H509">
        <f t="shared" si="25"/>
        <v>1.0138818005511891</v>
      </c>
      <c r="I509">
        <f t="shared" si="27"/>
        <v>1.0138818005511891</v>
      </c>
      <c r="J509" t="str">
        <f t="shared" si="26"/>
        <v>Sobresaliente</v>
      </c>
    </row>
    <row r="510" spans="1:10" x14ac:dyDescent="0.25">
      <c r="A510" t="s">
        <v>18</v>
      </c>
      <c r="B510">
        <v>44681</v>
      </c>
      <c r="C510" t="s">
        <v>33</v>
      </c>
      <c r="D510" t="s">
        <v>28</v>
      </c>
      <c r="E510">
        <v>4.6500000000000004</v>
      </c>
      <c r="F510">
        <v>4.79</v>
      </c>
      <c r="G510" t="s">
        <v>13</v>
      </c>
      <c r="H510">
        <f t="shared" si="25"/>
        <v>1.0301075268817204</v>
      </c>
      <c r="I510">
        <f t="shared" si="27"/>
        <v>1.0301075268817204</v>
      </c>
      <c r="J510" t="str">
        <f t="shared" si="26"/>
        <v>Sobresaliente</v>
      </c>
    </row>
    <row r="511" spans="1:10" x14ac:dyDescent="0.25">
      <c r="A511" t="s">
        <v>19</v>
      </c>
      <c r="B511">
        <v>44681</v>
      </c>
      <c r="C511" t="s">
        <v>33</v>
      </c>
      <c r="D511" t="s">
        <v>28</v>
      </c>
      <c r="E511">
        <v>0.54</v>
      </c>
      <c r="F511">
        <v>0.72319999999999995</v>
      </c>
      <c r="G511" t="s">
        <v>13</v>
      </c>
      <c r="H511">
        <f t="shared" si="25"/>
        <v>1.3392592592592591</v>
      </c>
      <c r="I511">
        <f t="shared" si="27"/>
        <v>1.2</v>
      </c>
      <c r="J511" t="str">
        <f t="shared" si="26"/>
        <v>Sobresaliente</v>
      </c>
    </row>
    <row r="512" spans="1:10" x14ac:dyDescent="0.25">
      <c r="A512" t="s">
        <v>20</v>
      </c>
      <c r="B512">
        <v>44681</v>
      </c>
      <c r="C512" t="s">
        <v>33</v>
      </c>
      <c r="D512" t="s">
        <v>28</v>
      </c>
      <c r="E512">
        <v>0.10100000000000001</v>
      </c>
      <c r="F512">
        <v>6.3399999999999998E-2</v>
      </c>
      <c r="G512" t="s">
        <v>13</v>
      </c>
      <c r="H512">
        <f t="shared" si="25"/>
        <v>0.62772277227722761</v>
      </c>
      <c r="I512">
        <f t="shared" si="27"/>
        <v>0.62772277227722761</v>
      </c>
      <c r="J512" t="str">
        <f t="shared" si="26"/>
        <v>Incumple</v>
      </c>
    </row>
    <row r="513" spans="1:10" x14ac:dyDescent="0.25">
      <c r="A513" t="s">
        <v>21</v>
      </c>
      <c r="B513">
        <v>44681</v>
      </c>
      <c r="C513" t="s">
        <v>33</v>
      </c>
      <c r="D513" t="s">
        <v>28</v>
      </c>
      <c r="E513">
        <v>1.9E-3</v>
      </c>
      <c r="F513">
        <v>4.4000000000000003E-3</v>
      </c>
      <c r="G513" t="s">
        <v>13</v>
      </c>
      <c r="H513">
        <f t="shared" si="25"/>
        <v>2.3157894736842106</v>
      </c>
      <c r="I513">
        <f t="shared" si="27"/>
        <v>1.2</v>
      </c>
      <c r="J513" t="str">
        <f t="shared" si="26"/>
        <v>Sobresaliente</v>
      </c>
    </row>
    <row r="514" spans="1:10" x14ac:dyDescent="0.25">
      <c r="A514" t="s">
        <v>10</v>
      </c>
      <c r="B514">
        <v>44681</v>
      </c>
      <c r="C514" t="s">
        <v>34</v>
      </c>
      <c r="D514" t="s">
        <v>28</v>
      </c>
      <c r="E514">
        <v>1.5452999999999999</v>
      </c>
      <c r="F514">
        <v>0.5786</v>
      </c>
      <c r="G514" t="s">
        <v>13</v>
      </c>
      <c r="H514">
        <f t="shared" ref="H514:H539" si="28">+IFERROR(IF(G514="Creciente",IF(AND(F514&lt;0,E514&lt;0),1-(F514-E514)/E514,IF(F514&lt;0,F514/E514,IF(E514&lt;0,1+((F514-E514)/F514),F514/E514))),IF(AND(F514&lt;0,E514&lt;0),(E514*-1)/(F514*-1),IF(F514&lt;0,(F514-E514)/F514,IF(E514&lt;0,-1+(F514-E514)/E514,IF(G514="Decreciente",1+(E514-F514)/E514,F514/E514))))),"N/A")</f>
        <v>0.37442567786190384</v>
      </c>
      <c r="I514">
        <f t="shared" si="27"/>
        <v>0.37442567786190384</v>
      </c>
      <c r="J514" t="str">
        <f t="shared" si="26"/>
        <v>Incumple</v>
      </c>
    </row>
    <row r="515" spans="1:10" x14ac:dyDescent="0.25">
      <c r="A515" t="s">
        <v>41</v>
      </c>
      <c r="B515">
        <v>44681</v>
      </c>
      <c r="C515" t="s">
        <v>34</v>
      </c>
      <c r="D515" t="s">
        <v>28</v>
      </c>
      <c r="E515">
        <v>1</v>
      </c>
      <c r="F515">
        <v>0.93479999999999996</v>
      </c>
      <c r="G515" t="s">
        <v>16</v>
      </c>
      <c r="H515">
        <f t="shared" si="28"/>
        <v>1.0651999999999999</v>
      </c>
      <c r="I515">
        <f t="shared" si="27"/>
        <v>1.0651999999999999</v>
      </c>
      <c r="J515" t="str">
        <f t="shared" si="26"/>
        <v>Sobresaliente</v>
      </c>
    </row>
    <row r="516" spans="1:10" x14ac:dyDescent="0.25">
      <c r="A516" t="s">
        <v>17</v>
      </c>
      <c r="B516">
        <v>44681</v>
      </c>
      <c r="C516" t="s">
        <v>34</v>
      </c>
      <c r="D516" t="s">
        <v>28</v>
      </c>
      <c r="E516">
        <v>0.24829999999999999</v>
      </c>
      <c r="F516">
        <v>0.47660000000000002</v>
      </c>
      <c r="G516" t="s">
        <v>16</v>
      </c>
      <c r="H516">
        <f t="shared" si="28"/>
        <v>8.0547724526781939E-2</v>
      </c>
      <c r="I516">
        <f t="shared" si="27"/>
        <v>8.0547724526781939E-2</v>
      </c>
      <c r="J516" t="str">
        <f t="shared" si="26"/>
        <v>Incumple</v>
      </c>
    </row>
    <row r="517" spans="1:10" x14ac:dyDescent="0.25">
      <c r="A517" t="s">
        <v>18</v>
      </c>
      <c r="B517">
        <v>44681</v>
      </c>
      <c r="C517" t="s">
        <v>34</v>
      </c>
      <c r="D517" t="s">
        <v>28</v>
      </c>
      <c r="E517">
        <v>4.6500000000000004</v>
      </c>
      <c r="F517">
        <v>4.79</v>
      </c>
      <c r="G517" t="s">
        <v>13</v>
      </c>
      <c r="H517">
        <f t="shared" si="28"/>
        <v>1.0301075268817204</v>
      </c>
      <c r="I517">
        <f t="shared" si="27"/>
        <v>1.0301075268817204</v>
      </c>
      <c r="J517" t="str">
        <f t="shared" si="26"/>
        <v>Sobresaliente</v>
      </c>
    </row>
    <row r="518" spans="1:10" x14ac:dyDescent="0.25">
      <c r="A518" t="s">
        <v>19</v>
      </c>
      <c r="B518">
        <v>44681</v>
      </c>
      <c r="C518" t="s">
        <v>34</v>
      </c>
      <c r="D518" t="s">
        <v>28</v>
      </c>
      <c r="E518">
        <v>0.54</v>
      </c>
      <c r="F518">
        <v>0.75609999999999999</v>
      </c>
      <c r="G518" t="s">
        <v>13</v>
      </c>
      <c r="H518">
        <f t="shared" si="28"/>
        <v>1.400185185185185</v>
      </c>
      <c r="I518">
        <f t="shared" si="27"/>
        <v>1.2</v>
      </c>
      <c r="J518" t="str">
        <f t="shared" si="26"/>
        <v>Sobresaliente</v>
      </c>
    </row>
    <row r="519" spans="1:10" x14ac:dyDescent="0.25">
      <c r="A519" t="s">
        <v>20</v>
      </c>
      <c r="B519">
        <v>44681</v>
      </c>
      <c r="C519" t="s">
        <v>34</v>
      </c>
      <c r="D519" t="s">
        <v>28</v>
      </c>
      <c r="E519">
        <v>1.8924000000000001</v>
      </c>
      <c r="F519">
        <v>1.5860000000000001</v>
      </c>
      <c r="G519" t="s">
        <v>13</v>
      </c>
      <c r="H519">
        <f t="shared" si="28"/>
        <v>0.83808919890086664</v>
      </c>
      <c r="I519">
        <f t="shared" si="27"/>
        <v>0.83808919890086664</v>
      </c>
      <c r="J519" t="str">
        <f t="shared" ref="J519:J539" si="29">+IF(H519&lt;79.99999%,"Incumple",IF(AND(H519&gt;=80%,H519&lt;94.999999%),"Tolerable",IF(AND(H519&gt;=95%,H519&lt;100%),"Satisfactorio","Sobresaliente")))</f>
        <v>Tolerable</v>
      </c>
    </row>
    <row r="520" spans="1:10" x14ac:dyDescent="0.25">
      <c r="A520" t="s">
        <v>21</v>
      </c>
      <c r="B520">
        <v>44681</v>
      </c>
      <c r="C520" t="s">
        <v>34</v>
      </c>
      <c r="D520" t="s">
        <v>28</v>
      </c>
      <c r="E520">
        <v>0.35970000000000002</v>
      </c>
      <c r="F520">
        <v>0.47189999999999999</v>
      </c>
      <c r="G520" t="s">
        <v>13</v>
      </c>
      <c r="H520">
        <f t="shared" si="28"/>
        <v>1.3119266055045871</v>
      </c>
      <c r="I520">
        <f t="shared" si="27"/>
        <v>1.2</v>
      </c>
      <c r="J520" t="str">
        <f t="shared" si="29"/>
        <v>Sobresaliente</v>
      </c>
    </row>
    <row r="521" spans="1:10" x14ac:dyDescent="0.25">
      <c r="A521" t="s">
        <v>19</v>
      </c>
      <c r="B521">
        <v>44681</v>
      </c>
      <c r="C521" t="s">
        <v>35</v>
      </c>
      <c r="D521" t="s">
        <v>28</v>
      </c>
      <c r="E521">
        <v>0.54</v>
      </c>
      <c r="F521">
        <v>0.69899999999999995</v>
      </c>
      <c r="G521" t="s">
        <v>13</v>
      </c>
      <c r="H521">
        <f t="shared" si="28"/>
        <v>1.2944444444444443</v>
      </c>
      <c r="I521">
        <f t="shared" si="27"/>
        <v>1.2</v>
      </c>
      <c r="J521" t="str">
        <f t="shared" si="29"/>
        <v>Sobresaliente</v>
      </c>
    </row>
    <row r="522" spans="1:10" x14ac:dyDescent="0.25">
      <c r="A522" t="s">
        <v>18</v>
      </c>
      <c r="B522">
        <v>44681</v>
      </c>
      <c r="C522" t="s">
        <v>35</v>
      </c>
      <c r="D522" t="s">
        <v>28</v>
      </c>
      <c r="E522">
        <v>4.6500000000000004</v>
      </c>
      <c r="F522">
        <v>4.57</v>
      </c>
      <c r="G522" t="s">
        <v>13</v>
      </c>
      <c r="H522">
        <f t="shared" si="28"/>
        <v>0.98279569892473118</v>
      </c>
      <c r="I522">
        <f t="shared" si="27"/>
        <v>0.98279569892473118</v>
      </c>
      <c r="J522" t="str">
        <f t="shared" si="29"/>
        <v>Satisfactorio</v>
      </c>
    </row>
    <row r="523" spans="1:10" x14ac:dyDescent="0.25">
      <c r="A523" t="s">
        <v>20</v>
      </c>
      <c r="B523">
        <v>44681</v>
      </c>
      <c r="C523" t="s">
        <v>35</v>
      </c>
      <c r="D523" t="s">
        <v>28</v>
      </c>
      <c r="E523">
        <v>0</v>
      </c>
      <c r="F523">
        <v>0</v>
      </c>
      <c r="G523" t="s">
        <v>13</v>
      </c>
      <c r="H523" t="str">
        <f t="shared" si="28"/>
        <v>N/A</v>
      </c>
      <c r="I523">
        <f t="shared" si="27"/>
        <v>1.2</v>
      </c>
      <c r="J523" t="str">
        <f t="shared" si="29"/>
        <v>Sobresaliente</v>
      </c>
    </row>
    <row r="524" spans="1:10" x14ac:dyDescent="0.25">
      <c r="A524" t="s">
        <v>36</v>
      </c>
      <c r="B524">
        <v>44681</v>
      </c>
      <c r="C524" t="s">
        <v>35</v>
      </c>
      <c r="D524" t="s">
        <v>28</v>
      </c>
      <c r="E524">
        <v>0</v>
      </c>
      <c r="F524">
        <v>0</v>
      </c>
      <c r="G524" t="s">
        <v>13</v>
      </c>
      <c r="H524" t="str">
        <f t="shared" si="28"/>
        <v>N/A</v>
      </c>
      <c r="I524">
        <f t="shared" si="27"/>
        <v>1.2</v>
      </c>
      <c r="J524" t="str">
        <f t="shared" si="29"/>
        <v>Sobresaliente</v>
      </c>
    </row>
    <row r="525" spans="1:10" x14ac:dyDescent="0.25">
      <c r="A525" t="s">
        <v>44</v>
      </c>
      <c r="B525">
        <v>44681</v>
      </c>
      <c r="C525" t="s">
        <v>35</v>
      </c>
      <c r="D525" t="s">
        <v>28</v>
      </c>
      <c r="E525">
        <v>0</v>
      </c>
      <c r="F525">
        <v>0</v>
      </c>
      <c r="G525" t="s">
        <v>13</v>
      </c>
      <c r="H525" t="str">
        <f t="shared" si="28"/>
        <v>N/A</v>
      </c>
      <c r="I525">
        <f t="shared" si="27"/>
        <v>1.2</v>
      </c>
      <c r="J525" t="str">
        <f t="shared" si="29"/>
        <v>Sobresaliente</v>
      </c>
    </row>
    <row r="526" spans="1:10" x14ac:dyDescent="0.25">
      <c r="A526" t="s">
        <v>10</v>
      </c>
      <c r="B526">
        <v>44681</v>
      </c>
      <c r="C526" t="s">
        <v>38</v>
      </c>
      <c r="D526" t="s">
        <v>39</v>
      </c>
      <c r="E526">
        <v>-5.9299999999999999E-2</v>
      </c>
      <c r="F526">
        <v>-0.1893</v>
      </c>
      <c r="G526" t="s">
        <v>13</v>
      </c>
      <c r="H526">
        <f t="shared" si="28"/>
        <v>-1.1922428330522767</v>
      </c>
      <c r="I526">
        <f t="shared" si="27"/>
        <v>0</v>
      </c>
      <c r="J526" t="str">
        <f t="shared" si="29"/>
        <v>Incumple</v>
      </c>
    </row>
    <row r="527" spans="1:10" x14ac:dyDescent="0.25">
      <c r="A527" t="s">
        <v>14</v>
      </c>
      <c r="B527">
        <v>44681</v>
      </c>
      <c r="C527" t="s">
        <v>38</v>
      </c>
      <c r="D527" t="s">
        <v>39</v>
      </c>
      <c r="E527">
        <v>3.0599999999999999E-2</v>
      </c>
      <c r="F527">
        <v>-3.6299999999999999E-2</v>
      </c>
      <c r="G527" t="s">
        <v>13</v>
      </c>
      <c r="H527">
        <f t="shared" si="28"/>
        <v>-1.1862745098039216</v>
      </c>
      <c r="I527">
        <f t="shared" si="27"/>
        <v>0</v>
      </c>
      <c r="J527" t="str">
        <f t="shared" si="29"/>
        <v>Incumple</v>
      </c>
    </row>
    <row r="528" spans="1:10" x14ac:dyDescent="0.25">
      <c r="A528" t="s">
        <v>41</v>
      </c>
      <c r="B528">
        <v>44681</v>
      </c>
      <c r="C528" t="s">
        <v>38</v>
      </c>
      <c r="D528" t="s">
        <v>39</v>
      </c>
      <c r="E528">
        <v>1</v>
      </c>
      <c r="F528">
        <v>0.88349999999999995</v>
      </c>
      <c r="G528" t="s">
        <v>16</v>
      </c>
      <c r="H528">
        <f t="shared" si="28"/>
        <v>1.1165</v>
      </c>
      <c r="I528">
        <f t="shared" si="27"/>
        <v>1.1165</v>
      </c>
      <c r="J528" t="str">
        <f t="shared" si="29"/>
        <v>Sobresaliente</v>
      </c>
    </row>
    <row r="529" spans="1:10" x14ac:dyDescent="0.25">
      <c r="A529" t="s">
        <v>18</v>
      </c>
      <c r="B529">
        <v>44681</v>
      </c>
      <c r="C529" t="s">
        <v>38</v>
      </c>
      <c r="D529" t="s">
        <v>39</v>
      </c>
      <c r="E529">
        <v>4.6500000000000004</v>
      </c>
      <c r="F529">
        <v>4.5599999999999996</v>
      </c>
      <c r="G529" t="s">
        <v>13</v>
      </c>
      <c r="H529">
        <f t="shared" si="28"/>
        <v>0.98064516129032242</v>
      </c>
      <c r="I529">
        <f t="shared" si="27"/>
        <v>0.98064516129032242</v>
      </c>
      <c r="J529" t="str">
        <f t="shared" si="29"/>
        <v>Satisfactorio</v>
      </c>
    </row>
    <row r="530" spans="1:10" x14ac:dyDescent="0.25">
      <c r="A530" t="s">
        <v>19</v>
      </c>
      <c r="B530">
        <v>44681</v>
      </c>
      <c r="C530" t="s">
        <v>38</v>
      </c>
      <c r="D530" t="s">
        <v>39</v>
      </c>
      <c r="E530">
        <v>0.54</v>
      </c>
      <c r="F530">
        <v>0.75939999999999996</v>
      </c>
      <c r="G530" t="s">
        <v>13</v>
      </c>
      <c r="H530">
        <f t="shared" si="28"/>
        <v>1.4062962962962962</v>
      </c>
      <c r="I530">
        <f t="shared" si="27"/>
        <v>1.2</v>
      </c>
      <c r="J530" t="str">
        <f t="shared" si="29"/>
        <v>Sobresaliente</v>
      </c>
    </row>
    <row r="531" spans="1:10" x14ac:dyDescent="0.25">
      <c r="A531" t="s">
        <v>20</v>
      </c>
      <c r="B531">
        <v>44681</v>
      </c>
      <c r="C531" t="s">
        <v>38</v>
      </c>
      <c r="D531" t="s">
        <v>39</v>
      </c>
      <c r="E531">
        <v>0.7157</v>
      </c>
      <c r="F531">
        <v>8.6300000000000002E-2</v>
      </c>
      <c r="G531" t="s">
        <v>13</v>
      </c>
      <c r="H531">
        <f t="shared" si="28"/>
        <v>0.12058124912672907</v>
      </c>
      <c r="I531">
        <f t="shared" si="27"/>
        <v>0.12058124912672907</v>
      </c>
      <c r="J531" t="str">
        <f t="shared" si="29"/>
        <v>Incumple</v>
      </c>
    </row>
    <row r="532" spans="1:10" x14ac:dyDescent="0.25">
      <c r="A532" t="s">
        <v>21</v>
      </c>
      <c r="B532">
        <v>44681</v>
      </c>
      <c r="C532" t="s">
        <v>38</v>
      </c>
      <c r="D532" t="s">
        <v>39</v>
      </c>
      <c r="E532">
        <v>0.62719999999999998</v>
      </c>
      <c r="F532">
        <v>0.71499999999999997</v>
      </c>
      <c r="G532" t="s">
        <v>13</v>
      </c>
      <c r="H532">
        <f t="shared" si="28"/>
        <v>1.1399872448979591</v>
      </c>
      <c r="I532">
        <f t="shared" si="27"/>
        <v>1.1399872448979591</v>
      </c>
      <c r="J532" t="str">
        <f t="shared" si="29"/>
        <v>Sobresaliente</v>
      </c>
    </row>
    <row r="533" spans="1:10" x14ac:dyDescent="0.25">
      <c r="A533" t="s">
        <v>10</v>
      </c>
      <c r="B533">
        <v>44681</v>
      </c>
      <c r="C533" t="s">
        <v>40</v>
      </c>
      <c r="D533" t="s">
        <v>39</v>
      </c>
      <c r="E533">
        <v>0.2228</v>
      </c>
      <c r="F533">
        <v>0.20699999999999999</v>
      </c>
      <c r="G533" t="s">
        <v>13</v>
      </c>
      <c r="H533">
        <f t="shared" si="28"/>
        <v>0.92908438061041287</v>
      </c>
      <c r="I533">
        <f t="shared" si="27"/>
        <v>0.92908438061041287</v>
      </c>
      <c r="J533" t="str">
        <f t="shared" si="29"/>
        <v>Tolerable</v>
      </c>
    </row>
    <row r="534" spans="1:10" x14ac:dyDescent="0.25">
      <c r="A534" t="s">
        <v>14</v>
      </c>
      <c r="B534">
        <v>44681</v>
      </c>
      <c r="C534" t="s">
        <v>40</v>
      </c>
      <c r="D534" t="s">
        <v>39</v>
      </c>
      <c r="E534">
        <v>0.30570000000000003</v>
      </c>
      <c r="F534">
        <v>0.47589999999999999</v>
      </c>
      <c r="G534" t="s">
        <v>13</v>
      </c>
      <c r="H534">
        <f t="shared" si="28"/>
        <v>1.5567549885508667</v>
      </c>
      <c r="I534">
        <f t="shared" si="27"/>
        <v>1.2</v>
      </c>
      <c r="J534" t="str">
        <f t="shared" si="29"/>
        <v>Sobresaliente</v>
      </c>
    </row>
    <row r="535" spans="1:10" x14ac:dyDescent="0.25">
      <c r="A535" t="s">
        <v>41</v>
      </c>
      <c r="B535">
        <v>44681</v>
      </c>
      <c r="C535" t="s">
        <v>40</v>
      </c>
      <c r="D535" t="s">
        <v>39</v>
      </c>
      <c r="E535">
        <v>1</v>
      </c>
      <c r="F535">
        <v>0.67010000000000003</v>
      </c>
      <c r="G535" t="s">
        <v>16</v>
      </c>
      <c r="H535">
        <f t="shared" si="28"/>
        <v>1.3298999999999999</v>
      </c>
      <c r="I535">
        <f t="shared" si="27"/>
        <v>1.2</v>
      </c>
      <c r="J535" t="str">
        <f t="shared" si="29"/>
        <v>Sobresaliente</v>
      </c>
    </row>
    <row r="536" spans="1:10" x14ac:dyDescent="0.25">
      <c r="A536" t="s">
        <v>18</v>
      </c>
      <c r="B536">
        <v>44681</v>
      </c>
      <c r="C536" t="s">
        <v>40</v>
      </c>
      <c r="D536" t="s">
        <v>39</v>
      </c>
      <c r="E536">
        <v>4.6500000000000004</v>
      </c>
      <c r="F536">
        <v>4.6100000000000003</v>
      </c>
      <c r="G536" t="s">
        <v>13</v>
      </c>
      <c r="H536">
        <f t="shared" si="28"/>
        <v>0.99139784946236553</v>
      </c>
      <c r="I536">
        <f t="shared" si="27"/>
        <v>0.99139784946236553</v>
      </c>
      <c r="J536" t="str">
        <f t="shared" si="29"/>
        <v>Satisfactorio</v>
      </c>
    </row>
    <row r="537" spans="1:10" x14ac:dyDescent="0.25">
      <c r="A537" t="s">
        <v>19</v>
      </c>
      <c r="B537">
        <v>44681</v>
      </c>
      <c r="C537" t="s">
        <v>40</v>
      </c>
      <c r="D537" t="s">
        <v>39</v>
      </c>
      <c r="E537">
        <v>0.54</v>
      </c>
      <c r="F537">
        <v>0.63890000000000002</v>
      </c>
      <c r="G537" t="s">
        <v>13</v>
      </c>
      <c r="H537">
        <f t="shared" si="28"/>
        <v>1.1831481481481481</v>
      </c>
      <c r="I537">
        <f t="shared" si="27"/>
        <v>1.1831481481481481</v>
      </c>
      <c r="J537" t="str">
        <f t="shared" si="29"/>
        <v>Sobresaliente</v>
      </c>
    </row>
    <row r="538" spans="1:10" x14ac:dyDescent="0.25">
      <c r="A538" t="s">
        <v>20</v>
      </c>
      <c r="B538">
        <v>44681</v>
      </c>
      <c r="C538" t="s">
        <v>40</v>
      </c>
      <c r="D538" t="s">
        <v>39</v>
      </c>
      <c r="E538">
        <v>0.16819999999999999</v>
      </c>
      <c r="F538">
        <v>0.34420000000000001</v>
      </c>
      <c r="G538" t="s">
        <v>13</v>
      </c>
      <c r="H538">
        <f t="shared" si="28"/>
        <v>2.0463733650416174</v>
      </c>
      <c r="I538">
        <f t="shared" si="27"/>
        <v>1.2</v>
      </c>
      <c r="J538" t="str">
        <f t="shared" si="29"/>
        <v>Sobresaliente</v>
      </c>
    </row>
    <row r="539" spans="1:10" x14ac:dyDescent="0.25">
      <c r="A539" t="s">
        <v>21</v>
      </c>
      <c r="B539">
        <v>44681</v>
      </c>
      <c r="C539" t="s">
        <v>40</v>
      </c>
      <c r="D539" t="s">
        <v>39</v>
      </c>
      <c r="E539">
        <v>0.99270000000000003</v>
      </c>
      <c r="F539">
        <v>0.99160000000000004</v>
      </c>
      <c r="G539" t="s">
        <v>13</v>
      </c>
      <c r="H539">
        <f t="shared" si="28"/>
        <v>0.99889191094993457</v>
      </c>
      <c r="I539">
        <f t="shared" si="27"/>
        <v>0.99889191094993457</v>
      </c>
      <c r="J539" t="str">
        <f t="shared" si="29"/>
        <v>Satisfactorio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Alberto Berrio Alzate</dc:creator>
  <cp:lastModifiedBy>Jaime Alberto Berrio Alzate</cp:lastModifiedBy>
  <dcterms:created xsi:type="dcterms:W3CDTF">2022-06-01T18:28:22Z</dcterms:created>
  <dcterms:modified xsi:type="dcterms:W3CDTF">2022-06-01T18:41:35Z</dcterms:modified>
</cp:coreProperties>
</file>