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6650" windowHeight="9825"/>
  </bookViews>
  <sheets>
    <sheet name="P6-25" sheetId="1" r:id="rId1"/>
  </sheets>
  <definedNames>
    <definedName name="solver_adj" localSheetId="0" hidden="1">'P6-25'!$B$5:$Q$5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'P6-25'!$N$5:$Q$5</definedName>
    <definedName name="solver_lhs2" localSheetId="0" hidden="1">'P6-25'!$R$13:$R$16</definedName>
    <definedName name="solver_lhs3" localSheetId="0" hidden="1">'P6-25'!$R$17</definedName>
    <definedName name="solver_lhs4" localSheetId="0" hidden="1">'P6-25'!$R$8:$R$12</definedName>
    <definedName name="solver_lhs5" localSheetId="0" hidden="1">'P6-25'!$R$16</definedName>
    <definedName name="solver_lhs6" localSheetId="0" hidden="1">'P6-25'!$R$12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4</definedName>
    <definedName name="solver_nwt" localSheetId="0" hidden="1">1</definedName>
    <definedName name="solver_ofx" localSheetId="0" hidden="1">2</definedName>
    <definedName name="solver_opt" localSheetId="0" hidden="1">'P6-25'!$R$6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3</definedName>
    <definedName name="solver_rel3" localSheetId="0" hidden="1">2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o" localSheetId="0" hidden="1">2</definedName>
    <definedName name="solver_rep" localSheetId="0" hidden="1">2</definedName>
    <definedName name="solver_rhs1" localSheetId="0" hidden="1">binary</definedName>
    <definedName name="solver_rhs2" localSheetId="0" hidden="1">'P6-25'!$T$13:$T$16</definedName>
    <definedName name="solver_rhs3" localSheetId="0" hidden="1">'P6-25'!$T$17</definedName>
    <definedName name="solver_rhs4" localSheetId="0" hidden="1">'P6-25'!$T$8:$T$12</definedName>
    <definedName name="solver_rhs5" localSheetId="0" hidden="1">'P6-25'!$T$16</definedName>
    <definedName name="solver_rhs6" localSheetId="0" hidden="1">'P6-25'!$T$12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5725"/>
</workbook>
</file>

<file path=xl/calcChain.xml><?xml version="1.0" encoding="utf-8"?>
<calcChain xmlns="http://schemas.openxmlformats.org/spreadsheetml/2006/main">
  <c r="T11" i="1"/>
  <c r="T10"/>
  <c r="T9"/>
  <c r="T8"/>
  <c r="T12"/>
  <c r="R16"/>
  <c r="R12"/>
  <c r="R17"/>
  <c r="R8"/>
  <c r="R9"/>
  <c r="R10"/>
  <c r="R11"/>
  <c r="R13"/>
  <c r="R14"/>
  <c r="R15"/>
  <c r="R6"/>
</calcChain>
</file>

<file path=xl/sharedStrings.xml><?xml version="1.0" encoding="utf-8"?>
<sst xmlns="http://schemas.openxmlformats.org/spreadsheetml/2006/main" count="46" uniqueCount="39">
  <si>
    <t>T</t>
  </si>
  <si>
    <t>LHS</t>
  </si>
  <si>
    <t>RHS</t>
  </si>
  <si>
    <t>&gt;=</t>
  </si>
  <si>
    <t>P</t>
  </si>
  <si>
    <t>=</t>
  </si>
  <si>
    <t>C</t>
  </si>
  <si>
    <t>D</t>
  </si>
  <si>
    <t>PN</t>
  </si>
  <si>
    <t>PS</t>
  </si>
  <si>
    <t>PW</t>
  </si>
  <si>
    <t>TN</t>
  </si>
  <si>
    <t>TS</t>
  </si>
  <si>
    <t>TW</t>
  </si>
  <si>
    <t>CN</t>
  </si>
  <si>
    <t>CS</t>
  </si>
  <si>
    <t>CW</t>
  </si>
  <si>
    <t>DN</t>
  </si>
  <si>
    <t>DS</t>
  </si>
  <si>
    <t>DW</t>
  </si>
  <si>
    <t>&lt;=</t>
  </si>
  <si>
    <t>Cost</t>
  </si>
  <si>
    <t>Problem 6-25</t>
  </si>
  <si>
    <t>Solution values</t>
  </si>
  <si>
    <t>Sign</t>
  </si>
  <si>
    <t>Phil capacity</t>
  </si>
  <si>
    <t>TB capacity</t>
  </si>
  <si>
    <t>Chi capacity</t>
  </si>
  <si>
    <t>Den capacity</t>
  </si>
  <si>
    <t>North require</t>
  </si>
  <si>
    <t>South require</t>
  </si>
  <si>
    <t>2 warehouses</t>
  </si>
  <si>
    <t>TB or Chi</t>
  </si>
  <si>
    <t>Capacity</t>
  </si>
  <si>
    <t>Constraints:</t>
  </si>
  <si>
    <t>West require</t>
  </si>
  <si>
    <t>Phil or Denver</t>
  </si>
  <si>
    <t>Regular variables</t>
  </si>
  <si>
    <t>Binary variables</t>
  </si>
</sst>
</file>

<file path=xl/styles.xml><?xml version="1.0" encoding="utf-8"?>
<styleSheet xmlns="http://schemas.openxmlformats.org/spreadsheetml/2006/main">
  <numFmts count="3">
    <numFmt numFmtId="164" formatCode="0.0"/>
    <numFmt numFmtId="169" formatCode="&quot;$&quot;#,##0"/>
    <numFmt numFmtId="170" formatCode="&quot;$&quot;#,##0.0"/>
  </numFmts>
  <fonts count="5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/>
    <xf numFmtId="0" fontId="3" fillId="0" borderId="7" xfId="0" applyFont="1" applyBorder="1"/>
    <xf numFmtId="169" fontId="0" fillId="0" borderId="8" xfId="0" applyNumberFormat="1" applyBorder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10" xfId="0" applyBorder="1" applyAlignment="1"/>
    <xf numFmtId="0" fontId="1" fillId="0" borderId="11" xfId="0" applyFont="1" applyBorder="1" applyAlignment="1">
      <alignment horizontal="center"/>
    </xf>
    <xf numFmtId="0" fontId="0" fillId="2" borderId="10" xfId="0" applyFill="1" applyBorder="1" applyAlignment="1"/>
    <xf numFmtId="169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5" xfId="0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2" borderId="18" xfId="0" applyNumberFormat="1" applyFill="1" applyBorder="1" applyAlignment="1"/>
    <xf numFmtId="0" fontId="0" fillId="0" borderId="18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0" fontId="1" fillId="0" borderId="20" xfId="0" applyFont="1" applyBorder="1"/>
    <xf numFmtId="169" fontId="0" fillId="0" borderId="21" xfId="0" applyNumberForma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2" borderId="22" xfId="0" applyNumberFormat="1" applyFill="1" applyBorder="1" applyAlignment="1"/>
    <xf numFmtId="164" fontId="0" fillId="2" borderId="23" xfId="0" applyNumberFormat="1" applyFill="1" applyBorder="1" applyAlignment="1"/>
    <xf numFmtId="170" fontId="0" fillId="4" borderId="2" xfId="0" applyNumberForma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 applyAlignmen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17</xdr:row>
      <xdr:rowOff>57150</xdr:rowOff>
    </xdr:from>
    <xdr:ext cx="3094437" cy="1055417"/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52400" y="2933700"/>
          <a:ext cx="3094437" cy="10554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Decision variables: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PN = # of units shipped from Philadelphia to the North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PS = # of units shipped from Philadelphia to the South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PW = # of units shipped from Philadelphia to the West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TN, TS, TW, CN, CS, CW, DN, DS, and DW likewise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 = 1 if Philadelphia is chosen, = 0 if not chosen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T, C, and D likewise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8"/>
  <sheetViews>
    <sheetView tabSelected="1" workbookViewId="0">
      <selection activeCell="P13" sqref="P13"/>
    </sheetView>
  </sheetViews>
  <sheetFormatPr defaultRowHeight="12.75"/>
  <cols>
    <col min="1" max="1" width="13.7109375" customWidth="1"/>
    <col min="2" max="13" width="5.5703125" style="1" customWidth="1"/>
    <col min="14" max="14" width="6.5703125" style="1" bestFit="1" customWidth="1"/>
    <col min="15" max="15" width="5" style="1" bestFit="1" customWidth="1"/>
    <col min="16" max="16" width="6.5703125" style="1" bestFit="1" customWidth="1"/>
    <col min="17" max="17" width="5" style="1" bestFit="1" customWidth="1"/>
    <col min="18" max="18" width="8.140625" style="1" bestFit="1" customWidth="1"/>
    <col min="19" max="19" width="5.140625" style="1" bestFit="1" customWidth="1"/>
    <col min="20" max="20" width="4.85546875" style="1" bestFit="1" customWidth="1"/>
    <col min="21" max="21" width="8.85546875" style="1" bestFit="1" customWidth="1"/>
    <col min="22" max="28" width="9.140625" style="1"/>
  </cols>
  <sheetData>
    <row r="1" spans="1:21" ht="18">
      <c r="A1" s="43" t="s">
        <v>22</v>
      </c>
      <c r="B1" s="43"/>
    </row>
    <row r="2" spans="1:21" ht="13.5" thickBot="1"/>
    <row r="3" spans="1:21">
      <c r="B3" s="46" t="s">
        <v>37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7"/>
      <c r="N3" s="44" t="s">
        <v>38</v>
      </c>
      <c r="O3" s="44"/>
      <c r="P3" s="44"/>
      <c r="Q3" s="45"/>
    </row>
    <row r="4" spans="1:21" ht="13.5" thickBot="1">
      <c r="A4" s="11"/>
      <c r="B4" s="39" t="s">
        <v>8</v>
      </c>
      <c r="C4" s="40" t="s">
        <v>9</v>
      </c>
      <c r="D4" s="40" t="s">
        <v>10</v>
      </c>
      <c r="E4" s="40" t="s">
        <v>11</v>
      </c>
      <c r="F4" s="40" t="s">
        <v>12</v>
      </c>
      <c r="G4" s="40" t="s">
        <v>13</v>
      </c>
      <c r="H4" s="40" t="s">
        <v>14</v>
      </c>
      <c r="I4" s="40" t="s">
        <v>15</v>
      </c>
      <c r="J4" s="40" t="s">
        <v>16</v>
      </c>
      <c r="K4" s="40" t="s">
        <v>17</v>
      </c>
      <c r="L4" s="40" t="s">
        <v>18</v>
      </c>
      <c r="M4" s="41" t="s">
        <v>19</v>
      </c>
      <c r="N4" s="40" t="s">
        <v>4</v>
      </c>
      <c r="O4" s="40" t="s">
        <v>0</v>
      </c>
      <c r="P4" s="40" t="s">
        <v>6</v>
      </c>
      <c r="Q4" s="42" t="s">
        <v>7</v>
      </c>
    </row>
    <row r="5" spans="1:21" ht="13.5" thickBot="1">
      <c r="A5" s="8" t="s">
        <v>23</v>
      </c>
      <c r="B5" s="33">
        <v>200</v>
      </c>
      <c r="C5" s="33">
        <v>49.999999999999993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130</v>
      </c>
      <c r="M5" s="34">
        <v>120</v>
      </c>
      <c r="N5" s="33">
        <v>1</v>
      </c>
      <c r="O5" s="33">
        <v>0</v>
      </c>
      <c r="P5" s="33">
        <v>0</v>
      </c>
      <c r="Q5" s="35">
        <v>1</v>
      </c>
    </row>
    <row r="6" spans="1:21" ht="13.5" thickBot="1">
      <c r="A6" s="12" t="s">
        <v>21</v>
      </c>
      <c r="B6" s="13">
        <v>4</v>
      </c>
      <c r="C6" s="13">
        <v>7</v>
      </c>
      <c r="D6" s="13">
        <v>9</v>
      </c>
      <c r="E6" s="13">
        <v>6</v>
      </c>
      <c r="F6" s="13">
        <v>3</v>
      </c>
      <c r="G6" s="13">
        <v>11</v>
      </c>
      <c r="H6" s="13">
        <v>5</v>
      </c>
      <c r="I6" s="13">
        <v>6</v>
      </c>
      <c r="J6" s="13">
        <v>5</v>
      </c>
      <c r="K6" s="13">
        <v>8</v>
      </c>
      <c r="L6" s="13">
        <v>10</v>
      </c>
      <c r="M6" s="18">
        <v>2</v>
      </c>
      <c r="N6" s="13">
        <v>1000</v>
      </c>
      <c r="O6" s="13">
        <v>800</v>
      </c>
      <c r="P6" s="13">
        <v>1200</v>
      </c>
      <c r="Q6" s="14">
        <v>700</v>
      </c>
      <c r="R6" s="38">
        <f t="shared" ref="R6:R17" si="0">SUMPRODUCT(B6:Q6, $B$5:$Q$5)</f>
        <v>4390</v>
      </c>
    </row>
    <row r="7" spans="1:21">
      <c r="A7" s="30" t="s">
        <v>34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9"/>
      <c r="N7" s="28"/>
      <c r="O7" s="28"/>
      <c r="P7" s="28"/>
      <c r="Q7" s="28"/>
      <c r="R7" s="31"/>
      <c r="S7" s="2"/>
      <c r="T7" s="3"/>
      <c r="U7" s="32" t="s">
        <v>33</v>
      </c>
    </row>
    <row r="8" spans="1:21">
      <c r="A8" s="7" t="s">
        <v>25</v>
      </c>
      <c r="B8" s="4">
        <v>1</v>
      </c>
      <c r="C8" s="4">
        <v>1</v>
      </c>
      <c r="D8" s="4">
        <v>1</v>
      </c>
      <c r="E8" s="4"/>
      <c r="F8" s="4"/>
      <c r="G8" s="4"/>
      <c r="H8" s="4"/>
      <c r="I8" s="4"/>
      <c r="J8" s="4"/>
      <c r="K8" s="4"/>
      <c r="L8" s="4"/>
      <c r="M8" s="19"/>
      <c r="N8" s="4"/>
      <c r="O8" s="4"/>
      <c r="P8" s="4"/>
      <c r="Q8" s="4"/>
      <c r="R8" s="36">
        <f t="shared" si="0"/>
        <v>250</v>
      </c>
      <c r="S8" s="4" t="s">
        <v>20</v>
      </c>
      <c r="T8" s="17">
        <f>U8*N5</f>
        <v>250</v>
      </c>
      <c r="U8" s="26">
        <v>250</v>
      </c>
    </row>
    <row r="9" spans="1:21">
      <c r="A9" s="7" t="s">
        <v>26</v>
      </c>
      <c r="B9" s="4"/>
      <c r="C9" s="4"/>
      <c r="D9" s="4"/>
      <c r="E9" s="4">
        <v>1</v>
      </c>
      <c r="F9" s="4">
        <v>1</v>
      </c>
      <c r="G9" s="4">
        <v>1</v>
      </c>
      <c r="H9" s="4"/>
      <c r="I9" s="4"/>
      <c r="J9" s="4"/>
      <c r="K9" s="4"/>
      <c r="L9" s="4"/>
      <c r="M9" s="19"/>
      <c r="N9" s="4"/>
      <c r="O9" s="4"/>
      <c r="P9" s="4"/>
      <c r="Q9" s="4"/>
      <c r="R9" s="36">
        <f t="shared" si="0"/>
        <v>0</v>
      </c>
      <c r="S9" s="4" t="s">
        <v>20</v>
      </c>
      <c r="T9" s="17">
        <f>U9*O5</f>
        <v>0</v>
      </c>
      <c r="U9" s="26">
        <v>260</v>
      </c>
    </row>
    <row r="10" spans="1:21">
      <c r="A10" s="7" t="s">
        <v>27</v>
      </c>
      <c r="B10" s="4"/>
      <c r="C10" s="4"/>
      <c r="D10" s="4"/>
      <c r="E10" s="4"/>
      <c r="F10" s="4"/>
      <c r="G10" s="4"/>
      <c r="H10" s="4">
        <v>1</v>
      </c>
      <c r="I10" s="4">
        <v>1</v>
      </c>
      <c r="J10" s="4">
        <v>1</v>
      </c>
      <c r="K10" s="4"/>
      <c r="L10" s="4"/>
      <c r="M10" s="19"/>
      <c r="N10" s="4"/>
      <c r="O10" s="4"/>
      <c r="P10" s="4"/>
      <c r="Q10" s="4"/>
      <c r="R10" s="36">
        <f t="shared" si="0"/>
        <v>0</v>
      </c>
      <c r="S10" s="4" t="s">
        <v>20</v>
      </c>
      <c r="T10" s="17">
        <f>U10*P5</f>
        <v>0</v>
      </c>
      <c r="U10" s="26">
        <v>280</v>
      </c>
    </row>
    <row r="11" spans="1:21" ht="13.5" thickBot="1">
      <c r="A11" s="7" t="s">
        <v>28</v>
      </c>
      <c r="B11" s="4"/>
      <c r="C11" s="4"/>
      <c r="D11" s="4"/>
      <c r="E11" s="4"/>
      <c r="F11" s="4"/>
      <c r="G11" s="4"/>
      <c r="H11" s="4"/>
      <c r="I11" s="4"/>
      <c r="J11" s="4"/>
      <c r="K11" s="4">
        <v>1</v>
      </c>
      <c r="L11" s="4">
        <v>1</v>
      </c>
      <c r="M11" s="19">
        <v>1</v>
      </c>
      <c r="N11" s="4"/>
      <c r="O11" s="4"/>
      <c r="P11" s="4"/>
      <c r="Q11" s="4"/>
      <c r="R11" s="36">
        <f t="shared" si="0"/>
        <v>250</v>
      </c>
      <c r="S11" s="4" t="s">
        <v>20</v>
      </c>
      <c r="T11" s="17">
        <f>U11*Q5</f>
        <v>270</v>
      </c>
      <c r="U11" s="27">
        <v>270</v>
      </c>
    </row>
    <row r="12" spans="1:21">
      <c r="A12" s="21" t="s">
        <v>32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  <c r="N12" s="22"/>
      <c r="O12" s="22">
        <v>1</v>
      </c>
      <c r="P12" s="22">
        <v>-1</v>
      </c>
      <c r="Q12" s="22"/>
      <c r="R12" s="37">
        <f t="shared" si="0"/>
        <v>0</v>
      </c>
      <c r="S12" s="22" t="s">
        <v>20</v>
      </c>
      <c r="T12" s="24">
        <f>P5</f>
        <v>0</v>
      </c>
    </row>
    <row r="13" spans="1:21">
      <c r="A13" s="7" t="s">
        <v>29</v>
      </c>
      <c r="B13" s="4">
        <v>1</v>
      </c>
      <c r="C13" s="4"/>
      <c r="D13" s="4"/>
      <c r="E13" s="4">
        <v>1</v>
      </c>
      <c r="F13" s="4"/>
      <c r="G13" s="4"/>
      <c r="H13" s="4">
        <v>1</v>
      </c>
      <c r="I13" s="4"/>
      <c r="J13" s="4"/>
      <c r="K13" s="4">
        <v>1</v>
      </c>
      <c r="L13" s="4"/>
      <c r="M13" s="19"/>
      <c r="N13" s="4"/>
      <c r="O13" s="4"/>
      <c r="P13" s="4"/>
      <c r="Q13" s="4"/>
      <c r="R13" s="36">
        <f t="shared" si="0"/>
        <v>200</v>
      </c>
      <c r="S13" s="4" t="s">
        <v>3</v>
      </c>
      <c r="T13" s="15">
        <v>200</v>
      </c>
    </row>
    <row r="14" spans="1:21">
      <c r="A14" s="7" t="s">
        <v>30</v>
      </c>
      <c r="B14" s="4"/>
      <c r="C14" s="4">
        <v>1</v>
      </c>
      <c r="D14" s="4"/>
      <c r="E14" s="4"/>
      <c r="F14" s="4">
        <v>1</v>
      </c>
      <c r="G14" s="4"/>
      <c r="H14" s="4"/>
      <c r="I14" s="4">
        <v>1</v>
      </c>
      <c r="J14" s="4"/>
      <c r="K14" s="4"/>
      <c r="L14" s="4">
        <v>1</v>
      </c>
      <c r="M14" s="19"/>
      <c r="N14" s="4"/>
      <c r="O14" s="4"/>
      <c r="P14" s="4"/>
      <c r="Q14" s="4"/>
      <c r="R14" s="36">
        <f t="shared" si="0"/>
        <v>180</v>
      </c>
      <c r="S14" s="4" t="s">
        <v>3</v>
      </c>
      <c r="T14" s="15">
        <v>180</v>
      </c>
    </row>
    <row r="15" spans="1:21">
      <c r="A15" s="7" t="s">
        <v>35</v>
      </c>
      <c r="B15" s="4"/>
      <c r="C15" s="4"/>
      <c r="D15" s="4">
        <v>1</v>
      </c>
      <c r="E15" s="4"/>
      <c r="F15" s="4"/>
      <c r="G15" s="4">
        <v>1</v>
      </c>
      <c r="H15" s="4"/>
      <c r="I15" s="4"/>
      <c r="J15" s="4">
        <v>1</v>
      </c>
      <c r="K15" s="4"/>
      <c r="L15" s="4"/>
      <c r="M15" s="19">
        <v>1</v>
      </c>
      <c r="N15" s="4"/>
      <c r="O15" s="4"/>
      <c r="P15" s="4"/>
      <c r="Q15" s="4"/>
      <c r="R15" s="36">
        <f t="shared" si="0"/>
        <v>120</v>
      </c>
      <c r="S15" s="4" t="s">
        <v>3</v>
      </c>
      <c r="T15" s="15">
        <v>120</v>
      </c>
    </row>
    <row r="16" spans="1:21">
      <c r="A16" s="21" t="s">
        <v>36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  <c r="N16" s="22">
        <v>1</v>
      </c>
      <c r="O16" s="22"/>
      <c r="P16" s="22"/>
      <c r="Q16" s="22">
        <v>1</v>
      </c>
      <c r="R16" s="37">
        <f t="shared" si="0"/>
        <v>2</v>
      </c>
      <c r="S16" s="22" t="s">
        <v>3</v>
      </c>
      <c r="T16" s="25">
        <v>1</v>
      </c>
    </row>
    <row r="17" spans="1:20" ht="13.5" thickBot="1">
      <c r="A17" s="8" t="s">
        <v>31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20"/>
      <c r="N17" s="6">
        <v>1</v>
      </c>
      <c r="O17" s="6">
        <v>1</v>
      </c>
      <c r="P17" s="6">
        <v>1</v>
      </c>
      <c r="Q17" s="6">
        <v>1</v>
      </c>
      <c r="R17" s="36">
        <f t="shared" si="0"/>
        <v>2</v>
      </c>
      <c r="S17" s="5" t="s">
        <v>5</v>
      </c>
      <c r="T17" s="15">
        <v>2</v>
      </c>
    </row>
    <row r="18" spans="1:20" ht="13.5" thickBot="1">
      <c r="R18" s="16" t="s">
        <v>1</v>
      </c>
      <c r="S18" s="9" t="s">
        <v>24</v>
      </c>
      <c r="T18" s="10" t="s">
        <v>2</v>
      </c>
    </row>
  </sheetData>
  <mergeCells count="3">
    <mergeCell ref="A1:B1"/>
    <mergeCell ref="N3:Q3"/>
    <mergeCell ref="B3:M3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P6-25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P6-25</dc:title>
  <dc:creator>Raju Balakrishnan</dc:creator>
  <cp:lastModifiedBy>ntadmin</cp:lastModifiedBy>
  <cp:lastPrinted>2002-10-24T18:00:20Z</cp:lastPrinted>
  <dcterms:created xsi:type="dcterms:W3CDTF">2002-10-22T19:50:13Z</dcterms:created>
  <dcterms:modified xsi:type="dcterms:W3CDTF">2010-02-23T14:20:34Z</dcterms:modified>
</cp:coreProperties>
</file>