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fraga\Desktop\ADS\Códigos Cosampa\Gerar Pdf Auditoria\GerarPdfAuditorias\"/>
    </mc:Choice>
  </mc:AlternateContent>
  <xr:revisionPtr revIDLastSave="0" documentId="8_{CD386ACB-BBF8-47B2-B5D8-6133F5F19294}" xr6:coauthVersionLast="47" xr6:coauthVersionMax="47" xr10:uidLastSave="{00000000-0000-0000-0000-000000000000}"/>
  <bookViews>
    <workbookView xWindow="-120" yWindow="-120" windowWidth="20730" windowHeight="11160" activeTab="1"/>
  </bookViews>
  <sheets>
    <sheet name="consulta_servicos_BRUNO_20-09-2" sheetId="1" r:id="rId1"/>
    <sheet name="Planilha1" sheetId="2" r:id="rId2"/>
  </sheets>
  <definedNames>
    <definedName name="_xlnm._FilterDatabase" localSheetId="0" hidden="1">'consulta_servicos_BRUNO_20-09-2'!$A$1:$BU$20</definedName>
  </definedNames>
  <calcPr calcId="0"/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G5" i="2"/>
  <c r="G4" i="2"/>
  <c r="G3" i="2"/>
  <c r="G2" i="2"/>
  <c r="G14" i="2"/>
</calcChain>
</file>

<file path=xl/sharedStrings.xml><?xml version="1.0" encoding="utf-8"?>
<sst xmlns="http://schemas.openxmlformats.org/spreadsheetml/2006/main" count="664" uniqueCount="179">
  <si>
    <t>num_servico</t>
  </si>
  <si>
    <t>Incidência</t>
  </si>
  <si>
    <t>tipo_servico</t>
  </si>
  <si>
    <t>prioridade</t>
  </si>
  <si>
    <t>prazo_servico</t>
  </si>
  <si>
    <t>des_priori</t>
  </si>
  <si>
    <t>situacao_servico</t>
  </si>
  <si>
    <t>Id Cliente</t>
  </si>
  <si>
    <t>Cliente</t>
  </si>
  <si>
    <t>Tensao de Fornecimento</t>
  </si>
  <si>
    <t>Tensao de Medicao</t>
  </si>
  <si>
    <t>CPF</t>
  </si>
  <si>
    <t>RG</t>
  </si>
  <si>
    <t>Solicitante</t>
  </si>
  <si>
    <t>Bairro</t>
  </si>
  <si>
    <t>Localidade</t>
  </si>
  <si>
    <t>endereco</t>
  </si>
  <si>
    <t>trafo_cadastro</t>
  </si>
  <si>
    <t>trafo_servico</t>
  </si>
  <si>
    <t>poste_cadastro</t>
  </si>
  <si>
    <t>poste_servico</t>
  </si>
  <si>
    <t>medidor_cadastro</t>
  </si>
  <si>
    <t>cod_pep_obra</t>
  </si>
  <si>
    <t>nome_obra</t>
  </si>
  <si>
    <t>tipo_retorno</t>
  </si>
  <si>
    <t>Retorno de Campo</t>
  </si>
  <si>
    <t>Grupo Retorno de Campo</t>
  </si>
  <si>
    <t>inicio_desloc</t>
  </si>
  <si>
    <t>fim_desloc</t>
  </si>
  <si>
    <t>inicio_exec</t>
  </si>
  <si>
    <t>fim_exec</t>
  </si>
  <si>
    <t>qtd_horas_trabalhadas</t>
  </si>
  <si>
    <t>qtd_horas_deslocamento</t>
  </si>
  <si>
    <t>qtd_horas_apr</t>
  </si>
  <si>
    <t>valor_leitura</t>
  </si>
  <si>
    <t>cod_turno</t>
  </si>
  <si>
    <t>cod_apr</t>
  </si>
  <si>
    <t>cod_check</t>
  </si>
  <si>
    <t>placa_veiculo</t>
  </si>
  <si>
    <t>modelo_veiculo</t>
  </si>
  <si>
    <t>km_inicial</t>
  </si>
  <si>
    <t>km_final</t>
  </si>
  <si>
    <t>centro_servico</t>
  </si>
  <si>
    <t>Coordenador</t>
  </si>
  <si>
    <t>Supervisor</t>
  </si>
  <si>
    <t>equipe</t>
  </si>
  <si>
    <t>membros_equipe</t>
  </si>
  <si>
    <t>obs_servico</t>
  </si>
  <si>
    <t>obs_central</t>
  </si>
  <si>
    <t>usuario_inclusao</t>
  </si>
  <si>
    <t>usuario_ult_atualizacao</t>
  </si>
  <si>
    <t>data_geracao</t>
  </si>
  <si>
    <t>data_inclusao</t>
  </si>
  <si>
    <t>data_ult_atualizacao</t>
  </si>
  <si>
    <t>latitude_servico</t>
  </si>
  <si>
    <t>longitude_servico</t>
  </si>
  <si>
    <t>distancia_cliente_servico_mts</t>
  </si>
  <si>
    <t>Complementacao_Nota</t>
  </si>
  <si>
    <t>latitude_base_cadastral</t>
  </si>
  <si>
    <t>longitude_base_cadastral</t>
  </si>
  <si>
    <t>zona_servico</t>
  </si>
  <si>
    <t>numero_TOI</t>
  </si>
  <si>
    <t>despachado</t>
  </si>
  <si>
    <t>dta_exec_srv</t>
  </si>
  <si>
    <t>Status</t>
  </si>
  <si>
    <t>total_servicos</t>
  </si>
  <si>
    <t>laudo</t>
  </si>
  <si>
    <t>tipo_equipe</t>
  </si>
  <si>
    <t>tipo_obra</t>
  </si>
  <si>
    <t>leitura</t>
  </si>
  <si>
    <t>Codigo Retorno de Campo</t>
  </si>
  <si>
    <t>Descrição Retorno de Campo</t>
  </si>
  <si>
    <t>TDC</t>
  </si>
  <si>
    <t>LIG NOVA - VISTORIA</t>
  </si>
  <si>
    <t>Media</t>
  </si>
  <si>
    <t>Concluido</t>
  </si>
  <si>
    <t>FRANCISCO RICARDO DA SILVA</t>
  </si>
  <si>
    <t>000.165.067-13</t>
  </si>
  <si>
    <t>DEMAIS SETORES</t>
  </si>
  <si>
    <t>Limoeiro do Norte</t>
  </si>
  <si>
    <t>Travessa MARINA MENDES 0 - , LIM. DO NORTE - CE</t>
  </si>
  <si>
    <t>PRODUTIVO (MONO)</t>
  </si>
  <si>
    <t>8505-VIUV02 - VISTORIA E LIGAÇÃO EXECUTADA*(MONO)</t>
  </si>
  <si>
    <t>300-PRODUTIVO (MONO)</t>
  </si>
  <si>
    <t>Evento não preenchido</t>
  </si>
  <si>
    <t>RIA4I83</t>
  </si>
  <si>
    <t>UNO</t>
  </si>
  <si>
    <t>C.S - LIMOEIRO</t>
  </si>
  <si>
    <t>HARLEY SANDERS LIMA</t>
  </si>
  <si>
    <t>WILDER NUNES MENDES</t>
  </si>
  <si>
    <t>RSL-LN-15B</t>
  </si>
  <si>
    <t>ANTONIO JARDELSON DA COSTA / FELIPE DA COSTA PIRES</t>
  </si>
  <si>
    <t xml:space="preserve"> </t>
  </si>
  <si>
    <t>FABIANA</t>
  </si>
  <si>
    <t>JARDELSON</t>
  </si>
  <si>
    <t>Indefinida</t>
  </si>
  <si>
    <t>SIM</t>
  </si>
  <si>
    <t>BAIXA NO SISTEMA GPM</t>
  </si>
  <si>
    <t>Leve</t>
  </si>
  <si>
    <t>VIUV02 - VISTORIA E LIGAÇÃO EXECUTADA*(MONO)</t>
  </si>
  <si>
    <t>Sem prioridade</t>
  </si>
  <si>
    <t>Aberto</t>
  </si>
  <si>
    <t>SEM NOME</t>
  </si>
  <si>
    <t>tr dedeca lopes 660</t>
  </si>
  <si>
    <t>Informacao apenas para servicos finalizados</t>
  </si>
  <si>
    <t>RHB7B55</t>
  </si>
  <si>
    <t>HILUX CAB. DUPLA</t>
  </si>
  <si>
    <t>MATEUS BENTO E SILVA</t>
  </si>
  <si>
    <t>RSL-RD-12B</t>
  </si>
  <si>
    <t>VALCIER DE SOUZA MENDES / RSLRD12B / ERICK BRUNO OLIVEIRA REGES</t>
  </si>
  <si>
    <t>UC 59251298</t>
  </si>
  <si>
    <t>ALINE.MAIA</t>
  </si>
  <si>
    <t>NÃO</t>
  </si>
  <si>
    <t>Rede MT/BT</t>
  </si>
  <si>
    <t>RIB9G07</t>
  </si>
  <si>
    <t>RSL-RD-11B</t>
  </si>
  <si>
    <t>FRANCISCO NETO DE OLIVEIRA / RSLRD11B / GEILSON ALVES DE OLIVEIRA</t>
  </si>
  <si>
    <t>JOAO SALES DE MOURA</t>
  </si>
  <si>
    <t>Centro</t>
  </si>
  <si>
    <t>Travessa ESTEVAO REMIGIO DE FREITAS 889 - CENTRO, LIM. DO NORTE - CE</t>
  </si>
  <si>
    <t>ANTONIO JARDELSON DA COSTA / IVANILDO PEREIRA BARROS</t>
  </si>
  <si>
    <t>VERIFICACAO COMERCIA</t>
  </si>
  <si>
    <t>Baixa</t>
  </si>
  <si>
    <t>FRANCISCO ALBERI DE FREITAS</t>
  </si>
  <si>
    <t>SAO RAIMUNDO</t>
  </si>
  <si>
    <t>ST SAO RAIMUNDO 00000 - SAO RAIMUNDO, LIM. DO NORTE - CE</t>
  </si>
  <si>
    <t>PRODUTIVO</t>
  </si>
  <si>
    <t>8421-BDTE01 - VISTORIA REALIZADA</t>
  </si>
  <si>
    <t>100-PRODUTIVO</t>
  </si>
  <si>
    <t>VALIDACAO DO SERVICO</t>
  </si>
  <si>
    <t>BDTE01 - VISTORIA REALIZADA</t>
  </si>
  <si>
    <t>MARIA ZILDA FREIRE DA SILVA</t>
  </si>
  <si>
    <t>SITIO BOM FIM</t>
  </si>
  <si>
    <t>Setor SITIO BOM FIM 0 - ST BOM FIM, LIM. DO NORTE - CE</t>
  </si>
  <si>
    <t>JANIO ALCI CARNEIRO DE FREITAS</t>
  </si>
  <si>
    <t>Rua DOS EXPEDICIONARIOS 3065 CS 2 - , LIM. DO NORTE - CE</t>
  </si>
  <si>
    <t>OZEANA MARIA MAIA DE FARIAS</t>
  </si>
  <si>
    <t>ST QUIXABA 00000 - , LIM. DO NORTE - CE</t>
  </si>
  <si>
    <t>8426-VPCE01 - VERIFICAÇÃO REALIZADA</t>
  </si>
  <si>
    <t>VPCE01 - VERIFICAÇÃO REALIZADA</t>
  </si>
  <si>
    <t>UBERGUES FORTE DE MEDEIROS</t>
  </si>
  <si>
    <t>ANTONIO HOLANDA</t>
  </si>
  <si>
    <t>Avenida MANOEL FIDELES MAIA 2148 - ANTONIO HOLANDA, LIM. DO NORTE - CE</t>
  </si>
  <si>
    <t>CLAUDIA.CAVALCANTE</t>
  </si>
  <si>
    <t>RID8D93</t>
  </si>
  <si>
    <t>RSL-NO-11B</t>
  </si>
  <si>
    <t>AROLDO FERREIRA DE AMORIM / ALUISIO SEBASTIAO PEREIRA JUNIOR</t>
  </si>
  <si>
    <t>CALEBE DA SILVA ROCHA</t>
  </si>
  <si>
    <t>Rua CANDIDO OLIMPIO DE FREITAS 1876 AUTDOR - , LIM. DO NORTE - CE</t>
  </si>
  <si>
    <t>LUIZ DEUZIMAR HOLANDA MENDES</t>
  </si>
  <si>
    <t>SANTA LUZIA</t>
  </si>
  <si>
    <t>Travessa DR GASPAR DE OLIVEIRA 1641 A - SANTA LUZIA, LIM. DO NORTE - CE</t>
  </si>
  <si>
    <t>IMPRODUTIVO</t>
  </si>
  <si>
    <t>8411-VIRV05 - VISTORIA IMPRODUTIVA</t>
  </si>
  <si>
    <t>200-IMPRODUTIVO</t>
  </si>
  <si>
    <t>NAO LOCALIZADA</t>
  </si>
  <si>
    <t>VICTOR.CAVALCANTE</t>
  </si>
  <si>
    <t>VIRV05 - VISTORIA IMPRODUTIVA</t>
  </si>
  <si>
    <t>MARIA ALDINETE MONTEIRO GUABIRABA</t>
  </si>
  <si>
    <t>Rua DOS EXPEDICIONARIOS 4139 - CENTRO, LIM. DO NORTE - CE</t>
  </si>
  <si>
    <t>PRODUTIVO (POLI)</t>
  </si>
  <si>
    <t>8544-VIUV02 - VISTORIA E LIGAÇÃO EXECUTADA*(POLI)</t>
  </si>
  <si>
    <t>301-PRODUTIVO (POLI)</t>
  </si>
  <si>
    <t>VIUV02 - VISTORIA E LIGAÇÃO EXECUTADA*(POLI)</t>
  </si>
  <si>
    <t>JOSE VALNIR LIMA NOGUEIRA</t>
  </si>
  <si>
    <t>RU CEL JOSE ESTACIO 00429 - CENTRO, LIM. DO NORTE - CE</t>
  </si>
  <si>
    <t>POR8B63</t>
  </si>
  <si>
    <t>RSL-LN-11B</t>
  </si>
  <si>
    <t>JACKSON EVANGELISTA COSTA EDUARDO / ANTONIO ILANIO DE OLIVEIRA GUERREIRO</t>
  </si>
  <si>
    <t>8414-VIUV05 - VISTORIA IMPRODUTIVA</t>
  </si>
  <si>
    <t>JACKSON.EDUARDO</t>
  </si>
  <si>
    <t>FATURAMENTO DO SERVICO</t>
  </si>
  <si>
    <t>VIUV05 - VISTORIA IMPRODUTIVA</t>
  </si>
  <si>
    <t>Limoeiro do norte</t>
  </si>
  <si>
    <t>;</t>
  </si>
  <si>
    <t>formula</t>
  </si>
  <si>
    <t>Ordem</t>
  </si>
  <si>
    <t>Cidade</t>
  </si>
  <si>
    <t>SOB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</si>
</sst>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U20"/>
  <sheetViews>
    <sheetView topLeftCell="BC1" workbookViewId="0">
      <selection activeCell="BU2" sqref="BU2:BU19"/>
    </sheetView>
  </sheetViews>
  <sheetFormatPr defaultRowHeight="15" x14ac:dyDescent="0.25"/>
  <cols>
    <col min="1" max="1" width="14.5703125" bestFit="1" customWidth="1"/>
  </cols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25">
      <c r="A2">
        <v>185279124</v>
      </c>
      <c r="B2">
        <v>73566915</v>
      </c>
      <c r="C2" t="s">
        <v>73</v>
      </c>
      <c r="D2" t="s">
        <v>74</v>
      </c>
      <c r="E2" s="1">
        <v>45177.999305555553</v>
      </c>
      <c r="F2" t="s">
        <v>74</v>
      </c>
      <c r="G2" t="s">
        <v>75</v>
      </c>
      <c r="H2">
        <v>59251298</v>
      </c>
      <c r="I2" t="s">
        <v>76</v>
      </c>
      <c r="L2" t="s">
        <v>77</v>
      </c>
      <c r="N2" t="s">
        <v>76</v>
      </c>
      <c r="O2" t="s">
        <v>78</v>
      </c>
      <c r="P2" t="s">
        <v>79</v>
      </c>
      <c r="Q2" t="s">
        <v>80</v>
      </c>
      <c r="Y2" t="s">
        <v>81</v>
      </c>
      <c r="Z2" t="s">
        <v>82</v>
      </c>
      <c r="AA2" t="s">
        <v>83</v>
      </c>
      <c r="AB2" s="1">
        <v>45175.585902777777</v>
      </c>
      <c r="AC2" t="s">
        <v>84</v>
      </c>
      <c r="AD2" s="1">
        <v>45175.676087962966</v>
      </c>
      <c r="AE2" s="1">
        <v>45175.677291666667</v>
      </c>
      <c r="AF2" s="2">
        <v>1.2037037037037038E-3</v>
      </c>
      <c r="AG2" s="2">
        <v>9.0185185185185188E-2</v>
      </c>
      <c r="AH2" s="2">
        <v>0</v>
      </c>
      <c r="AI2">
        <v>0</v>
      </c>
      <c r="AJ2">
        <v>185456742</v>
      </c>
      <c r="AM2" t="s">
        <v>85</v>
      </c>
      <c r="AN2" t="s">
        <v>86</v>
      </c>
      <c r="AO2">
        <v>0</v>
      </c>
      <c r="AP2">
        <v>0</v>
      </c>
      <c r="AQ2" t="s">
        <v>87</v>
      </c>
      <c r="AR2" t="s">
        <v>88</v>
      </c>
      <c r="AS2" t="s">
        <v>89</v>
      </c>
      <c r="AT2" t="s">
        <v>90</v>
      </c>
      <c r="AU2" t="s">
        <v>91</v>
      </c>
      <c r="AV2" t="s">
        <v>92</v>
      </c>
      <c r="AW2" t="s">
        <v>92</v>
      </c>
      <c r="AX2" t="s">
        <v>93</v>
      </c>
      <c r="AY2" t="s">
        <v>94</v>
      </c>
      <c r="AZ2" s="1">
        <v>45173.370833333334</v>
      </c>
      <c r="BA2" s="1">
        <v>45174.303831018522</v>
      </c>
      <c r="BB2" s="1">
        <v>45175.68304398148</v>
      </c>
      <c r="BC2">
        <v>-5.1334119999999999</v>
      </c>
      <c r="BD2">
        <v>-38.088728000000003</v>
      </c>
      <c r="BE2">
        <v>448</v>
      </c>
      <c r="BG2">
        <v>-5.1305360000000002</v>
      </c>
      <c r="BH2">
        <v>-38.091557999999999</v>
      </c>
      <c r="BI2" t="s">
        <v>95</v>
      </c>
      <c r="BK2" t="s">
        <v>96</v>
      </c>
      <c r="BL2" s="3">
        <v>45175</v>
      </c>
      <c r="BM2" t="s">
        <v>97</v>
      </c>
      <c r="BN2">
        <v>356.79</v>
      </c>
      <c r="BO2" t="s">
        <v>92</v>
      </c>
      <c r="BP2" t="s">
        <v>98</v>
      </c>
      <c r="BS2">
        <v>8505</v>
      </c>
      <c r="BT2" t="s">
        <v>99</v>
      </c>
      <c r="BU2">
        <v>26612408</v>
      </c>
    </row>
    <row r="3" spans="1:73" hidden="1" x14ac:dyDescent="0.25">
      <c r="A3">
        <v>185192296</v>
      </c>
      <c r="B3">
        <v>73566915</v>
      </c>
      <c r="C3" t="s">
        <v>73</v>
      </c>
      <c r="D3" t="s">
        <v>100</v>
      </c>
      <c r="F3" t="s">
        <v>100</v>
      </c>
      <c r="G3" t="s">
        <v>101</v>
      </c>
      <c r="H3">
        <v>1</v>
      </c>
      <c r="I3" t="s">
        <v>102</v>
      </c>
      <c r="N3" t="s">
        <v>102</v>
      </c>
      <c r="O3" t="s">
        <v>78</v>
      </c>
      <c r="P3" t="s">
        <v>79</v>
      </c>
      <c r="Q3" t="s">
        <v>103</v>
      </c>
      <c r="AB3" t="s">
        <v>104</v>
      </c>
      <c r="AC3" t="s">
        <v>104</v>
      </c>
      <c r="AD3" t="s">
        <v>104</v>
      </c>
      <c r="AE3" t="s">
        <v>104</v>
      </c>
      <c r="AF3" t="s">
        <v>104</v>
      </c>
      <c r="AG3" t="s">
        <v>104</v>
      </c>
      <c r="AH3" t="s">
        <v>104</v>
      </c>
      <c r="AM3" t="s">
        <v>105</v>
      </c>
      <c r="AN3" t="s">
        <v>106</v>
      </c>
      <c r="AQ3" t="s">
        <v>87</v>
      </c>
      <c r="AR3" t="s">
        <v>88</v>
      </c>
      <c r="AS3" t="s">
        <v>107</v>
      </c>
      <c r="AT3" t="s">
        <v>108</v>
      </c>
      <c r="AU3" t="s">
        <v>109</v>
      </c>
      <c r="AW3" t="s">
        <v>110</v>
      </c>
      <c r="AX3" t="s">
        <v>111</v>
      </c>
      <c r="AY3" t="s">
        <v>111</v>
      </c>
      <c r="AZ3" s="1">
        <v>45173.40519675926</v>
      </c>
      <c r="BA3" s="1">
        <v>45173.40519675926</v>
      </c>
      <c r="BB3" s="1">
        <v>45173.716990740744</v>
      </c>
      <c r="BG3">
        <v>-3.7374000000000001</v>
      </c>
      <c r="BH3">
        <v>-38.522260000000003</v>
      </c>
      <c r="BI3" t="s">
        <v>95</v>
      </c>
      <c r="BK3" t="s">
        <v>112</v>
      </c>
      <c r="BP3" t="s">
        <v>113</v>
      </c>
    </row>
    <row r="4" spans="1:73" hidden="1" x14ac:dyDescent="0.25">
      <c r="A4">
        <v>185191531</v>
      </c>
      <c r="B4">
        <v>73566915</v>
      </c>
      <c r="C4" t="s">
        <v>73</v>
      </c>
      <c r="D4" t="s">
        <v>100</v>
      </c>
      <c r="F4" t="s">
        <v>100</v>
      </c>
      <c r="G4" t="s">
        <v>101</v>
      </c>
      <c r="H4">
        <v>1</v>
      </c>
      <c r="I4" t="s">
        <v>102</v>
      </c>
      <c r="N4" t="s">
        <v>102</v>
      </c>
      <c r="O4" t="s">
        <v>78</v>
      </c>
      <c r="P4" t="s">
        <v>79</v>
      </c>
      <c r="Q4" t="s">
        <v>103</v>
      </c>
      <c r="AB4" t="s">
        <v>104</v>
      </c>
      <c r="AC4" t="s">
        <v>104</v>
      </c>
      <c r="AD4" t="s">
        <v>104</v>
      </c>
      <c r="AE4" t="s">
        <v>104</v>
      </c>
      <c r="AF4" t="s">
        <v>104</v>
      </c>
      <c r="AG4" t="s">
        <v>104</v>
      </c>
      <c r="AH4" t="s">
        <v>104</v>
      </c>
      <c r="AM4" t="s">
        <v>114</v>
      </c>
      <c r="AN4" t="s">
        <v>106</v>
      </c>
      <c r="AQ4" t="s">
        <v>87</v>
      </c>
      <c r="AR4" t="s">
        <v>88</v>
      </c>
      <c r="AS4" t="s">
        <v>107</v>
      </c>
      <c r="AT4" t="s">
        <v>115</v>
      </c>
      <c r="AU4" t="s">
        <v>116</v>
      </c>
      <c r="AW4" t="s">
        <v>110</v>
      </c>
      <c r="AX4" t="s">
        <v>111</v>
      </c>
      <c r="AY4" t="s">
        <v>111</v>
      </c>
      <c r="AZ4" s="1">
        <v>45173.402199074073</v>
      </c>
      <c r="BA4" s="1">
        <v>45173.402199074073</v>
      </c>
      <c r="BB4" s="1">
        <v>45173.403703703705</v>
      </c>
      <c r="BG4">
        <v>-3.7374000000000001</v>
      </c>
      <c r="BH4">
        <v>-38.522260000000003</v>
      </c>
      <c r="BI4" t="s">
        <v>95</v>
      </c>
      <c r="BK4" t="s">
        <v>112</v>
      </c>
      <c r="BP4" t="s">
        <v>113</v>
      </c>
    </row>
    <row r="5" spans="1:73" x14ac:dyDescent="0.25">
      <c r="A5">
        <v>184921912</v>
      </c>
      <c r="B5">
        <v>73529151</v>
      </c>
      <c r="C5" t="s">
        <v>73</v>
      </c>
      <c r="D5" t="s">
        <v>74</v>
      </c>
      <c r="E5" s="1">
        <v>45174.999305555553</v>
      </c>
      <c r="F5" t="s">
        <v>74</v>
      </c>
      <c r="G5" t="s">
        <v>75</v>
      </c>
      <c r="H5">
        <v>59230737</v>
      </c>
      <c r="I5" t="s">
        <v>117</v>
      </c>
      <c r="N5" t="s">
        <v>117</v>
      </c>
      <c r="O5" t="s">
        <v>118</v>
      </c>
      <c r="P5" t="s">
        <v>79</v>
      </c>
      <c r="Q5" t="s">
        <v>119</v>
      </c>
      <c r="Y5" t="s">
        <v>81</v>
      </c>
      <c r="Z5" t="s">
        <v>82</v>
      </c>
      <c r="AA5" t="s">
        <v>83</v>
      </c>
      <c r="AB5" s="1">
        <v>45170.638877314814</v>
      </c>
      <c r="AC5" t="s">
        <v>84</v>
      </c>
      <c r="AD5" s="1">
        <v>45170.738692129627</v>
      </c>
      <c r="AE5" s="1">
        <v>45170.738946759258</v>
      </c>
      <c r="AF5" s="2">
        <v>2.5462962962962961E-4</v>
      </c>
      <c r="AG5" s="2">
        <v>9.9814814814814815E-2</v>
      </c>
      <c r="AH5" s="2">
        <v>0</v>
      </c>
      <c r="AI5">
        <v>0</v>
      </c>
      <c r="AJ5">
        <v>184956993</v>
      </c>
      <c r="AM5" t="s">
        <v>85</v>
      </c>
      <c r="AN5" t="s">
        <v>86</v>
      </c>
      <c r="AO5">
        <v>0</v>
      </c>
      <c r="AP5">
        <v>0</v>
      </c>
      <c r="AQ5" t="s">
        <v>87</v>
      </c>
      <c r="AR5" t="s">
        <v>88</v>
      </c>
      <c r="AS5" t="s">
        <v>89</v>
      </c>
      <c r="AT5" t="s">
        <v>90</v>
      </c>
      <c r="AU5" t="s">
        <v>120</v>
      </c>
      <c r="AV5" t="s">
        <v>92</v>
      </c>
      <c r="AW5" t="s">
        <v>92</v>
      </c>
      <c r="AX5" t="s">
        <v>93</v>
      </c>
      <c r="AY5" t="s">
        <v>94</v>
      </c>
      <c r="AZ5" s="1">
        <v>45169.443749999999</v>
      </c>
      <c r="BA5" s="1">
        <v>45170.300115740742</v>
      </c>
      <c r="BB5" s="1">
        <v>45170.739988425928</v>
      </c>
      <c r="BC5">
        <v>-5.1489729999999998</v>
      </c>
      <c r="BD5">
        <v>-38.093485000000001</v>
      </c>
      <c r="BE5">
        <v>233</v>
      </c>
      <c r="BG5">
        <v>-5.1476309999999996</v>
      </c>
      <c r="BH5">
        <v>-38.095103000000002</v>
      </c>
      <c r="BI5" t="s">
        <v>95</v>
      </c>
      <c r="BK5" t="s">
        <v>96</v>
      </c>
      <c r="BL5" s="3">
        <v>45170</v>
      </c>
      <c r="BM5" t="s">
        <v>97</v>
      </c>
      <c r="BN5">
        <v>356.79</v>
      </c>
      <c r="BO5" t="s">
        <v>92</v>
      </c>
      <c r="BP5" t="s">
        <v>98</v>
      </c>
      <c r="BS5">
        <v>8505</v>
      </c>
      <c r="BT5" t="s">
        <v>99</v>
      </c>
      <c r="BU5">
        <v>26559925</v>
      </c>
    </row>
    <row r="6" spans="1:73" x14ac:dyDescent="0.25">
      <c r="A6">
        <v>184789308</v>
      </c>
      <c r="B6">
        <v>73359725</v>
      </c>
      <c r="C6" t="s">
        <v>121</v>
      </c>
      <c r="D6" t="s">
        <v>122</v>
      </c>
      <c r="E6" s="1">
        <v>45170.999305555553</v>
      </c>
      <c r="F6" t="s">
        <v>122</v>
      </c>
      <c r="G6" t="s">
        <v>75</v>
      </c>
      <c r="H6">
        <v>52332051</v>
      </c>
      <c r="I6" t="s">
        <v>123</v>
      </c>
      <c r="N6" t="s">
        <v>123</v>
      </c>
      <c r="O6" t="s">
        <v>124</v>
      </c>
      <c r="P6" t="s">
        <v>79</v>
      </c>
      <c r="Q6" t="s">
        <v>125</v>
      </c>
      <c r="Y6" t="s">
        <v>126</v>
      </c>
      <c r="Z6" t="s">
        <v>127</v>
      </c>
      <c r="AA6" t="s">
        <v>128</v>
      </c>
      <c r="AB6" s="1">
        <v>45169.776921296296</v>
      </c>
      <c r="AC6" t="s">
        <v>84</v>
      </c>
      <c r="AD6" s="1">
        <v>45169.776932870373</v>
      </c>
      <c r="AE6" s="1">
        <v>45169.776979166665</v>
      </c>
      <c r="AF6" s="2">
        <v>4.6296296296296294E-5</v>
      </c>
      <c r="AG6" s="2">
        <v>1.1574074074074073E-5</v>
      </c>
      <c r="AH6" s="2">
        <v>0</v>
      </c>
      <c r="AI6">
        <v>0</v>
      </c>
      <c r="AJ6">
        <v>184809140</v>
      </c>
      <c r="AM6" t="s">
        <v>85</v>
      </c>
      <c r="AN6" t="s">
        <v>86</v>
      </c>
      <c r="AO6">
        <v>0</v>
      </c>
      <c r="AP6">
        <v>0</v>
      </c>
      <c r="AQ6" t="s">
        <v>87</v>
      </c>
      <c r="AR6" t="s">
        <v>88</v>
      </c>
      <c r="AS6" t="s">
        <v>89</v>
      </c>
      <c r="AT6" t="s">
        <v>90</v>
      </c>
      <c r="AU6" t="s">
        <v>120</v>
      </c>
      <c r="AV6" t="s">
        <v>92</v>
      </c>
      <c r="AW6" t="s">
        <v>92</v>
      </c>
      <c r="AX6" t="s">
        <v>93</v>
      </c>
      <c r="AY6" t="s">
        <v>94</v>
      </c>
      <c r="AZ6" s="1">
        <v>45155.605555555558</v>
      </c>
      <c r="BA6" s="1">
        <v>45169.299224537041</v>
      </c>
      <c r="BB6" s="1">
        <v>45169.782951388886</v>
      </c>
      <c r="BC6">
        <v>-5.1378079999999997</v>
      </c>
      <c r="BD6">
        <v>-38.097361999999997</v>
      </c>
      <c r="BE6">
        <v>1933</v>
      </c>
      <c r="BG6">
        <v>-5.1216799999999996</v>
      </c>
      <c r="BH6">
        <v>-38.090910000000001</v>
      </c>
      <c r="BI6" t="s">
        <v>95</v>
      </c>
      <c r="BK6" t="s">
        <v>96</v>
      </c>
      <c r="BL6" s="3">
        <v>45169</v>
      </c>
      <c r="BM6" t="s">
        <v>129</v>
      </c>
      <c r="BN6">
        <v>78.05</v>
      </c>
      <c r="BO6" t="s">
        <v>92</v>
      </c>
      <c r="BP6" t="s">
        <v>98</v>
      </c>
      <c r="BS6">
        <v>8421</v>
      </c>
      <c r="BT6" t="s">
        <v>130</v>
      </c>
      <c r="BU6">
        <v>26325709</v>
      </c>
    </row>
    <row r="7" spans="1:73" x14ac:dyDescent="0.25">
      <c r="A7">
        <v>184126030</v>
      </c>
      <c r="B7">
        <v>73447293</v>
      </c>
      <c r="C7" t="s">
        <v>73</v>
      </c>
      <c r="D7" t="s">
        <v>74</v>
      </c>
      <c r="E7" s="1">
        <v>45167.999305555553</v>
      </c>
      <c r="F7" t="s">
        <v>74</v>
      </c>
      <c r="G7" t="s">
        <v>75</v>
      </c>
      <c r="H7">
        <v>59177000</v>
      </c>
      <c r="I7" t="s">
        <v>131</v>
      </c>
      <c r="N7" t="s">
        <v>131</v>
      </c>
      <c r="O7" t="s">
        <v>132</v>
      </c>
      <c r="P7" t="s">
        <v>79</v>
      </c>
      <c r="Q7" t="s">
        <v>133</v>
      </c>
      <c r="Y7" t="s">
        <v>81</v>
      </c>
      <c r="Z7" t="s">
        <v>82</v>
      </c>
      <c r="AA7" t="s">
        <v>83</v>
      </c>
      <c r="AB7" s="1">
        <v>45163.415949074071</v>
      </c>
      <c r="AC7" t="s">
        <v>84</v>
      </c>
      <c r="AD7" s="1">
        <v>45163.453750000001</v>
      </c>
      <c r="AE7" s="1">
        <v>45163.454467592594</v>
      </c>
      <c r="AF7" s="2">
        <v>7.175925925925927E-4</v>
      </c>
      <c r="AG7" s="2">
        <v>3.7800925925925925E-2</v>
      </c>
      <c r="AH7" s="2">
        <v>0</v>
      </c>
      <c r="AI7">
        <v>0</v>
      </c>
      <c r="AJ7">
        <v>184160130</v>
      </c>
      <c r="AM7" t="s">
        <v>85</v>
      </c>
      <c r="AN7" t="s">
        <v>86</v>
      </c>
      <c r="AO7">
        <v>0</v>
      </c>
      <c r="AP7">
        <v>0</v>
      </c>
      <c r="AQ7" t="s">
        <v>87</v>
      </c>
      <c r="AR7" t="s">
        <v>88</v>
      </c>
      <c r="AS7" t="s">
        <v>89</v>
      </c>
      <c r="AT7" t="s">
        <v>90</v>
      </c>
      <c r="AU7" t="s">
        <v>120</v>
      </c>
      <c r="AV7" t="s">
        <v>92</v>
      </c>
      <c r="AW7" t="s">
        <v>92</v>
      </c>
      <c r="AX7" t="s">
        <v>93</v>
      </c>
      <c r="AY7" t="s">
        <v>94</v>
      </c>
      <c r="AZ7" s="1">
        <v>45162.538194444445</v>
      </c>
      <c r="BA7" s="1">
        <v>45163.299895833334</v>
      </c>
      <c r="BB7" s="1">
        <v>45163.455023148148</v>
      </c>
      <c r="BC7">
        <v>-5.1535650000000004</v>
      </c>
      <c r="BD7">
        <v>-38.082442</v>
      </c>
      <c r="BE7">
        <v>1756</v>
      </c>
      <c r="BG7">
        <v>-5.1679639999999996</v>
      </c>
      <c r="BH7">
        <v>-38.075975</v>
      </c>
      <c r="BI7" t="s">
        <v>95</v>
      </c>
      <c r="BK7" t="s">
        <v>96</v>
      </c>
      <c r="BL7" s="3">
        <v>45163</v>
      </c>
      <c r="BM7" t="s">
        <v>129</v>
      </c>
      <c r="BN7">
        <v>356.79</v>
      </c>
      <c r="BO7" t="s">
        <v>92</v>
      </c>
      <c r="BP7" t="s">
        <v>98</v>
      </c>
      <c r="BS7">
        <v>8505</v>
      </c>
      <c r="BT7" t="s">
        <v>99</v>
      </c>
      <c r="BU7">
        <v>26444474</v>
      </c>
    </row>
    <row r="8" spans="1:73" x14ac:dyDescent="0.25">
      <c r="A8">
        <v>184125569</v>
      </c>
      <c r="B8">
        <v>73443534</v>
      </c>
      <c r="C8" t="s">
        <v>73</v>
      </c>
      <c r="D8" t="s">
        <v>74</v>
      </c>
      <c r="E8" s="1">
        <v>45167.999305555553</v>
      </c>
      <c r="F8" t="s">
        <v>74</v>
      </c>
      <c r="G8" t="s">
        <v>75</v>
      </c>
      <c r="H8">
        <v>59174421</v>
      </c>
      <c r="I8" t="s">
        <v>134</v>
      </c>
      <c r="N8" t="s">
        <v>134</v>
      </c>
      <c r="O8" t="s">
        <v>78</v>
      </c>
      <c r="P8" t="s">
        <v>79</v>
      </c>
      <c r="Q8" t="s">
        <v>135</v>
      </c>
      <c r="Y8" t="s">
        <v>81</v>
      </c>
      <c r="Z8" t="s">
        <v>82</v>
      </c>
      <c r="AA8" t="s">
        <v>83</v>
      </c>
      <c r="AB8" s="1">
        <v>45163.409467592595</v>
      </c>
      <c r="AC8" t="s">
        <v>84</v>
      </c>
      <c r="AD8" s="1">
        <v>45163.409479166665</v>
      </c>
      <c r="AE8" s="1">
        <v>45163.415671296294</v>
      </c>
      <c r="AF8" s="2">
        <v>6.1921296296296299E-3</v>
      </c>
      <c r="AG8" s="2">
        <v>1.1574074074074073E-5</v>
      </c>
      <c r="AH8" s="2">
        <v>0</v>
      </c>
      <c r="AI8">
        <v>0</v>
      </c>
      <c r="AJ8">
        <v>184160130</v>
      </c>
      <c r="AM8" t="s">
        <v>85</v>
      </c>
      <c r="AN8" t="s">
        <v>86</v>
      </c>
      <c r="AO8">
        <v>0</v>
      </c>
      <c r="AP8">
        <v>0</v>
      </c>
      <c r="AQ8" t="s">
        <v>87</v>
      </c>
      <c r="AR8" t="s">
        <v>88</v>
      </c>
      <c r="AS8" t="s">
        <v>89</v>
      </c>
      <c r="AT8" t="s">
        <v>90</v>
      </c>
      <c r="AU8" t="s">
        <v>120</v>
      </c>
      <c r="AV8" t="s">
        <v>92</v>
      </c>
      <c r="AW8" t="s">
        <v>92</v>
      </c>
      <c r="AX8" t="s">
        <v>93</v>
      </c>
      <c r="AY8" t="s">
        <v>94</v>
      </c>
      <c r="AZ8" s="1">
        <v>45162.431250000001</v>
      </c>
      <c r="BA8" s="1">
        <v>45163.299826388888</v>
      </c>
      <c r="BB8" s="1">
        <v>45163.416296296295</v>
      </c>
      <c r="BC8">
        <v>-5.1412519999999997</v>
      </c>
      <c r="BD8">
        <v>-38.095807999999998</v>
      </c>
      <c r="BE8">
        <v>135</v>
      </c>
      <c r="BG8">
        <v>-5.1401750000000002</v>
      </c>
      <c r="BH8">
        <v>-38.095244000000001</v>
      </c>
      <c r="BI8" t="s">
        <v>95</v>
      </c>
      <c r="BK8" t="s">
        <v>96</v>
      </c>
      <c r="BL8" s="3">
        <v>45163</v>
      </c>
      <c r="BM8" t="s">
        <v>129</v>
      </c>
      <c r="BN8">
        <v>356.79</v>
      </c>
      <c r="BO8" t="s">
        <v>92</v>
      </c>
      <c r="BP8" t="s">
        <v>98</v>
      </c>
      <c r="BS8">
        <v>8505</v>
      </c>
      <c r="BT8" t="s">
        <v>99</v>
      </c>
      <c r="BU8">
        <v>26440791</v>
      </c>
    </row>
    <row r="9" spans="1:73" x14ac:dyDescent="0.25">
      <c r="A9">
        <v>184125543</v>
      </c>
      <c r="B9">
        <v>73340798</v>
      </c>
      <c r="C9" t="s">
        <v>121</v>
      </c>
      <c r="D9" t="s">
        <v>122</v>
      </c>
      <c r="E9" s="1">
        <v>45169.999305555553</v>
      </c>
      <c r="F9" t="s">
        <v>122</v>
      </c>
      <c r="G9" t="s">
        <v>75</v>
      </c>
      <c r="H9">
        <v>58407231</v>
      </c>
      <c r="I9" t="s">
        <v>136</v>
      </c>
      <c r="N9" t="s">
        <v>136</v>
      </c>
      <c r="O9" t="s">
        <v>78</v>
      </c>
      <c r="P9" t="s">
        <v>79</v>
      </c>
      <c r="Q9" t="s">
        <v>137</v>
      </c>
      <c r="Y9" t="s">
        <v>126</v>
      </c>
      <c r="Z9" t="s">
        <v>138</v>
      </c>
      <c r="AA9" t="s">
        <v>128</v>
      </c>
      <c r="AB9" s="1">
        <v>45169.777361111112</v>
      </c>
      <c r="AC9" t="s">
        <v>84</v>
      </c>
      <c r="AD9" s="1">
        <v>45169.777395833335</v>
      </c>
      <c r="AE9" s="1">
        <v>45169.777800925927</v>
      </c>
      <c r="AF9" s="2">
        <v>4.0509259259259258E-4</v>
      </c>
      <c r="AG9" s="2">
        <v>3.4722222222222222E-5</v>
      </c>
      <c r="AH9" s="2">
        <v>0</v>
      </c>
      <c r="AI9">
        <v>0</v>
      </c>
      <c r="AJ9">
        <v>184809140</v>
      </c>
      <c r="AM9" t="s">
        <v>85</v>
      </c>
      <c r="AN9" t="s">
        <v>86</v>
      </c>
      <c r="AO9">
        <v>0</v>
      </c>
      <c r="AP9">
        <v>0</v>
      </c>
      <c r="AQ9" t="s">
        <v>87</v>
      </c>
      <c r="AR9" t="s">
        <v>88</v>
      </c>
      <c r="AS9" t="s">
        <v>89</v>
      </c>
      <c r="AT9" t="s">
        <v>90</v>
      </c>
      <c r="AU9" t="s">
        <v>120</v>
      </c>
      <c r="AV9" t="s">
        <v>92</v>
      </c>
      <c r="AW9" t="s">
        <v>92</v>
      </c>
      <c r="AX9" t="s">
        <v>93</v>
      </c>
      <c r="AY9" t="s">
        <v>94</v>
      </c>
      <c r="AZ9" s="1">
        <v>45155.456944444442</v>
      </c>
      <c r="BA9" s="1">
        <v>45163.299826388888</v>
      </c>
      <c r="BB9" s="1">
        <v>45169.782951388886</v>
      </c>
      <c r="BC9">
        <v>-5.1378269999999997</v>
      </c>
      <c r="BD9">
        <v>-38.097386999999998</v>
      </c>
      <c r="BE9">
        <v>2331</v>
      </c>
      <c r="BG9">
        <v>-5.1586720000000001</v>
      </c>
      <c r="BH9">
        <v>-38.095368999999998</v>
      </c>
      <c r="BI9" t="s">
        <v>95</v>
      </c>
      <c r="BK9" t="s">
        <v>96</v>
      </c>
      <c r="BL9" s="3">
        <v>45169</v>
      </c>
      <c r="BM9" t="s">
        <v>129</v>
      </c>
      <c r="BN9">
        <v>78.05</v>
      </c>
      <c r="BO9" t="s">
        <v>92</v>
      </c>
      <c r="BP9" t="s">
        <v>98</v>
      </c>
      <c r="BS9">
        <v>8426</v>
      </c>
      <c r="BT9" t="s">
        <v>139</v>
      </c>
      <c r="BU9">
        <v>26322004</v>
      </c>
    </row>
    <row r="10" spans="1:73" x14ac:dyDescent="0.25">
      <c r="A10">
        <v>182492543</v>
      </c>
      <c r="B10">
        <v>73258949</v>
      </c>
      <c r="C10" t="s">
        <v>73</v>
      </c>
      <c r="D10" t="s">
        <v>74</v>
      </c>
      <c r="E10" s="1">
        <v>45152.999305555553</v>
      </c>
      <c r="F10" t="s">
        <v>74</v>
      </c>
      <c r="G10" t="s">
        <v>75</v>
      </c>
      <c r="H10">
        <v>59070868</v>
      </c>
      <c r="I10" t="s">
        <v>140</v>
      </c>
      <c r="N10" t="s">
        <v>140</v>
      </c>
      <c r="O10" t="s">
        <v>141</v>
      </c>
      <c r="P10" t="s">
        <v>79</v>
      </c>
      <c r="Q10" t="s">
        <v>142</v>
      </c>
      <c r="Y10" t="s">
        <v>81</v>
      </c>
      <c r="Z10" t="s">
        <v>82</v>
      </c>
      <c r="AA10" t="s">
        <v>83</v>
      </c>
      <c r="AB10" s="1">
        <v>45149.449664351851</v>
      </c>
      <c r="AC10" t="s">
        <v>84</v>
      </c>
      <c r="AD10" s="1">
        <v>45149.47824074074</v>
      </c>
      <c r="AE10" s="1">
        <v>45149.479050925926</v>
      </c>
      <c r="AF10" s="2">
        <v>8.1018518518518516E-4</v>
      </c>
      <c r="AG10" s="2">
        <v>2.8576388888888887E-2</v>
      </c>
      <c r="AH10" s="2">
        <v>0</v>
      </c>
      <c r="AI10">
        <v>0</v>
      </c>
      <c r="AJ10">
        <v>182514310</v>
      </c>
      <c r="AM10" t="s">
        <v>85</v>
      </c>
      <c r="AN10" t="s">
        <v>86</v>
      </c>
      <c r="AO10">
        <v>0</v>
      </c>
      <c r="AP10">
        <v>0</v>
      </c>
      <c r="AQ10" t="s">
        <v>87</v>
      </c>
      <c r="AR10" t="s">
        <v>88</v>
      </c>
      <c r="AS10" t="s">
        <v>89</v>
      </c>
      <c r="AT10" t="s">
        <v>90</v>
      </c>
      <c r="AU10" t="s">
        <v>120</v>
      </c>
      <c r="AV10" t="s">
        <v>92</v>
      </c>
      <c r="AW10" t="s">
        <v>92</v>
      </c>
      <c r="AX10" t="s">
        <v>143</v>
      </c>
      <c r="AY10" t="s">
        <v>94</v>
      </c>
      <c r="AZ10" s="1">
        <v>45147.847222222219</v>
      </c>
      <c r="BA10" s="1">
        <v>45149.299050925925</v>
      </c>
      <c r="BB10" s="1">
        <v>45149.606898148151</v>
      </c>
      <c r="BC10">
        <v>-5.1496750000000002</v>
      </c>
      <c r="BD10">
        <v>-38.134532</v>
      </c>
      <c r="BE10">
        <v>727</v>
      </c>
      <c r="BG10">
        <v>-5.1492690000000003</v>
      </c>
      <c r="BH10">
        <v>-38.141081</v>
      </c>
      <c r="BI10" t="s">
        <v>95</v>
      </c>
      <c r="BK10" t="s">
        <v>96</v>
      </c>
      <c r="BL10" s="3">
        <v>45149</v>
      </c>
      <c r="BM10" t="s">
        <v>129</v>
      </c>
      <c r="BN10">
        <v>356.79</v>
      </c>
      <c r="BO10" t="s">
        <v>92</v>
      </c>
      <c r="BP10" t="s">
        <v>98</v>
      </c>
      <c r="BS10">
        <v>8505</v>
      </c>
      <c r="BT10" t="s">
        <v>99</v>
      </c>
      <c r="BU10">
        <v>26188322</v>
      </c>
    </row>
    <row r="11" spans="1:73" hidden="1" x14ac:dyDescent="0.25">
      <c r="A11">
        <v>182346144</v>
      </c>
      <c r="B11">
        <v>73258949</v>
      </c>
      <c r="C11" t="s">
        <v>73</v>
      </c>
      <c r="D11" t="s">
        <v>74</v>
      </c>
      <c r="E11" s="1">
        <v>45152.999305555553</v>
      </c>
      <c r="F11" t="s">
        <v>74</v>
      </c>
      <c r="G11" t="s">
        <v>101</v>
      </c>
      <c r="H11">
        <v>59070868</v>
      </c>
      <c r="I11" t="s">
        <v>140</v>
      </c>
      <c r="N11" t="s">
        <v>140</v>
      </c>
      <c r="O11" t="s">
        <v>141</v>
      </c>
      <c r="P11" t="s">
        <v>79</v>
      </c>
      <c r="Q11" t="s">
        <v>142</v>
      </c>
      <c r="AB11" t="s">
        <v>104</v>
      </c>
      <c r="AC11" t="s">
        <v>104</v>
      </c>
      <c r="AD11" t="s">
        <v>104</v>
      </c>
      <c r="AE11" t="s">
        <v>104</v>
      </c>
      <c r="AF11" t="s">
        <v>104</v>
      </c>
      <c r="AG11" t="s">
        <v>104</v>
      </c>
      <c r="AH11" t="s">
        <v>104</v>
      </c>
      <c r="AM11" t="s">
        <v>144</v>
      </c>
      <c r="AN11" t="s">
        <v>86</v>
      </c>
      <c r="AQ11" t="s">
        <v>87</v>
      </c>
      <c r="AR11" t="s">
        <v>88</v>
      </c>
      <c r="AS11" t="s">
        <v>89</v>
      </c>
      <c r="AT11" t="s">
        <v>145</v>
      </c>
      <c r="AU11" t="s">
        <v>146</v>
      </c>
      <c r="AX11" t="s">
        <v>143</v>
      </c>
      <c r="AY11" t="s">
        <v>143</v>
      </c>
      <c r="AZ11" s="1">
        <v>45147.847222222219</v>
      </c>
      <c r="BA11" s="1">
        <v>45148.299976851849</v>
      </c>
      <c r="BB11" s="1">
        <v>45148.730520833335</v>
      </c>
      <c r="BG11">
        <v>-5.1492690000000003</v>
      </c>
      <c r="BH11">
        <v>-38.141081</v>
      </c>
      <c r="BI11" t="s">
        <v>95</v>
      </c>
      <c r="BK11" t="s">
        <v>112</v>
      </c>
      <c r="BP11" t="s">
        <v>98</v>
      </c>
      <c r="BU11">
        <v>26188322</v>
      </c>
    </row>
    <row r="12" spans="1:73" x14ac:dyDescent="0.25">
      <c r="A12">
        <v>182345962</v>
      </c>
      <c r="B12">
        <v>73027195</v>
      </c>
      <c r="C12" t="s">
        <v>73</v>
      </c>
      <c r="D12" t="s">
        <v>74</v>
      </c>
      <c r="E12" s="1">
        <v>45152.999305555553</v>
      </c>
      <c r="F12" t="s">
        <v>74</v>
      </c>
      <c r="G12" t="s">
        <v>75</v>
      </c>
      <c r="H12">
        <v>58889590</v>
      </c>
      <c r="I12" t="s">
        <v>147</v>
      </c>
      <c r="N12" t="s">
        <v>147</v>
      </c>
      <c r="O12" t="s">
        <v>78</v>
      </c>
      <c r="P12" t="s">
        <v>79</v>
      </c>
      <c r="Q12" t="s">
        <v>148</v>
      </c>
      <c r="Y12" t="s">
        <v>81</v>
      </c>
      <c r="Z12" t="s">
        <v>82</v>
      </c>
      <c r="AA12" t="s">
        <v>83</v>
      </c>
      <c r="AB12" s="1">
        <v>45148.612928240742</v>
      </c>
      <c r="AC12" t="s">
        <v>84</v>
      </c>
      <c r="AD12" s="1">
        <v>45148.74790509259</v>
      </c>
      <c r="AE12" s="1">
        <v>45148.748298611114</v>
      </c>
      <c r="AF12" s="2">
        <v>3.9351851851851852E-4</v>
      </c>
      <c r="AG12" s="2">
        <v>0.13497685185185185</v>
      </c>
      <c r="AH12" s="2">
        <v>0</v>
      </c>
      <c r="AI12">
        <v>0</v>
      </c>
      <c r="AJ12">
        <v>182384273</v>
      </c>
      <c r="AM12" t="s">
        <v>85</v>
      </c>
      <c r="AN12" t="s">
        <v>86</v>
      </c>
      <c r="AO12">
        <v>0</v>
      </c>
      <c r="AP12">
        <v>0</v>
      </c>
      <c r="AQ12" t="s">
        <v>87</v>
      </c>
      <c r="AR12" t="s">
        <v>88</v>
      </c>
      <c r="AS12" t="s">
        <v>89</v>
      </c>
      <c r="AT12" t="s">
        <v>90</v>
      </c>
      <c r="AU12" t="s">
        <v>120</v>
      </c>
      <c r="AV12" t="s">
        <v>92</v>
      </c>
      <c r="AW12" t="s">
        <v>92</v>
      </c>
      <c r="AX12" t="s">
        <v>143</v>
      </c>
      <c r="AY12" t="s">
        <v>94</v>
      </c>
      <c r="AZ12" s="1">
        <v>45147.506249999999</v>
      </c>
      <c r="BA12" s="1">
        <v>45148.299953703703</v>
      </c>
      <c r="BB12" s="1">
        <v>45148.755370370367</v>
      </c>
      <c r="BC12">
        <v>-5.1497770000000003</v>
      </c>
      <c r="BD12">
        <v>-38.098067999999998</v>
      </c>
      <c r="BE12">
        <v>382</v>
      </c>
      <c r="BG12">
        <v>-5.1467289999999997</v>
      </c>
      <c r="BH12">
        <v>-38.096477</v>
      </c>
      <c r="BI12" t="s">
        <v>95</v>
      </c>
      <c r="BK12" t="s">
        <v>96</v>
      </c>
      <c r="BL12" s="3">
        <v>45148</v>
      </c>
      <c r="BM12" t="s">
        <v>129</v>
      </c>
      <c r="BN12">
        <v>356.79</v>
      </c>
      <c r="BO12" t="s">
        <v>92</v>
      </c>
      <c r="BP12" t="s">
        <v>98</v>
      </c>
      <c r="BS12">
        <v>8505</v>
      </c>
      <c r="BT12" t="s">
        <v>99</v>
      </c>
      <c r="BU12">
        <v>26179361</v>
      </c>
    </row>
    <row r="13" spans="1:73" x14ac:dyDescent="0.25">
      <c r="A13">
        <v>182190914</v>
      </c>
      <c r="B13">
        <v>73239111</v>
      </c>
      <c r="C13" t="s">
        <v>73</v>
      </c>
      <c r="D13" t="s">
        <v>74</v>
      </c>
      <c r="E13" s="1">
        <v>45149.999305555553</v>
      </c>
      <c r="F13" t="s">
        <v>74</v>
      </c>
      <c r="G13" t="s">
        <v>75</v>
      </c>
      <c r="H13">
        <v>59057715</v>
      </c>
      <c r="I13" t="s">
        <v>149</v>
      </c>
      <c r="N13" t="s">
        <v>149</v>
      </c>
      <c r="O13" t="s">
        <v>150</v>
      </c>
      <c r="P13" t="s">
        <v>79</v>
      </c>
      <c r="Q13" t="s">
        <v>151</v>
      </c>
      <c r="Y13" t="s">
        <v>81</v>
      </c>
      <c r="Z13" t="s">
        <v>82</v>
      </c>
      <c r="AA13" t="s">
        <v>83</v>
      </c>
      <c r="AB13" s="1">
        <v>45147.668182870373</v>
      </c>
      <c r="AC13" t="s">
        <v>84</v>
      </c>
      <c r="AD13" s="1">
        <v>45147.668206018519</v>
      </c>
      <c r="AE13" s="1">
        <v>45147.668819444443</v>
      </c>
      <c r="AF13" s="2">
        <v>6.134259259259259E-4</v>
      </c>
      <c r="AG13" s="2">
        <v>2.3148148148148147E-5</v>
      </c>
      <c r="AH13" s="2">
        <v>0</v>
      </c>
      <c r="AI13">
        <v>0</v>
      </c>
      <c r="AJ13">
        <v>182224504</v>
      </c>
      <c r="AM13" t="s">
        <v>85</v>
      </c>
      <c r="AN13" t="s">
        <v>86</v>
      </c>
      <c r="AO13">
        <v>0</v>
      </c>
      <c r="AP13">
        <v>0</v>
      </c>
      <c r="AQ13" t="s">
        <v>87</v>
      </c>
      <c r="AR13" t="s">
        <v>88</v>
      </c>
      <c r="AS13" t="s">
        <v>89</v>
      </c>
      <c r="AT13" t="s">
        <v>90</v>
      </c>
      <c r="AU13" t="s">
        <v>120</v>
      </c>
      <c r="AV13" t="s">
        <v>92</v>
      </c>
      <c r="AW13" t="s">
        <v>92</v>
      </c>
      <c r="AX13" t="s">
        <v>93</v>
      </c>
      <c r="AY13" t="s">
        <v>94</v>
      </c>
      <c r="AZ13" s="1">
        <v>45146.475694444445</v>
      </c>
      <c r="BA13" s="1">
        <v>45147.296793981484</v>
      </c>
      <c r="BB13" s="1">
        <v>45147.669942129629</v>
      </c>
      <c r="BC13">
        <v>-5.148212</v>
      </c>
      <c r="BD13">
        <v>-38.096387</v>
      </c>
      <c r="BE13">
        <v>1317</v>
      </c>
      <c r="BG13">
        <v>-5.1444169999999998</v>
      </c>
      <c r="BH13">
        <v>-38.085135999999999</v>
      </c>
      <c r="BI13" t="s">
        <v>95</v>
      </c>
      <c r="BK13" t="s">
        <v>96</v>
      </c>
      <c r="BL13" s="3">
        <v>45147</v>
      </c>
      <c r="BM13" t="s">
        <v>129</v>
      </c>
      <c r="BN13">
        <v>356.79</v>
      </c>
      <c r="BO13" t="s">
        <v>92</v>
      </c>
      <c r="BP13" t="s">
        <v>98</v>
      </c>
      <c r="BS13">
        <v>8505</v>
      </c>
      <c r="BT13" t="s">
        <v>99</v>
      </c>
      <c r="BU13">
        <v>26156373</v>
      </c>
    </row>
    <row r="14" spans="1:73" hidden="1" x14ac:dyDescent="0.25">
      <c r="A14">
        <v>182065027</v>
      </c>
      <c r="B14">
        <v>73027195</v>
      </c>
      <c r="C14" t="s">
        <v>73</v>
      </c>
      <c r="D14" t="s">
        <v>74</v>
      </c>
      <c r="E14" s="1">
        <v>45145.999305555553</v>
      </c>
      <c r="F14" t="s">
        <v>74</v>
      </c>
      <c r="G14" t="s">
        <v>101</v>
      </c>
      <c r="H14">
        <v>58889590</v>
      </c>
      <c r="I14" t="s">
        <v>147</v>
      </c>
      <c r="N14" t="s">
        <v>147</v>
      </c>
      <c r="O14" t="s">
        <v>78</v>
      </c>
      <c r="P14" t="s">
        <v>79</v>
      </c>
      <c r="Q14" t="s">
        <v>148</v>
      </c>
      <c r="AB14" t="s">
        <v>104</v>
      </c>
      <c r="AC14" t="s">
        <v>104</v>
      </c>
      <c r="AD14" t="s">
        <v>104</v>
      </c>
      <c r="AE14" t="s">
        <v>104</v>
      </c>
      <c r="AF14" t="s">
        <v>104</v>
      </c>
      <c r="AG14" t="s">
        <v>104</v>
      </c>
      <c r="AH14" t="s">
        <v>104</v>
      </c>
      <c r="AM14" t="s">
        <v>85</v>
      </c>
      <c r="AN14" t="s">
        <v>86</v>
      </c>
      <c r="AQ14" t="s">
        <v>87</v>
      </c>
      <c r="AR14" t="s">
        <v>88</v>
      </c>
      <c r="AS14" t="s">
        <v>89</v>
      </c>
      <c r="AT14" t="s">
        <v>90</v>
      </c>
      <c r="AU14" t="s">
        <v>120</v>
      </c>
      <c r="AX14" t="s">
        <v>143</v>
      </c>
      <c r="AY14" t="s">
        <v>143</v>
      </c>
      <c r="AZ14" s="1">
        <v>45140.410416666666</v>
      </c>
      <c r="BA14" s="1">
        <v>45146.307719907411</v>
      </c>
      <c r="BB14" s="1">
        <v>45146.757465277777</v>
      </c>
      <c r="BG14">
        <v>-5.1467289999999997</v>
      </c>
      <c r="BH14">
        <v>-38.096477</v>
      </c>
      <c r="BI14" t="s">
        <v>95</v>
      </c>
      <c r="BK14" t="s">
        <v>112</v>
      </c>
      <c r="BP14" t="s">
        <v>98</v>
      </c>
      <c r="BU14">
        <v>26049284</v>
      </c>
    </row>
    <row r="15" spans="1:73" x14ac:dyDescent="0.25">
      <c r="A15">
        <v>181522163</v>
      </c>
      <c r="B15">
        <v>73027195</v>
      </c>
      <c r="C15" t="s">
        <v>73</v>
      </c>
      <c r="D15" t="s">
        <v>74</v>
      </c>
      <c r="E15" s="1">
        <v>45145.999305555553</v>
      </c>
      <c r="F15" t="s">
        <v>74</v>
      </c>
      <c r="G15" t="s">
        <v>75</v>
      </c>
      <c r="H15">
        <v>58889590</v>
      </c>
      <c r="I15" t="s">
        <v>147</v>
      </c>
      <c r="N15" t="s">
        <v>147</v>
      </c>
      <c r="O15" t="s">
        <v>78</v>
      </c>
      <c r="P15" t="s">
        <v>79</v>
      </c>
      <c r="Q15" t="s">
        <v>148</v>
      </c>
      <c r="Y15" t="s">
        <v>152</v>
      </c>
      <c r="Z15" t="s">
        <v>153</v>
      </c>
      <c r="AA15" t="s">
        <v>154</v>
      </c>
      <c r="AB15" s="1">
        <v>45145.744398148148</v>
      </c>
      <c r="AC15" t="s">
        <v>84</v>
      </c>
      <c r="AD15" s="1">
        <v>45145.770138888889</v>
      </c>
      <c r="AE15" s="1">
        <v>45145.770138888889</v>
      </c>
      <c r="AF15" s="2">
        <v>2.4305555555555552E-4</v>
      </c>
      <c r="AG15" s="2">
        <v>2.5983796296296297E-2</v>
      </c>
      <c r="AH15" s="2">
        <v>0</v>
      </c>
      <c r="AI15">
        <v>0</v>
      </c>
      <c r="AJ15">
        <v>181927250</v>
      </c>
      <c r="AM15" t="s">
        <v>85</v>
      </c>
      <c r="AN15" t="s">
        <v>86</v>
      </c>
      <c r="AQ15" t="s">
        <v>87</v>
      </c>
      <c r="AR15" t="s">
        <v>88</v>
      </c>
      <c r="AS15" t="s">
        <v>89</v>
      </c>
      <c r="AT15" t="s">
        <v>90</v>
      </c>
      <c r="AU15" t="s">
        <v>120</v>
      </c>
      <c r="AV15" t="s">
        <v>155</v>
      </c>
      <c r="AX15" t="s">
        <v>93</v>
      </c>
      <c r="AY15" t="s">
        <v>156</v>
      </c>
      <c r="AZ15" s="1">
        <v>45140.410416666666</v>
      </c>
      <c r="BA15" s="1">
        <v>45141.29959490741</v>
      </c>
      <c r="BB15" s="1">
        <v>45149.45989583333</v>
      </c>
      <c r="BC15">
        <v>-5.137778</v>
      </c>
      <c r="BD15">
        <v>-38.097417</v>
      </c>
      <c r="BE15">
        <v>1002</v>
      </c>
      <c r="BG15">
        <v>-5.1467289999999997</v>
      </c>
      <c r="BH15">
        <v>-38.096477</v>
      </c>
      <c r="BI15" t="s">
        <v>95</v>
      </c>
      <c r="BK15" t="s">
        <v>96</v>
      </c>
      <c r="BL15" s="3">
        <v>45145</v>
      </c>
      <c r="BM15" t="s">
        <v>129</v>
      </c>
      <c r="BN15">
        <v>0.01</v>
      </c>
      <c r="BO15" t="s">
        <v>92</v>
      </c>
      <c r="BP15" t="s">
        <v>98</v>
      </c>
      <c r="BS15">
        <v>8411</v>
      </c>
      <c r="BT15" t="s">
        <v>157</v>
      </c>
      <c r="BU15">
        <v>26049284</v>
      </c>
    </row>
    <row r="16" spans="1:73" x14ac:dyDescent="0.25">
      <c r="A16">
        <v>181364930</v>
      </c>
      <c r="B16">
        <v>73159405</v>
      </c>
      <c r="C16" t="s">
        <v>73</v>
      </c>
      <c r="D16" t="s">
        <v>74</v>
      </c>
      <c r="E16" s="1">
        <v>45142.999305555553</v>
      </c>
      <c r="F16" t="s">
        <v>74</v>
      </c>
      <c r="G16" t="s">
        <v>75</v>
      </c>
      <c r="H16">
        <v>59000183</v>
      </c>
      <c r="I16" t="s">
        <v>158</v>
      </c>
      <c r="N16" t="s">
        <v>158</v>
      </c>
      <c r="O16" t="s">
        <v>118</v>
      </c>
      <c r="P16" t="s">
        <v>79</v>
      </c>
      <c r="Q16" t="s">
        <v>159</v>
      </c>
      <c r="Y16" t="s">
        <v>160</v>
      </c>
      <c r="Z16" t="s">
        <v>161</v>
      </c>
      <c r="AA16" t="s">
        <v>162</v>
      </c>
      <c r="AB16" s="1">
        <v>45141.685127314813</v>
      </c>
      <c r="AC16" t="s">
        <v>84</v>
      </c>
      <c r="AD16" s="1">
        <v>45141.721655092595</v>
      </c>
      <c r="AE16" s="1">
        <v>45141.722488425927</v>
      </c>
      <c r="AF16" s="2">
        <v>8.3333333333333339E-4</v>
      </c>
      <c r="AG16" s="2">
        <v>3.6527777777777777E-2</v>
      </c>
      <c r="AH16" s="2">
        <v>0</v>
      </c>
      <c r="AI16">
        <v>0</v>
      </c>
      <c r="AJ16">
        <v>181537951</v>
      </c>
      <c r="AM16" t="s">
        <v>85</v>
      </c>
      <c r="AN16" t="s">
        <v>86</v>
      </c>
      <c r="AO16">
        <v>0</v>
      </c>
      <c r="AP16">
        <v>0</v>
      </c>
      <c r="AQ16" t="s">
        <v>87</v>
      </c>
      <c r="AR16" t="s">
        <v>88</v>
      </c>
      <c r="AS16" t="s">
        <v>89</v>
      </c>
      <c r="AT16" t="s">
        <v>90</v>
      </c>
      <c r="AU16" t="s">
        <v>120</v>
      </c>
      <c r="AV16" t="s">
        <v>92</v>
      </c>
      <c r="AW16" t="s">
        <v>92</v>
      </c>
      <c r="AX16" t="s">
        <v>93</v>
      </c>
      <c r="AY16" t="s">
        <v>94</v>
      </c>
      <c r="AZ16" s="1">
        <v>45139.661111111112</v>
      </c>
      <c r="BA16" s="1">
        <v>45140.300219907411</v>
      </c>
      <c r="BB16" s="1">
        <v>45141.723194444443</v>
      </c>
      <c r="BC16">
        <v>-5.1336750000000002</v>
      </c>
      <c r="BD16">
        <v>-38.088433000000002</v>
      </c>
      <c r="BE16">
        <v>775</v>
      </c>
      <c r="BG16">
        <v>-5.1378789999999999</v>
      </c>
      <c r="BH16">
        <v>-38.094009999999997</v>
      </c>
      <c r="BI16" t="s">
        <v>95</v>
      </c>
      <c r="BK16" t="s">
        <v>96</v>
      </c>
      <c r="BL16" s="3">
        <v>45141</v>
      </c>
      <c r="BM16" t="s">
        <v>129</v>
      </c>
      <c r="BN16">
        <v>475.27</v>
      </c>
      <c r="BO16" t="s">
        <v>92</v>
      </c>
      <c r="BP16" t="s">
        <v>98</v>
      </c>
      <c r="BS16">
        <v>8544</v>
      </c>
      <c r="BT16" t="s">
        <v>163</v>
      </c>
      <c r="BU16">
        <v>26031983</v>
      </c>
    </row>
    <row r="17" spans="1:73" x14ac:dyDescent="0.25">
      <c r="A17">
        <v>181211146</v>
      </c>
      <c r="B17">
        <v>73142754</v>
      </c>
      <c r="C17" t="s">
        <v>73</v>
      </c>
      <c r="D17" t="s">
        <v>74</v>
      </c>
      <c r="E17" s="1">
        <v>45141.999305555553</v>
      </c>
      <c r="F17" t="s">
        <v>74</v>
      </c>
      <c r="G17" t="s">
        <v>75</v>
      </c>
      <c r="H17">
        <v>58987033</v>
      </c>
      <c r="I17" t="s">
        <v>164</v>
      </c>
      <c r="N17" t="s">
        <v>164</v>
      </c>
      <c r="O17" t="s">
        <v>118</v>
      </c>
      <c r="P17" t="s">
        <v>79</v>
      </c>
      <c r="Q17" t="s">
        <v>165</v>
      </c>
      <c r="Y17" t="s">
        <v>81</v>
      </c>
      <c r="Z17" t="s">
        <v>82</v>
      </c>
      <c r="AA17" t="s">
        <v>83</v>
      </c>
      <c r="AB17" s="1">
        <v>45140.611168981479</v>
      </c>
      <c r="AC17" t="s">
        <v>84</v>
      </c>
      <c r="AD17" s="1">
        <v>45140.631886574076</v>
      </c>
      <c r="AE17" s="1">
        <v>45140.638101851851</v>
      </c>
      <c r="AF17" s="2">
        <v>6.215277777777777E-3</v>
      </c>
      <c r="AG17" s="2">
        <v>2.071759259259259E-2</v>
      </c>
      <c r="AH17" s="2">
        <v>0</v>
      </c>
      <c r="AI17">
        <v>0</v>
      </c>
      <c r="AJ17">
        <v>181398126</v>
      </c>
      <c r="AM17" t="s">
        <v>85</v>
      </c>
      <c r="AN17" t="s">
        <v>86</v>
      </c>
      <c r="AO17">
        <v>0</v>
      </c>
      <c r="AP17">
        <v>0</v>
      </c>
      <c r="AQ17" t="s">
        <v>87</v>
      </c>
      <c r="AR17" t="s">
        <v>88</v>
      </c>
      <c r="AS17" t="s">
        <v>89</v>
      </c>
      <c r="AT17" t="s">
        <v>90</v>
      </c>
      <c r="AU17" t="s">
        <v>120</v>
      </c>
      <c r="AV17" t="s">
        <v>92</v>
      </c>
      <c r="AW17" t="s">
        <v>92</v>
      </c>
      <c r="AX17" t="s">
        <v>93</v>
      </c>
      <c r="AY17" t="s">
        <v>94</v>
      </c>
      <c r="AZ17" s="1">
        <v>45138.567361111112</v>
      </c>
      <c r="BA17" s="1">
        <v>45139.299120370371</v>
      </c>
      <c r="BB17" s="1">
        <v>45140.643888888888</v>
      </c>
      <c r="BC17">
        <v>-5.1391629999999999</v>
      </c>
      <c r="BD17">
        <v>-38.093667000000003</v>
      </c>
      <c r="BE17">
        <v>681</v>
      </c>
      <c r="BG17">
        <v>-5.1450310000000004</v>
      </c>
      <c r="BH17">
        <v>-38.095410000000001</v>
      </c>
      <c r="BI17" t="s">
        <v>95</v>
      </c>
      <c r="BK17" t="s">
        <v>96</v>
      </c>
      <c r="BL17" s="3">
        <v>45140</v>
      </c>
      <c r="BM17" t="s">
        <v>129</v>
      </c>
      <c r="BN17">
        <v>356.79</v>
      </c>
      <c r="BO17" t="s">
        <v>92</v>
      </c>
      <c r="BP17" t="s">
        <v>98</v>
      </c>
      <c r="BS17">
        <v>8505</v>
      </c>
      <c r="BT17" t="s">
        <v>99</v>
      </c>
      <c r="BU17">
        <v>26004507</v>
      </c>
    </row>
    <row r="18" spans="1:73" hidden="1" x14ac:dyDescent="0.25">
      <c r="A18">
        <v>180173987</v>
      </c>
      <c r="B18">
        <v>73027195</v>
      </c>
      <c r="C18" t="s">
        <v>73</v>
      </c>
      <c r="D18" t="s">
        <v>74</v>
      </c>
      <c r="E18" s="1">
        <v>45132.999305555553</v>
      </c>
      <c r="F18" t="s">
        <v>74</v>
      </c>
      <c r="G18" t="s">
        <v>101</v>
      </c>
      <c r="H18">
        <v>58889590</v>
      </c>
      <c r="I18" t="s">
        <v>147</v>
      </c>
      <c r="N18" t="s">
        <v>147</v>
      </c>
      <c r="O18" t="s">
        <v>78</v>
      </c>
      <c r="P18" t="s">
        <v>79</v>
      </c>
      <c r="Q18" t="s">
        <v>148</v>
      </c>
      <c r="AB18" t="s">
        <v>104</v>
      </c>
      <c r="AC18" t="s">
        <v>104</v>
      </c>
      <c r="AD18" t="s">
        <v>104</v>
      </c>
      <c r="AE18" t="s">
        <v>104</v>
      </c>
      <c r="AF18" t="s">
        <v>104</v>
      </c>
      <c r="AG18" t="s">
        <v>104</v>
      </c>
      <c r="AH18" t="s">
        <v>104</v>
      </c>
      <c r="AM18" t="s">
        <v>166</v>
      </c>
      <c r="AN18" t="s">
        <v>86</v>
      </c>
      <c r="AQ18" t="s">
        <v>87</v>
      </c>
      <c r="AR18" t="s">
        <v>88</v>
      </c>
      <c r="AS18" t="s">
        <v>89</v>
      </c>
      <c r="AT18" t="s">
        <v>167</v>
      </c>
      <c r="AU18" t="s">
        <v>168</v>
      </c>
      <c r="AX18" t="s">
        <v>93</v>
      </c>
      <c r="AY18" t="s">
        <v>93</v>
      </c>
      <c r="AZ18" s="1">
        <v>45127.64166666667</v>
      </c>
      <c r="BA18" s="1">
        <v>45131.299386574072</v>
      </c>
      <c r="BB18" s="1">
        <v>45131.732905092591</v>
      </c>
      <c r="BG18">
        <v>-5.1467289999999997</v>
      </c>
      <c r="BH18">
        <v>-38.096477</v>
      </c>
      <c r="BI18" t="s">
        <v>95</v>
      </c>
      <c r="BK18" t="s">
        <v>112</v>
      </c>
      <c r="BP18" t="s">
        <v>98</v>
      </c>
      <c r="BU18">
        <v>25819388</v>
      </c>
    </row>
    <row r="19" spans="1:73" x14ac:dyDescent="0.25">
      <c r="A19">
        <v>180040182</v>
      </c>
      <c r="B19">
        <v>73027195</v>
      </c>
      <c r="C19" t="s">
        <v>73</v>
      </c>
      <c r="D19" t="s">
        <v>74</v>
      </c>
      <c r="E19" s="1">
        <v>45132.999305555553</v>
      </c>
      <c r="F19" t="s">
        <v>74</v>
      </c>
      <c r="G19" t="s">
        <v>75</v>
      </c>
      <c r="H19">
        <v>58889590</v>
      </c>
      <c r="I19" t="s">
        <v>147</v>
      </c>
      <c r="N19" t="s">
        <v>147</v>
      </c>
      <c r="O19" t="s">
        <v>78</v>
      </c>
      <c r="P19" t="s">
        <v>79</v>
      </c>
      <c r="Q19" t="s">
        <v>148</v>
      </c>
      <c r="Y19" t="s">
        <v>152</v>
      </c>
      <c r="Z19" t="s">
        <v>169</v>
      </c>
      <c r="AA19" t="s">
        <v>154</v>
      </c>
      <c r="AB19" s="1">
        <v>45129.376087962963</v>
      </c>
      <c r="AC19" t="s">
        <v>84</v>
      </c>
      <c r="AD19" s="1">
        <v>45129.396168981482</v>
      </c>
      <c r="AE19" s="1">
        <v>45129.407453703701</v>
      </c>
      <c r="AF19" s="2">
        <v>1.1284722222222222E-2</v>
      </c>
      <c r="AG19" s="2">
        <v>2.0081018518518519E-2</v>
      </c>
      <c r="AH19" s="2">
        <v>0</v>
      </c>
      <c r="AI19">
        <v>0</v>
      </c>
      <c r="AJ19">
        <v>180052022</v>
      </c>
      <c r="AM19" t="s">
        <v>166</v>
      </c>
      <c r="AN19" t="s">
        <v>86</v>
      </c>
      <c r="AO19">
        <v>0</v>
      </c>
      <c r="AP19">
        <v>0</v>
      </c>
      <c r="AQ19" t="s">
        <v>87</v>
      </c>
      <c r="AR19" t="s">
        <v>88</v>
      </c>
      <c r="AS19" t="s">
        <v>89</v>
      </c>
      <c r="AT19" t="s">
        <v>167</v>
      </c>
      <c r="AU19" t="s">
        <v>168</v>
      </c>
      <c r="AV19" t="s">
        <v>92</v>
      </c>
      <c r="AW19" t="s">
        <v>92</v>
      </c>
      <c r="AX19" t="s">
        <v>143</v>
      </c>
      <c r="AY19" t="s">
        <v>170</v>
      </c>
      <c r="AZ19" s="1">
        <v>45127.64166666667</v>
      </c>
      <c r="BA19" s="1">
        <v>45129.3049537037</v>
      </c>
      <c r="BB19" s="1">
        <v>45129.449918981481</v>
      </c>
      <c r="BC19">
        <v>-5.152685</v>
      </c>
      <c r="BD19">
        <v>-38.103054999999998</v>
      </c>
      <c r="BE19">
        <v>986</v>
      </c>
      <c r="BG19">
        <v>-5.1467289999999997</v>
      </c>
      <c r="BH19">
        <v>-38.096477</v>
      </c>
      <c r="BI19" t="s">
        <v>95</v>
      </c>
      <c r="BK19" t="s">
        <v>96</v>
      </c>
      <c r="BL19" s="3">
        <v>45129</v>
      </c>
      <c r="BM19" t="s">
        <v>171</v>
      </c>
      <c r="BN19">
        <v>34.840000000000003</v>
      </c>
      <c r="BO19" t="s">
        <v>92</v>
      </c>
      <c r="BP19" t="s">
        <v>98</v>
      </c>
      <c r="BS19">
        <v>8414</v>
      </c>
      <c r="BT19" t="s">
        <v>172</v>
      </c>
      <c r="BU19">
        <v>25819388</v>
      </c>
    </row>
    <row r="20" spans="1:73" hidden="1" x14ac:dyDescent="0.25">
      <c r="A20">
        <v>179875876</v>
      </c>
      <c r="B20">
        <v>73027195</v>
      </c>
      <c r="C20" t="s">
        <v>73</v>
      </c>
      <c r="D20" t="s">
        <v>74</v>
      </c>
      <c r="E20" s="1">
        <v>45132.999305555553</v>
      </c>
      <c r="F20" t="s">
        <v>74</v>
      </c>
      <c r="G20" t="s">
        <v>101</v>
      </c>
      <c r="H20">
        <v>58889590</v>
      </c>
      <c r="I20" t="s">
        <v>147</v>
      </c>
      <c r="N20" t="s">
        <v>147</v>
      </c>
      <c r="O20" t="s">
        <v>78</v>
      </c>
      <c r="P20" t="s">
        <v>79</v>
      </c>
      <c r="Q20" t="s">
        <v>148</v>
      </c>
      <c r="AB20" t="s">
        <v>104</v>
      </c>
      <c r="AC20" t="s">
        <v>104</v>
      </c>
      <c r="AD20" t="s">
        <v>104</v>
      </c>
      <c r="AE20" t="s">
        <v>104</v>
      </c>
      <c r="AF20" t="s">
        <v>104</v>
      </c>
      <c r="AG20" t="s">
        <v>104</v>
      </c>
      <c r="AH20" t="s">
        <v>104</v>
      </c>
      <c r="AM20" t="s">
        <v>85</v>
      </c>
      <c r="AN20" t="s">
        <v>86</v>
      </c>
      <c r="AQ20" t="s">
        <v>87</v>
      </c>
      <c r="AR20" t="s">
        <v>88</v>
      </c>
      <c r="AS20" t="s">
        <v>89</v>
      </c>
      <c r="AT20" t="s">
        <v>90</v>
      </c>
      <c r="AU20" t="s">
        <v>120</v>
      </c>
      <c r="AX20" t="s">
        <v>143</v>
      </c>
      <c r="AY20" t="s">
        <v>143</v>
      </c>
      <c r="AZ20" s="1">
        <v>45127.64166666667</v>
      </c>
      <c r="BA20" s="1">
        <v>45128.294328703705</v>
      </c>
      <c r="BB20" s="1">
        <v>45128.756481481483</v>
      </c>
      <c r="BG20">
        <v>-5.1467289999999997</v>
      </c>
      <c r="BH20">
        <v>-38.096477</v>
      </c>
      <c r="BI20" t="s">
        <v>95</v>
      </c>
      <c r="BK20" t="s">
        <v>112</v>
      </c>
      <c r="BP20" t="s">
        <v>98</v>
      </c>
      <c r="BU20">
        <v>25819388</v>
      </c>
    </row>
  </sheetData>
  <autoFilter ref="A1:BU20">
    <filterColumn colId="6">
      <filters>
        <filter val="Conclui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L14"/>
  <sheetViews>
    <sheetView tabSelected="1" workbookViewId="0">
      <selection activeCell="G2" sqref="G2"/>
    </sheetView>
  </sheetViews>
  <sheetFormatPr defaultRowHeight="15" x14ac:dyDescent="0.25"/>
  <cols>
    <col min="1" max="1" width="12.28515625" bestFit="1" customWidth="1"/>
    <col min="2" max="2" width="10" bestFit="1" customWidth="1"/>
    <col min="3" max="3" width="9" bestFit="1" customWidth="1"/>
    <col min="4" max="4" width="17" bestFit="1" customWidth="1"/>
    <col min="7" max="7" width="44.7109375" bestFit="1" customWidth="1"/>
    <col min="8" max="8" width="1.5703125" bestFit="1" customWidth="1"/>
    <col min="9" max="10" width="9" bestFit="1" customWidth="1"/>
    <col min="11" max="11" width="17" bestFit="1" customWidth="1"/>
    <col min="12" max="12" width="10" bestFit="1" customWidth="1"/>
  </cols>
  <sheetData>
    <row r="1" spans="7:12" x14ac:dyDescent="0.25">
      <c r="G1" t="s">
        <v>175</v>
      </c>
      <c r="I1" t="s">
        <v>72</v>
      </c>
      <c r="J1" t="s">
        <v>176</v>
      </c>
      <c r="K1" t="s">
        <v>177</v>
      </c>
      <c r="L1" t="s">
        <v>178</v>
      </c>
    </row>
    <row r="2" spans="7:12" x14ac:dyDescent="0.25">
      <c r="G2" t="str">
        <f t="shared" ref="G2:G13" si="0">_xlfn.CONCAT(I2,H2,J2,H2,K2,H2,L2)</f>
        <v>26612408;73566915;Limoeiro do norte;185279124</v>
      </c>
      <c r="H2" t="s">
        <v>174</v>
      </c>
      <c r="I2">
        <v>26612408</v>
      </c>
      <c r="J2">
        <v>73566915</v>
      </c>
      <c r="K2" t="s">
        <v>173</v>
      </c>
      <c r="L2">
        <v>185279124</v>
      </c>
    </row>
    <row r="3" spans="7:12" x14ac:dyDescent="0.25">
      <c r="G3" t="str">
        <f t="shared" si="0"/>
        <v>26559925;73529151;Limoeiro do norte;184921912</v>
      </c>
      <c r="H3" t="s">
        <v>174</v>
      </c>
      <c r="I3">
        <v>26559925</v>
      </c>
      <c r="J3">
        <v>73529151</v>
      </c>
      <c r="K3" t="s">
        <v>173</v>
      </c>
      <c r="L3">
        <v>184921912</v>
      </c>
    </row>
    <row r="4" spans="7:12" x14ac:dyDescent="0.25">
      <c r="G4" t="str">
        <f t="shared" si="0"/>
        <v>26325709;73359725;Limoeiro do norte;184789308</v>
      </c>
      <c r="H4" t="s">
        <v>174</v>
      </c>
      <c r="I4">
        <v>26325709</v>
      </c>
      <c r="J4">
        <v>73359725</v>
      </c>
      <c r="K4" t="s">
        <v>173</v>
      </c>
      <c r="L4">
        <v>184789308</v>
      </c>
    </row>
    <row r="5" spans="7:12" x14ac:dyDescent="0.25">
      <c r="G5" t="str">
        <f t="shared" si="0"/>
        <v>26444474;73447293;Limoeiro do norte;184126030</v>
      </c>
      <c r="H5" t="s">
        <v>174</v>
      </c>
      <c r="I5">
        <v>26444474</v>
      </c>
      <c r="J5">
        <v>73447293</v>
      </c>
      <c r="K5" t="s">
        <v>173</v>
      </c>
      <c r="L5">
        <v>184126030</v>
      </c>
    </row>
    <row r="6" spans="7:12" x14ac:dyDescent="0.25">
      <c r="G6" t="str">
        <f t="shared" si="0"/>
        <v>26440791;73443534;Limoeiro do norte;184125569</v>
      </c>
      <c r="H6" t="s">
        <v>174</v>
      </c>
      <c r="I6">
        <v>26440791</v>
      </c>
      <c r="J6">
        <v>73443534</v>
      </c>
      <c r="K6" t="s">
        <v>173</v>
      </c>
      <c r="L6">
        <v>184125569</v>
      </c>
    </row>
    <row r="7" spans="7:12" x14ac:dyDescent="0.25">
      <c r="G7" t="str">
        <f t="shared" si="0"/>
        <v>26322004;73340798;Limoeiro do norte;184125543</v>
      </c>
      <c r="H7" t="s">
        <v>174</v>
      </c>
      <c r="I7">
        <v>26322004</v>
      </c>
      <c r="J7">
        <v>73340798</v>
      </c>
      <c r="K7" t="s">
        <v>173</v>
      </c>
      <c r="L7">
        <v>184125543</v>
      </c>
    </row>
    <row r="8" spans="7:12" x14ac:dyDescent="0.25">
      <c r="G8" t="str">
        <f t="shared" si="0"/>
        <v>26188322;73258949;Limoeiro do norte;182492543</v>
      </c>
      <c r="H8" t="s">
        <v>174</v>
      </c>
      <c r="I8">
        <v>26188322</v>
      </c>
      <c r="J8">
        <v>73258949</v>
      </c>
      <c r="K8" t="s">
        <v>173</v>
      </c>
      <c r="L8">
        <v>182492543</v>
      </c>
    </row>
    <row r="9" spans="7:12" x14ac:dyDescent="0.25">
      <c r="G9" t="str">
        <f t="shared" si="0"/>
        <v>26179361;73027195;Limoeiro do norte;182345962</v>
      </c>
      <c r="H9" t="s">
        <v>174</v>
      </c>
      <c r="I9">
        <v>26179361</v>
      </c>
      <c r="J9">
        <v>73027195</v>
      </c>
      <c r="K9" t="s">
        <v>173</v>
      </c>
      <c r="L9">
        <v>182345962</v>
      </c>
    </row>
    <row r="10" spans="7:12" x14ac:dyDescent="0.25">
      <c r="G10" t="str">
        <f t="shared" si="0"/>
        <v>26156373;73239111;Limoeiro do norte;182190914</v>
      </c>
      <c r="H10" t="s">
        <v>174</v>
      </c>
      <c r="I10">
        <v>26156373</v>
      </c>
      <c r="J10">
        <v>73239111</v>
      </c>
      <c r="K10" t="s">
        <v>173</v>
      </c>
      <c r="L10">
        <v>182190914</v>
      </c>
    </row>
    <row r="11" spans="7:12" x14ac:dyDescent="0.25">
      <c r="G11" t="str">
        <f t="shared" si="0"/>
        <v>26049284;73027195;Limoeiro do norte;181522163</v>
      </c>
      <c r="H11" t="s">
        <v>174</v>
      </c>
      <c r="I11">
        <v>26049284</v>
      </c>
      <c r="J11">
        <v>73027195</v>
      </c>
      <c r="K11" t="s">
        <v>173</v>
      </c>
      <c r="L11">
        <v>181522163</v>
      </c>
    </row>
    <row r="12" spans="7:12" x14ac:dyDescent="0.25">
      <c r="G12" t="str">
        <f t="shared" si="0"/>
        <v>26031983;73159405;Limoeiro do norte;181364930</v>
      </c>
      <c r="H12" t="s">
        <v>174</v>
      </c>
      <c r="I12">
        <v>26031983</v>
      </c>
      <c r="J12">
        <v>73159405</v>
      </c>
      <c r="K12" t="s">
        <v>173</v>
      </c>
      <c r="L12">
        <v>181364930</v>
      </c>
    </row>
    <row r="13" spans="7:12" x14ac:dyDescent="0.25">
      <c r="G13" t="str">
        <f t="shared" si="0"/>
        <v>26004507;73142754;Limoeiro do norte;181211146</v>
      </c>
      <c r="H13" t="s">
        <v>174</v>
      </c>
      <c r="I13">
        <v>26004507</v>
      </c>
      <c r="J13">
        <v>73142754</v>
      </c>
      <c r="K13" t="s">
        <v>173</v>
      </c>
      <c r="L13">
        <v>181211146</v>
      </c>
    </row>
    <row r="14" spans="7:12" x14ac:dyDescent="0.25">
      <c r="G14" t="str">
        <f>_xlfn.CONCAT(I14,H14,J14,H14,K14,H14,L14)</f>
        <v>25819388;73027195;Limoeiro do norte;180040182</v>
      </c>
      <c r="H14" t="s">
        <v>174</v>
      </c>
      <c r="I14">
        <v>25819388</v>
      </c>
      <c r="J14">
        <v>73027195</v>
      </c>
      <c r="K14" t="s">
        <v>173</v>
      </c>
      <c r="L14">
        <v>180040182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consulta_servicos_BRUNO_20-09-2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Bruno Fraga</dc:creator>
  <cp:lastModifiedBy>João Bruno Fraga</cp:lastModifiedBy>
  <dcterms:created xsi:type="dcterms:W3CDTF">2023-09-20T10:55:27Z</dcterms:created>
  <dcterms:modified xsi:type="dcterms:W3CDTF">2023-09-20T10:55:27Z</dcterms:modified>
</cp:coreProperties>
</file>