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gal\source\repos\LearningBass\_AUX\"/>
    </mc:Choice>
  </mc:AlternateContent>
  <bookViews>
    <workbookView xWindow="0" yWindow="0" windowWidth="21570" windowHeight="7050" activeTab="8"/>
  </bookViews>
  <sheets>
    <sheet name="Plan1" sheetId="1" r:id="rId1"/>
    <sheet name="Plan7" sheetId="7" r:id="rId2"/>
    <sheet name="Plan2" sheetId="2" r:id="rId3"/>
    <sheet name="Plan8" sheetId="8" r:id="rId4"/>
    <sheet name="Plan3" sheetId="3" r:id="rId5"/>
    <sheet name="Plan4" sheetId="4" r:id="rId6"/>
    <sheet name="Plan5" sheetId="5" r:id="rId7"/>
    <sheet name="Plan6" sheetId="6" r:id="rId8"/>
    <sheet name="Plan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" i="7"/>
  <c r="G6" i="7"/>
  <c r="G7" i="7"/>
  <c r="G8" i="7"/>
  <c r="G9" i="7"/>
  <c r="G4" i="7"/>
  <c r="G3" i="7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2" i="5"/>
  <c r="G12" i="4" l="1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3" i="4"/>
  <c r="G4" i="4"/>
  <c r="G5" i="4"/>
  <c r="G6" i="4"/>
  <c r="G7" i="4"/>
  <c r="G8" i="4"/>
  <c r="G9" i="4"/>
  <c r="G10" i="4"/>
  <c r="G11" i="4"/>
  <c r="G2" i="4"/>
  <c r="D5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2" i="2"/>
</calcChain>
</file>

<file path=xl/sharedStrings.xml><?xml version="1.0" encoding="utf-8"?>
<sst xmlns="http://schemas.openxmlformats.org/spreadsheetml/2006/main" count="2046" uniqueCount="453">
  <si>
    <t>MIDI note number</t>
  </si>
  <si>
    <t>Key number (Organ)</t>
  </si>
  <si>
    <t>Key number (Piano)</t>
  </si>
  <si>
    <t>Note names (English)</t>
  </si>
  <si>
    <t>Frequency (Equal tuning at 440 Hz)</t>
  </si>
  <si>
    <t>G9</t>
  </si>
  <si>
    <t>12543.85</t>
  </si>
  <si>
    <t>F#9/Gb9</t>
  </si>
  <si>
    <t>11839.82</t>
  </si>
  <si>
    <t>F9</t>
  </si>
  <si>
    <t>11175.30</t>
  </si>
  <si>
    <t>E9</t>
  </si>
  <si>
    <t>10548.08</t>
  </si>
  <si>
    <t>D#9/Eb9</t>
  </si>
  <si>
    <t>9956.06</t>
  </si>
  <si>
    <t>D9</t>
  </si>
  <si>
    <t>9397.27</t>
  </si>
  <si>
    <t>C#9/Db9</t>
  </si>
  <si>
    <t>8869.84</t>
  </si>
  <si>
    <t>C9</t>
  </si>
  <si>
    <t>8372.02</t>
  </si>
  <si>
    <t>B8</t>
  </si>
  <si>
    <t>7902.13</t>
  </si>
  <si>
    <t>A#8/Bb8</t>
  </si>
  <si>
    <t>7458.62</t>
  </si>
  <si>
    <t>A8</t>
  </si>
  <si>
    <t>7040.00</t>
  </si>
  <si>
    <t>G#8/Ab8</t>
  </si>
  <si>
    <t>6644.88</t>
  </si>
  <si>
    <t>G8</t>
  </si>
  <si>
    <t>6271.93</t>
  </si>
  <si>
    <t>F#8/Gb8</t>
  </si>
  <si>
    <t>5919.91</t>
  </si>
  <si>
    <t>F8</t>
  </si>
  <si>
    <t>5587.65</t>
  </si>
  <si>
    <t>E8</t>
  </si>
  <si>
    <t>5274.04</t>
  </si>
  <si>
    <t>D#8/Eb8</t>
  </si>
  <si>
    <t>4978.03</t>
  </si>
  <si>
    <t>D8</t>
  </si>
  <si>
    <t>4698.64</t>
  </si>
  <si>
    <t>C#8/Db8</t>
  </si>
  <si>
    <t>4434.92</t>
  </si>
  <si>
    <t>C8</t>
  </si>
  <si>
    <t>4186.01</t>
  </si>
  <si>
    <t>B7</t>
  </si>
  <si>
    <t>3951.07</t>
  </si>
  <si>
    <t>A#7/Bb7</t>
  </si>
  <si>
    <t>3729.31</t>
  </si>
  <si>
    <t>A7</t>
  </si>
  <si>
    <t>3520.00</t>
  </si>
  <si>
    <t>G#7/Ab7</t>
  </si>
  <si>
    <t>3322.44</t>
  </si>
  <si>
    <t>G7</t>
  </si>
  <si>
    <t>3135.96</t>
  </si>
  <si>
    <t>F#7/Gb7</t>
  </si>
  <si>
    <t>2959.96</t>
  </si>
  <si>
    <t>F7</t>
  </si>
  <si>
    <t>2793.83</t>
  </si>
  <si>
    <t>E7</t>
  </si>
  <si>
    <t>2637.02</t>
  </si>
  <si>
    <t>D#7/Eb7</t>
  </si>
  <si>
    <t>2489.02</t>
  </si>
  <si>
    <t>D7</t>
  </si>
  <si>
    <t>2349.32</t>
  </si>
  <si>
    <t>C#7/Db7</t>
  </si>
  <si>
    <t>2217.46</t>
  </si>
  <si>
    <t>C7</t>
  </si>
  <si>
    <t>2093.00</t>
  </si>
  <si>
    <t>B6</t>
  </si>
  <si>
    <t>1975.53</t>
  </si>
  <si>
    <t>A#6/Bb6</t>
  </si>
  <si>
    <t>1864.66</t>
  </si>
  <si>
    <t>A6</t>
  </si>
  <si>
    <t>1760.00</t>
  </si>
  <si>
    <t>G#6/Ab6</t>
  </si>
  <si>
    <t>1661.22</t>
  </si>
  <si>
    <t>G6</t>
  </si>
  <si>
    <t>1567.98</t>
  </si>
  <si>
    <t>F#6/Gb6</t>
  </si>
  <si>
    <t>1479.98</t>
  </si>
  <si>
    <t>F6</t>
  </si>
  <si>
    <t>1396.91</t>
  </si>
  <si>
    <t>E6</t>
  </si>
  <si>
    <t>1318.51</t>
  </si>
  <si>
    <t>D#6/Eb6</t>
  </si>
  <si>
    <t>1244.51</t>
  </si>
  <si>
    <t>D6</t>
  </si>
  <si>
    <t>1174.66</t>
  </si>
  <si>
    <t>C#6/Db6</t>
  </si>
  <si>
    <t>1108.73</t>
  </si>
  <si>
    <t>C6</t>
  </si>
  <si>
    <t>1046.50</t>
  </si>
  <si>
    <t>B5</t>
  </si>
  <si>
    <t>987.77</t>
  </si>
  <si>
    <t>A#5/Bb5</t>
  </si>
  <si>
    <t>932.33</t>
  </si>
  <si>
    <t>A5</t>
  </si>
  <si>
    <t>880.00</t>
  </si>
  <si>
    <t>G#5/Ab5</t>
  </si>
  <si>
    <t>830.61</t>
  </si>
  <si>
    <t>G5</t>
  </si>
  <si>
    <t>783.99</t>
  </si>
  <si>
    <t>F#5/Gb5</t>
  </si>
  <si>
    <t>739.99</t>
  </si>
  <si>
    <t>F5</t>
  </si>
  <si>
    <t>698.46</t>
  </si>
  <si>
    <t>E5</t>
  </si>
  <si>
    <t>659.26</t>
  </si>
  <si>
    <t>D#5/Eb5</t>
  </si>
  <si>
    <t>622.25</t>
  </si>
  <si>
    <t>D5</t>
  </si>
  <si>
    <t>587.33</t>
  </si>
  <si>
    <t>C#5/Db5</t>
  </si>
  <si>
    <t>554.37</t>
  </si>
  <si>
    <t>C5</t>
  </si>
  <si>
    <t>523.25</t>
  </si>
  <si>
    <t>B4</t>
  </si>
  <si>
    <t>493.88</t>
  </si>
  <si>
    <t>A#4/Bb4</t>
  </si>
  <si>
    <t>466.16</t>
  </si>
  <si>
    <t>440.00</t>
  </si>
  <si>
    <t>G#4/Ab4</t>
  </si>
  <si>
    <t>415.30</t>
  </si>
  <si>
    <t>G4</t>
  </si>
  <si>
    <t>392.00</t>
  </si>
  <si>
    <t>F#4/Gb4</t>
  </si>
  <si>
    <t>369.99</t>
  </si>
  <si>
    <t>F4</t>
  </si>
  <si>
    <t>349.23</t>
  </si>
  <si>
    <t>E4</t>
  </si>
  <si>
    <t>329.63</t>
  </si>
  <si>
    <t>D#4/Eb4</t>
  </si>
  <si>
    <t>311.13</t>
  </si>
  <si>
    <t>D4</t>
  </si>
  <si>
    <t>293.66</t>
  </si>
  <si>
    <t>C#4/Db4</t>
  </si>
  <si>
    <t>277.18</t>
  </si>
  <si>
    <t>261.63</t>
  </si>
  <si>
    <t>B3</t>
  </si>
  <si>
    <t>246.94</t>
  </si>
  <si>
    <t>A#3/Bb3</t>
  </si>
  <si>
    <t>233.08</t>
  </si>
  <si>
    <t>A3</t>
  </si>
  <si>
    <t>220.00</t>
  </si>
  <si>
    <t>G#3/Ab3</t>
  </si>
  <si>
    <t>207.65</t>
  </si>
  <si>
    <t>G3</t>
  </si>
  <si>
    <t>196.00</t>
  </si>
  <si>
    <t>F#3/Gb3</t>
  </si>
  <si>
    <t>185.00</t>
  </si>
  <si>
    <t>F3</t>
  </si>
  <si>
    <t>174.61</t>
  </si>
  <si>
    <t>E3</t>
  </si>
  <si>
    <t>164.81</t>
  </si>
  <si>
    <t>D#3/Eb3</t>
  </si>
  <si>
    <t>155.56</t>
  </si>
  <si>
    <t>D3</t>
  </si>
  <si>
    <t>146.83</t>
  </si>
  <si>
    <t>C#3/Db3</t>
  </si>
  <si>
    <t>138.59</t>
  </si>
  <si>
    <t>C3</t>
  </si>
  <si>
    <t>130.81</t>
  </si>
  <si>
    <t>B2</t>
  </si>
  <si>
    <t>123.47</t>
  </si>
  <si>
    <t>A#2/Bb2</t>
  </si>
  <si>
    <t>116.54</t>
  </si>
  <si>
    <t>A2</t>
  </si>
  <si>
    <t>A</t>
  </si>
  <si>
    <t>110.00</t>
  </si>
  <si>
    <t>G#2/Ab2</t>
  </si>
  <si>
    <t>103.83</t>
  </si>
  <si>
    <t>G2</t>
  </si>
  <si>
    <t>G</t>
  </si>
  <si>
    <t>98.00</t>
  </si>
  <si>
    <t>F#2/Gb2</t>
  </si>
  <si>
    <t>92.50</t>
  </si>
  <si>
    <t>F2</t>
  </si>
  <si>
    <t>F</t>
  </si>
  <si>
    <t>87.31</t>
  </si>
  <si>
    <t>E2</t>
  </si>
  <si>
    <t>E</t>
  </si>
  <si>
    <t>82.41</t>
  </si>
  <si>
    <t>D#2/Eb2</t>
  </si>
  <si>
    <t>77.78</t>
  </si>
  <si>
    <t>D2</t>
  </si>
  <si>
    <t>D</t>
  </si>
  <si>
    <t>73.42</t>
  </si>
  <si>
    <t>C#2/Db2</t>
  </si>
  <si>
    <t>69.30</t>
  </si>
  <si>
    <t>C2</t>
  </si>
  <si>
    <t>C</t>
  </si>
  <si>
    <t>65.41</t>
  </si>
  <si>
    <t>B1</t>
  </si>
  <si>
    <t>61.74</t>
  </si>
  <si>
    <t>A#1/Bb1</t>
  </si>
  <si>
    <t>58.27</t>
  </si>
  <si>
    <t>A1</t>
  </si>
  <si>
    <t>55.00</t>
  </si>
  <si>
    <t>G#1/Ab1</t>
  </si>
  <si>
    <t>51.91</t>
  </si>
  <si>
    <t>G1</t>
  </si>
  <si>
    <t>49.00</t>
  </si>
  <si>
    <t>F#1/Gb1</t>
  </si>
  <si>
    <t>46.25</t>
  </si>
  <si>
    <t>F1</t>
  </si>
  <si>
    <t>43.65</t>
  </si>
  <si>
    <t>E1</t>
  </si>
  <si>
    <t>41.20</t>
  </si>
  <si>
    <t>D#1/Eb1</t>
  </si>
  <si>
    <t>38.89</t>
  </si>
  <si>
    <t>D1</t>
  </si>
  <si>
    <t>36.71</t>
  </si>
  <si>
    <t>C#1/Db1</t>
  </si>
  <si>
    <t>34.65</t>
  </si>
  <si>
    <t>C1</t>
  </si>
  <si>
    <t>32.70</t>
  </si>
  <si>
    <t>B0</t>
  </si>
  <si>
    <t>30.87</t>
  </si>
  <si>
    <t>A#0/Bb0</t>
  </si>
  <si>
    <t>29.14</t>
  </si>
  <si>
    <t>A0</t>
  </si>
  <si>
    <t>27.50</t>
  </si>
  <si>
    <t>25.96</t>
  </si>
  <si>
    <t>24.50</t>
  </si>
  <si>
    <t>23.12</t>
  </si>
  <si>
    <t>21.83</t>
  </si>
  <si>
    <t>20.60</t>
  </si>
  <si>
    <t>19.45</t>
  </si>
  <si>
    <t>18.35</t>
  </si>
  <si>
    <t>17.32</t>
  </si>
  <si>
    <t>16.35</t>
  </si>
  <si>
    <t>15.43</t>
  </si>
  <si>
    <t>14.57</t>
  </si>
  <si>
    <t>13.75</t>
  </si>
  <si>
    <t>12.98</t>
  </si>
  <si>
    <t>12.25</t>
  </si>
  <si>
    <t>11.56</t>
  </si>
  <si>
    <t>10.91</t>
  </si>
  <si>
    <t>10.30</t>
  </si>
  <si>
    <t>9.72</t>
  </si>
  <si>
    <t>9.18</t>
  </si>
  <si>
    <t>8.66</t>
  </si>
  <si>
    <t>8.18</t>
  </si>
  <si>
    <t>C4</t>
  </si>
  <si>
    <t>D#</t>
  </si>
  <si>
    <t>C#</t>
  </si>
  <si>
    <t>B</t>
  </si>
  <si>
    <t>A#</t>
  </si>
  <si>
    <t>G#</t>
  </si>
  <si>
    <t>F#</t>
  </si>
  <si>
    <t>,</t>
  </si>
  <si>
    <t>)</t>
  </si>
  <si>
    <t>',</t>
  </si>
  <si>
    <t>INSERT INTO NomeNota_CodMIDI_Freq VALUES('</t>
  </si>
  <si>
    <t>CIFRA</t>
  </si>
  <si>
    <t>CODMIDI</t>
  </si>
  <si>
    <t>CASA</t>
  </si>
  <si>
    <t>NOMENOTA</t>
  </si>
  <si>
    <t>A4</t>
  </si>
  <si>
    <t xml:space="preserve">', </t>
  </si>
  <si>
    <t>, '</t>
  </si>
  <si>
    <t xml:space="preserve">, </t>
  </si>
  <si>
    <t>FREQUENCIA</t>
  </si>
  <si>
    <t>insert into [CompleteBassNotes] values ('</t>
  </si>
  <si>
    <t>Piano 1</t>
  </si>
  <si>
    <t>Piano 2</t>
  </si>
  <si>
    <t>Piano electro acustico</t>
  </si>
  <si>
    <t>Piano Honky-tonk</t>
  </si>
  <si>
    <t>Piano Fender Rhodes</t>
  </si>
  <si>
    <t>Piano DX7</t>
  </si>
  <si>
    <t>Double Bass Dedilhado</t>
  </si>
  <si>
    <t>Baixo eletrico Dedilhado</t>
  </si>
  <si>
    <t>Baixo eletrico Palheta</t>
  </si>
  <si>
    <t>Baixo eletrico Fretless</t>
  </si>
  <si>
    <t>Baixo eletrico Slap 1</t>
  </si>
  <si>
    <t>Baixo eletrico Slap 2</t>
  </si>
  <si>
    <t>Baixo sintetizado 1 (analógico)</t>
  </si>
  <si>
    <t>Baixo sintetizado 2 (digital)</t>
  </si>
  <si>
    <t>Instrumentos</t>
  </si>
  <si>
    <t>insert into [Instrumentos] values (</t>
  </si>
  <si>
    <t>')</t>
  </si>
  <si>
    <t>ID</t>
  </si>
  <si>
    <t>NOTA</t>
  </si>
  <si>
    <t>FREQ</t>
  </si>
  <si>
    <t>A#4</t>
  </si>
  <si>
    <t>Bb4</t>
  </si>
  <si>
    <t>G#4</t>
  </si>
  <si>
    <t>Ab4</t>
  </si>
  <si>
    <t>F#4</t>
  </si>
  <si>
    <t>Gb4</t>
  </si>
  <si>
    <t>D#4</t>
  </si>
  <si>
    <t>Eb4</t>
  </si>
  <si>
    <t>C#4</t>
  </si>
  <si>
    <t>Db4</t>
  </si>
  <si>
    <t>A#3</t>
  </si>
  <si>
    <t>Bb3</t>
  </si>
  <si>
    <t>G#3</t>
  </si>
  <si>
    <t>Ab3</t>
  </si>
  <si>
    <t>F#3</t>
  </si>
  <si>
    <t>Gb3</t>
  </si>
  <si>
    <t>D#3</t>
  </si>
  <si>
    <t>Eb3</t>
  </si>
  <si>
    <t>C#3</t>
  </si>
  <si>
    <t>Db3</t>
  </si>
  <si>
    <t>A#2</t>
  </si>
  <si>
    <t>Bb2</t>
  </si>
  <si>
    <t>G#2</t>
  </si>
  <si>
    <t>Ab2</t>
  </si>
  <si>
    <t>F#2</t>
  </si>
  <si>
    <t>Gb2</t>
  </si>
  <si>
    <t>D#2</t>
  </si>
  <si>
    <t>Eb2</t>
  </si>
  <si>
    <t>C#2</t>
  </si>
  <si>
    <t>Db2</t>
  </si>
  <si>
    <t>A#1</t>
  </si>
  <si>
    <t>Bb1</t>
  </si>
  <si>
    <t>G#1</t>
  </si>
  <si>
    <t>Ab1</t>
  </si>
  <si>
    <t>F#1</t>
  </si>
  <si>
    <t>Gb1</t>
  </si>
  <si>
    <t>D#1</t>
  </si>
  <si>
    <t>Eb1</t>
  </si>
  <si>
    <t>C#1</t>
  </si>
  <si>
    <t>Db1</t>
  </si>
  <si>
    <t xml:space="preserve">B0, </t>
  </si>
  <si>
    <t xml:space="preserve">C1, </t>
  </si>
  <si>
    <t xml:space="preserve">C#1, </t>
  </si>
  <si>
    <t xml:space="preserve">D1, </t>
  </si>
  <si>
    <t xml:space="preserve">D#1, </t>
  </si>
  <si>
    <t xml:space="preserve">E1, </t>
  </si>
  <si>
    <t xml:space="preserve">F1, </t>
  </si>
  <si>
    <t xml:space="preserve">F#1, </t>
  </si>
  <si>
    <t xml:space="preserve">G1, </t>
  </si>
  <si>
    <t xml:space="preserve">G#1, </t>
  </si>
  <si>
    <t xml:space="preserve">A1, </t>
  </si>
  <si>
    <t xml:space="preserve">A#1, </t>
  </si>
  <si>
    <t xml:space="preserve">B1, </t>
  </si>
  <si>
    <t xml:space="preserve">C2, </t>
  </si>
  <si>
    <t xml:space="preserve">C#2, </t>
  </si>
  <si>
    <t xml:space="preserve">D2, </t>
  </si>
  <si>
    <t xml:space="preserve">D#2, </t>
  </si>
  <si>
    <t xml:space="preserve">E2, </t>
  </si>
  <si>
    <t xml:space="preserve">F2, </t>
  </si>
  <si>
    <t xml:space="preserve">F#2, </t>
  </si>
  <si>
    <t xml:space="preserve">G2, </t>
  </si>
  <si>
    <t xml:space="preserve">G#2, </t>
  </si>
  <si>
    <t xml:space="preserve">A2, </t>
  </si>
  <si>
    <t xml:space="preserve">A#2, </t>
  </si>
  <si>
    <t xml:space="preserve">B2, </t>
  </si>
  <si>
    <t xml:space="preserve">C3, </t>
  </si>
  <si>
    <t xml:space="preserve">C#3, </t>
  </si>
  <si>
    <t xml:space="preserve">D3, </t>
  </si>
  <si>
    <t xml:space="preserve">D#3, </t>
  </si>
  <si>
    <t xml:space="preserve">E3, </t>
  </si>
  <si>
    <t xml:space="preserve">F3, </t>
  </si>
  <si>
    <t xml:space="preserve">F#3, </t>
  </si>
  <si>
    <t xml:space="preserve">G3, </t>
  </si>
  <si>
    <t xml:space="preserve">G#3, </t>
  </si>
  <si>
    <t xml:space="preserve">A3, </t>
  </si>
  <si>
    <t xml:space="preserve">A#3, </t>
  </si>
  <si>
    <t xml:space="preserve">B3, </t>
  </si>
  <si>
    <t xml:space="preserve">C4, </t>
  </si>
  <si>
    <t xml:space="preserve">C#4, </t>
  </si>
  <si>
    <t xml:space="preserve">D4, </t>
  </si>
  <si>
    <t xml:space="preserve">D#4, </t>
  </si>
  <si>
    <t xml:space="preserve">E4, </t>
  </si>
  <si>
    <t xml:space="preserve">F4, </t>
  </si>
  <si>
    <t xml:space="preserve">F#4, </t>
  </si>
  <si>
    <t xml:space="preserve">G4, </t>
  </si>
  <si>
    <t xml:space="preserve">G#4, </t>
  </si>
  <si>
    <t xml:space="preserve">A4, </t>
  </si>
  <si>
    <t xml:space="preserve">A#4, </t>
  </si>
  <si>
    <t xml:space="preserve">B4, </t>
  </si>
  <si>
    <t xml:space="preserve">C5, </t>
  </si>
  <si>
    <t>Bb</t>
  </si>
  <si>
    <t>Db</t>
  </si>
  <si>
    <t>Eb</t>
  </si>
  <si>
    <t>Gb</t>
  </si>
  <si>
    <t>Ab</t>
  </si>
  <si>
    <t>nota</t>
  </si>
  <si>
    <t>"</t>
  </si>
  <si>
    <t xml:space="preserve">", </t>
  </si>
  <si>
    <t xml:space="preserve">"B0", </t>
  </si>
  <si>
    <t xml:space="preserve">"C1", </t>
  </si>
  <si>
    <t xml:space="preserve">"C#1", </t>
  </si>
  <si>
    <t xml:space="preserve">"Db1", </t>
  </si>
  <si>
    <t xml:space="preserve">"D1", </t>
  </si>
  <si>
    <t xml:space="preserve">"D#1", </t>
  </si>
  <si>
    <t xml:space="preserve">"Eb1", </t>
  </si>
  <si>
    <t xml:space="preserve">"E1", </t>
  </si>
  <si>
    <t xml:space="preserve">"F1", </t>
  </si>
  <si>
    <t xml:space="preserve">"F#1", </t>
  </si>
  <si>
    <t xml:space="preserve">"Gb1", </t>
  </si>
  <si>
    <t xml:space="preserve">"G1", </t>
  </si>
  <si>
    <t xml:space="preserve">"G#1", </t>
  </si>
  <si>
    <t xml:space="preserve">"Ab1", </t>
  </si>
  <si>
    <t xml:space="preserve">"A1", </t>
  </si>
  <si>
    <t xml:space="preserve">"A#1", </t>
  </si>
  <si>
    <t xml:space="preserve">"Bb1", </t>
  </si>
  <si>
    <t xml:space="preserve">"B1", </t>
  </si>
  <si>
    <t xml:space="preserve">"C2", </t>
  </si>
  <si>
    <t xml:space="preserve">"C#2", </t>
  </si>
  <si>
    <t xml:space="preserve">"Db2", </t>
  </si>
  <si>
    <t xml:space="preserve">"D2", </t>
  </si>
  <si>
    <t xml:space="preserve">"D#2", </t>
  </si>
  <si>
    <t xml:space="preserve">"Eb2", </t>
  </si>
  <si>
    <t xml:space="preserve">"E2", </t>
  </si>
  <si>
    <t xml:space="preserve">"F2", </t>
  </si>
  <si>
    <t xml:space="preserve">"F#2", </t>
  </si>
  <si>
    <t xml:space="preserve">"Gb2", </t>
  </si>
  <si>
    <t xml:space="preserve">"G2", </t>
  </si>
  <si>
    <t xml:space="preserve">"G#2", </t>
  </si>
  <si>
    <t xml:space="preserve">"Ab2", </t>
  </si>
  <si>
    <t xml:space="preserve">"A2", </t>
  </si>
  <si>
    <t xml:space="preserve">"A#2", </t>
  </si>
  <si>
    <t xml:space="preserve">"Bb2", </t>
  </si>
  <si>
    <t xml:space="preserve">"B2", </t>
  </si>
  <si>
    <t xml:space="preserve">"C3", </t>
  </si>
  <si>
    <t xml:space="preserve">"C#3", </t>
  </si>
  <si>
    <t xml:space="preserve">"Db3", </t>
  </si>
  <si>
    <t xml:space="preserve">"D3", </t>
  </si>
  <si>
    <t xml:space="preserve">"D#3", </t>
  </si>
  <si>
    <t xml:space="preserve">"Eb3", </t>
  </si>
  <si>
    <t xml:space="preserve">"E3", </t>
  </si>
  <si>
    <t xml:space="preserve">"F3", </t>
  </si>
  <si>
    <t xml:space="preserve">"F#3", </t>
  </si>
  <si>
    <t xml:space="preserve">"Gb3", </t>
  </si>
  <si>
    <t xml:space="preserve">"G3", </t>
  </si>
  <si>
    <t xml:space="preserve">"G#3", </t>
  </si>
  <si>
    <t xml:space="preserve">"Ab3", </t>
  </si>
  <si>
    <t xml:space="preserve">"A3", </t>
  </si>
  <si>
    <t xml:space="preserve">"A#3", </t>
  </si>
  <si>
    <t xml:space="preserve">"Bb3", </t>
  </si>
  <si>
    <t xml:space="preserve">"B3", </t>
  </si>
  <si>
    <t xml:space="preserve">"C4", </t>
  </si>
  <si>
    <t xml:space="preserve">"C#4", </t>
  </si>
  <si>
    <t xml:space="preserve">"Db4", </t>
  </si>
  <si>
    <t xml:space="preserve">"D4", </t>
  </si>
  <si>
    <t xml:space="preserve">"D#4", </t>
  </si>
  <si>
    <t xml:space="preserve">"Eb4", </t>
  </si>
  <si>
    <t xml:space="preserve">"E4", </t>
  </si>
  <si>
    <t xml:space="preserve">"F4", </t>
  </si>
  <si>
    <t xml:space="preserve">"F#4", </t>
  </si>
  <si>
    <t xml:space="preserve">"Gb4", </t>
  </si>
  <si>
    <t xml:space="preserve">"G4", </t>
  </si>
  <si>
    <t xml:space="preserve">"G#4", </t>
  </si>
  <si>
    <t xml:space="preserve">"Ab4", </t>
  </si>
  <si>
    <t xml:space="preserve">"A4", </t>
  </si>
  <si>
    <t xml:space="preserve">"A#4", </t>
  </si>
  <si>
    <t xml:space="preserve">"Bb4", </t>
  </si>
  <si>
    <t xml:space="preserve">"B4", </t>
  </si>
  <si>
    <t xml:space="preserve">"C5",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</si>
</sst>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1"/>
      <color rgb="FFFAFAFA"/>
      <name val="Arial"/>
      <family val="2"/>
    </font>
    <font>
      <b/>
      <i/>
      <sz val="11"/>
      <color theme="1"/>
      <name val="Arial"/>
      <family val="2"/>
    </font>
    <font>
      <b/>
      <i/>
      <sz val="11"/>
      <color rgb="FFED1C24"/>
      <name val="Arial"/>
      <family val="2"/>
    </font>
    <font>
      <sz val="11"/>
      <color theme="1"/>
      <name val="Arial"/>
      <family val="2"/>
    </font>
    <font>
      <sz val="11"/>
      <color rgb="FFED1C24"/>
      <name val="Arial"/>
      <family val="2"/>
    </font>
    <font>
      <b/>
      <sz val="12"/>
      <color rgb="FF0070C0"/>
      <name val="Arial"/>
      <family val="2"/>
    </font>
    <font>
      <b/>
      <sz val="11"/>
      <color rgb="FFFF0000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b/>
      <sz val="12"/>
      <color rgb="FFC00000"/>
      <name val="Arial"/>
      <family val="2"/>
    </font>
    <font>
      <sz val="12"/>
      <color theme="3" tint="0.59999389629810485"/>
      <name val="Arial"/>
      <family val="2"/>
    </font>
    <font>
      <b/>
      <sz val="14"/>
      <name val="Calibri"/>
      <family val="2"/>
      <scheme val="minor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2"/>
      <color rgb="FF00B0F0"/>
      <name val="Arial"/>
      <family val="2"/>
    </font>
    <font>
      <sz val="11"/>
      <color rgb="FF00B0F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21252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DC578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BCC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32383E"/>
      </bottom>
      <diagonal/>
    </border>
    <border>
      <left/>
      <right/>
      <top style="medium">
        <color rgb="FFDDDDDD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0" borderId="0" xfId="0" applyFont="1"/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43" fontId="3" fillId="3" borderId="1" xfId="1" applyFont="1" applyFill="1" applyBorder="1" applyAlignment="1">
      <alignment horizontal="center" vertical="center"/>
    </xf>
    <xf numFmtId="0" fontId="0" fillId="0" borderId="0" xfId="0" quotePrefix="1" applyFont="1"/>
    <xf numFmtId="0" fontId="2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center" wrapText="1"/>
    </xf>
    <xf numFmtId="0" fontId="9" fillId="0" borderId="10" xfId="0" applyFont="1" applyBorder="1" applyAlignment="1">
      <alignment horizontal="center"/>
    </xf>
    <xf numFmtId="0" fontId="0" fillId="15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1" fillId="0" borderId="0" xfId="0" applyFont="1" applyAlignment="1"/>
    <xf numFmtId="0" fontId="11" fillId="0" borderId="0" xfId="0" applyFont="1" applyBorder="1" applyAlignment="1"/>
    <xf numFmtId="0" fontId="13" fillId="2" borderId="2" xfId="0" applyFont="1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2" fillId="2" borderId="10" xfId="0" applyFont="1" applyFill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1" fillId="13" borderId="0" xfId="0" applyFont="1" applyFill="1" applyBorder="1" applyAlignment="1">
      <alignment horizontal="center"/>
    </xf>
    <xf numFmtId="0" fontId="11" fillId="12" borderId="0" xfId="0" applyFont="1" applyFill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11" borderId="0" xfId="0" applyFont="1" applyFill="1" applyBorder="1" applyAlignment="1">
      <alignment horizontal="center"/>
    </xf>
    <xf numFmtId="0" fontId="14" fillId="12" borderId="0" xfId="0" applyFont="1" applyFill="1" applyBorder="1" applyAlignment="1">
      <alignment horizontal="center"/>
    </xf>
    <xf numFmtId="0" fontId="14" fillId="13" borderId="0" xfId="0" applyFont="1" applyFill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14" borderId="0" xfId="0" applyFont="1" applyFill="1" applyAlignment="1">
      <alignment horizontal="center"/>
    </xf>
    <xf numFmtId="0" fontId="14" fillId="11" borderId="0" xfId="0" applyFont="1" applyFill="1" applyAlignment="1">
      <alignment horizontal="center"/>
    </xf>
    <xf numFmtId="0" fontId="14" fillId="12" borderId="0" xfId="0" applyFont="1" applyFill="1" applyAlignment="1">
      <alignment horizontal="center"/>
    </xf>
    <xf numFmtId="0" fontId="14" fillId="13" borderId="0" xfId="0" applyFont="1" applyFill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10" borderId="0" xfId="0" applyFont="1" applyFill="1" applyAlignment="1">
      <alignment horizontal="center"/>
    </xf>
    <xf numFmtId="0" fontId="15" fillId="12" borderId="0" xfId="0" applyFont="1" applyFill="1" applyBorder="1" applyAlignment="1">
      <alignment horizontal="center"/>
    </xf>
    <xf numFmtId="0" fontId="15" fillId="11" borderId="0" xfId="0" applyFont="1" applyFill="1" applyBorder="1" applyAlignment="1">
      <alignment horizontal="center"/>
    </xf>
    <xf numFmtId="0" fontId="16" fillId="9" borderId="0" xfId="0" applyFont="1" applyFill="1" applyBorder="1" applyAlignment="1">
      <alignment horizontal="center"/>
    </xf>
    <xf numFmtId="0" fontId="16" fillId="13" borderId="0" xfId="0" applyFont="1" applyFill="1" applyBorder="1" applyAlignment="1">
      <alignment horizontal="center"/>
    </xf>
    <xf numFmtId="0" fontId="17" fillId="2" borderId="10" xfId="0" applyFont="1" applyFill="1" applyBorder="1" applyAlignment="1">
      <alignment vertical="center"/>
    </xf>
    <xf numFmtId="0" fontId="18" fillId="0" borderId="0" xfId="0" applyFont="1"/>
    <xf numFmtId="0" fontId="12" fillId="16" borderId="10" xfId="0" applyFont="1" applyFill="1" applyBorder="1" applyAlignment="1">
      <alignment vertical="center"/>
    </xf>
    <xf numFmtId="0" fontId="17" fillId="16" borderId="10" xfId="0" applyFont="1" applyFill="1" applyBorder="1" applyAlignment="1">
      <alignment vertical="center"/>
    </xf>
    <xf numFmtId="0" fontId="0" fillId="0" borderId="0" xfId="0" applyFill="1"/>
    <xf numFmtId="0" fontId="0" fillId="0" borderId="0" xfId="0"/>
  </cellXfs>
  <cellStyles count="3">
    <cellStyle name="Normal" xfId="0" builtinId="0"/>
    <cellStyle name="Vírgula" xfId="1" builtinId="3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opLeftCell="A91" workbookViewId="0">
      <selection activeCell="E106" sqref="D57:E106"/>
    </sheetView>
  </sheetViews>
  <sheetFormatPr defaultRowHeight="15" x14ac:dyDescent="0.25"/>
  <cols>
    <col min="1" max="1" width="25" style="24" bestFit="1" customWidth="1"/>
    <col min="2" max="2" width="23.7109375" style="24" hidden="1" customWidth="1"/>
    <col min="3" max="3" width="23.28515625" style="24" hidden="1" customWidth="1"/>
    <col min="4" max="4" width="25" style="24" bestFit="1" customWidth="1"/>
    <col min="5" max="5" width="40.42578125" style="24" bestFit="1" customWidth="1"/>
    <col min="6" max="11" width="9.140625" style="30"/>
    <col min="12" max="16384" width="9.140625" style="24"/>
  </cols>
  <sheetData>
    <row r="1" spans="1:5" ht="15.75" thickBo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 spans="1:5" ht="15.75" thickBot="1" x14ac:dyDescent="0.3">
      <c r="A2" s="26">
        <v>127</v>
      </c>
      <c r="B2" s="26"/>
      <c r="C2" s="26"/>
      <c r="D2" s="26" t="s">
        <v>5</v>
      </c>
      <c r="E2" s="26" t="s">
        <v>6</v>
      </c>
    </row>
    <row r="3" spans="1:5" ht="15.75" thickBot="1" x14ac:dyDescent="0.3">
      <c r="A3" s="26">
        <v>126</v>
      </c>
      <c r="B3" s="26"/>
      <c r="C3" s="26"/>
      <c r="D3" s="26" t="s">
        <v>7</v>
      </c>
      <c r="E3" s="26" t="s">
        <v>8</v>
      </c>
    </row>
    <row r="4" spans="1:5" ht="15.75" thickBot="1" x14ac:dyDescent="0.3">
      <c r="A4" s="26">
        <v>125</v>
      </c>
      <c r="B4" s="26"/>
      <c r="C4" s="26"/>
      <c r="D4" s="26" t="s">
        <v>9</v>
      </c>
      <c r="E4" s="26" t="s">
        <v>10</v>
      </c>
    </row>
    <row r="5" spans="1:5" ht="15.75" thickBot="1" x14ac:dyDescent="0.3">
      <c r="A5" s="26">
        <v>124</v>
      </c>
      <c r="B5" s="26"/>
      <c r="C5" s="26"/>
      <c r="D5" s="26" t="s">
        <v>11</v>
      </c>
      <c r="E5" s="26" t="s">
        <v>12</v>
      </c>
    </row>
    <row r="6" spans="1:5" ht="15.75" thickBot="1" x14ac:dyDescent="0.3">
      <c r="A6" s="26">
        <v>123</v>
      </c>
      <c r="B6" s="26"/>
      <c r="C6" s="26"/>
      <c r="D6" s="26" t="s">
        <v>13</v>
      </c>
      <c r="E6" s="26" t="s">
        <v>14</v>
      </c>
    </row>
    <row r="7" spans="1:5" ht="15.75" thickBot="1" x14ac:dyDescent="0.3">
      <c r="A7" s="26">
        <v>122</v>
      </c>
      <c r="B7" s="26"/>
      <c r="C7" s="26"/>
      <c r="D7" s="26" t="s">
        <v>15</v>
      </c>
      <c r="E7" s="26" t="s">
        <v>16</v>
      </c>
    </row>
    <row r="8" spans="1:5" ht="15.75" thickBot="1" x14ac:dyDescent="0.3">
      <c r="A8" s="26">
        <v>121</v>
      </c>
      <c r="B8" s="26"/>
      <c r="C8" s="26"/>
      <c r="D8" s="26" t="s">
        <v>17</v>
      </c>
      <c r="E8" s="26" t="s">
        <v>18</v>
      </c>
    </row>
    <row r="9" spans="1:5" ht="15.75" thickBot="1" x14ac:dyDescent="0.3">
      <c r="A9" s="26">
        <v>120</v>
      </c>
      <c r="B9" s="26"/>
      <c r="C9" s="26"/>
      <c r="D9" s="26" t="s">
        <v>19</v>
      </c>
      <c r="E9" s="26" t="s">
        <v>20</v>
      </c>
    </row>
    <row r="10" spans="1:5" ht="15.75" thickBot="1" x14ac:dyDescent="0.3">
      <c r="A10" s="26">
        <v>119</v>
      </c>
      <c r="B10" s="26"/>
      <c r="C10" s="26"/>
      <c r="D10" s="26" t="s">
        <v>21</v>
      </c>
      <c r="E10" s="26" t="s">
        <v>22</v>
      </c>
    </row>
    <row r="11" spans="1:5" ht="15.75" thickBot="1" x14ac:dyDescent="0.3">
      <c r="A11" s="26">
        <v>118</v>
      </c>
      <c r="B11" s="26"/>
      <c r="C11" s="26"/>
      <c r="D11" s="26" t="s">
        <v>23</v>
      </c>
      <c r="E11" s="26" t="s">
        <v>24</v>
      </c>
    </row>
    <row r="12" spans="1:5" ht="15.75" thickBot="1" x14ac:dyDescent="0.3">
      <c r="A12" s="26">
        <v>117</v>
      </c>
      <c r="B12" s="26"/>
      <c r="C12" s="26"/>
      <c r="D12" s="26" t="s">
        <v>25</v>
      </c>
      <c r="E12" s="26" t="s">
        <v>26</v>
      </c>
    </row>
    <row r="13" spans="1:5" ht="15.75" thickBot="1" x14ac:dyDescent="0.3">
      <c r="A13" s="26">
        <v>116</v>
      </c>
      <c r="B13" s="26"/>
      <c r="C13" s="26"/>
      <c r="D13" s="26" t="s">
        <v>27</v>
      </c>
      <c r="E13" s="26" t="s">
        <v>28</v>
      </c>
    </row>
    <row r="14" spans="1:5" ht="15.75" thickBot="1" x14ac:dyDescent="0.3">
      <c r="A14" s="26">
        <v>115</v>
      </c>
      <c r="B14" s="26"/>
      <c r="C14" s="26"/>
      <c r="D14" s="26" t="s">
        <v>29</v>
      </c>
      <c r="E14" s="26" t="s">
        <v>30</v>
      </c>
    </row>
    <row r="15" spans="1:5" ht="15.75" thickBot="1" x14ac:dyDescent="0.3">
      <c r="A15" s="26">
        <v>114</v>
      </c>
      <c r="B15" s="26"/>
      <c r="C15" s="26"/>
      <c r="D15" s="26" t="s">
        <v>31</v>
      </c>
      <c r="E15" s="26" t="s">
        <v>32</v>
      </c>
    </row>
    <row r="16" spans="1:5" ht="15.75" thickBot="1" x14ac:dyDescent="0.3">
      <c r="A16" s="26">
        <v>113</v>
      </c>
      <c r="B16" s="26"/>
      <c r="C16" s="26"/>
      <c r="D16" s="26" t="s">
        <v>33</v>
      </c>
      <c r="E16" s="26" t="s">
        <v>34</v>
      </c>
    </row>
    <row r="17" spans="1:5" ht="15.75" thickBot="1" x14ac:dyDescent="0.3">
      <c r="A17" s="26">
        <v>112</v>
      </c>
      <c r="B17" s="26"/>
      <c r="C17" s="26"/>
      <c r="D17" s="26" t="s">
        <v>35</v>
      </c>
      <c r="E17" s="26" t="s">
        <v>36</v>
      </c>
    </row>
    <row r="18" spans="1:5" ht="15.75" thickBot="1" x14ac:dyDescent="0.3">
      <c r="A18" s="26">
        <v>111</v>
      </c>
      <c r="B18" s="26"/>
      <c r="C18" s="26"/>
      <c r="D18" s="26" t="s">
        <v>37</v>
      </c>
      <c r="E18" s="26" t="s">
        <v>38</v>
      </c>
    </row>
    <row r="19" spans="1:5" ht="15.75" thickBot="1" x14ac:dyDescent="0.3">
      <c r="A19" s="26">
        <v>110</v>
      </c>
      <c r="B19" s="26"/>
      <c r="C19" s="26"/>
      <c r="D19" s="26" t="s">
        <v>39</v>
      </c>
      <c r="E19" s="26" t="s">
        <v>40</v>
      </c>
    </row>
    <row r="20" spans="1:5" ht="15.75" thickBot="1" x14ac:dyDescent="0.3">
      <c r="A20" s="26">
        <v>109</v>
      </c>
      <c r="B20" s="26"/>
      <c r="C20" s="26"/>
      <c r="D20" s="26" t="s">
        <v>41</v>
      </c>
      <c r="E20" s="26" t="s">
        <v>42</v>
      </c>
    </row>
    <row r="21" spans="1:5" ht="15.75" thickBot="1" x14ac:dyDescent="0.3">
      <c r="A21" s="26">
        <v>108</v>
      </c>
      <c r="B21" s="26"/>
      <c r="C21" s="26">
        <v>88</v>
      </c>
      <c r="D21" s="26" t="s">
        <v>43</v>
      </c>
      <c r="E21" s="26" t="s">
        <v>44</v>
      </c>
    </row>
    <row r="22" spans="1:5" ht="15.75" thickBot="1" x14ac:dyDescent="0.3">
      <c r="A22" s="26">
        <v>107</v>
      </c>
      <c r="B22" s="26"/>
      <c r="C22" s="26">
        <v>87</v>
      </c>
      <c r="D22" s="26" t="s">
        <v>45</v>
      </c>
      <c r="E22" s="26" t="s">
        <v>46</v>
      </c>
    </row>
    <row r="23" spans="1:5" ht="15.75" thickBot="1" x14ac:dyDescent="0.3">
      <c r="A23" s="26">
        <v>106</v>
      </c>
      <c r="B23" s="26"/>
      <c r="C23" s="26">
        <v>86</v>
      </c>
      <c r="D23" s="26" t="s">
        <v>47</v>
      </c>
      <c r="E23" s="26" t="s">
        <v>48</v>
      </c>
    </row>
    <row r="24" spans="1:5" ht="15.75" thickBot="1" x14ac:dyDescent="0.3">
      <c r="A24" s="26">
        <v>105</v>
      </c>
      <c r="B24" s="26"/>
      <c r="C24" s="26">
        <v>85</v>
      </c>
      <c r="D24" s="26" t="s">
        <v>49</v>
      </c>
      <c r="E24" s="26" t="s">
        <v>50</v>
      </c>
    </row>
    <row r="25" spans="1:5" ht="15.75" thickBot="1" x14ac:dyDescent="0.3">
      <c r="A25" s="26">
        <v>104</v>
      </c>
      <c r="B25" s="26"/>
      <c r="C25" s="26">
        <v>84</v>
      </c>
      <c r="D25" s="26" t="s">
        <v>51</v>
      </c>
      <c r="E25" s="26" t="s">
        <v>52</v>
      </c>
    </row>
    <row r="26" spans="1:5" ht="15.75" thickBot="1" x14ac:dyDescent="0.3">
      <c r="A26" s="26">
        <v>103</v>
      </c>
      <c r="B26" s="26"/>
      <c r="C26" s="26">
        <v>83</v>
      </c>
      <c r="D26" s="26" t="s">
        <v>53</v>
      </c>
      <c r="E26" s="26" t="s">
        <v>54</v>
      </c>
    </row>
    <row r="27" spans="1:5" ht="15.75" thickBot="1" x14ac:dyDescent="0.3">
      <c r="A27" s="26">
        <v>102</v>
      </c>
      <c r="B27" s="26"/>
      <c r="C27" s="26">
        <v>82</v>
      </c>
      <c r="D27" s="26" t="s">
        <v>55</v>
      </c>
      <c r="E27" s="26" t="s">
        <v>56</v>
      </c>
    </row>
    <row r="28" spans="1:5" ht="15.75" thickBot="1" x14ac:dyDescent="0.3">
      <c r="A28" s="26">
        <v>101</v>
      </c>
      <c r="B28" s="26"/>
      <c r="C28" s="26">
        <v>81</v>
      </c>
      <c r="D28" s="26" t="s">
        <v>57</v>
      </c>
      <c r="E28" s="26" t="s">
        <v>58</v>
      </c>
    </row>
    <row r="29" spans="1:5" ht="15.75" thickBot="1" x14ac:dyDescent="0.3">
      <c r="A29" s="26">
        <v>100</v>
      </c>
      <c r="B29" s="26"/>
      <c r="C29" s="26">
        <v>80</v>
      </c>
      <c r="D29" s="26" t="s">
        <v>59</v>
      </c>
      <c r="E29" s="26" t="s">
        <v>60</v>
      </c>
    </row>
    <row r="30" spans="1:5" ht="15.75" thickBot="1" x14ac:dyDescent="0.3">
      <c r="A30" s="26">
        <v>99</v>
      </c>
      <c r="B30" s="26"/>
      <c r="C30" s="26">
        <v>79</v>
      </c>
      <c r="D30" s="26" t="s">
        <v>61</v>
      </c>
      <c r="E30" s="26" t="s">
        <v>62</v>
      </c>
    </row>
    <row r="31" spans="1:5" ht="15.75" thickBot="1" x14ac:dyDescent="0.3">
      <c r="A31" s="26">
        <v>98</v>
      </c>
      <c r="B31" s="26"/>
      <c r="C31" s="26">
        <v>78</v>
      </c>
      <c r="D31" s="26" t="s">
        <v>63</v>
      </c>
      <c r="E31" s="26" t="s">
        <v>64</v>
      </c>
    </row>
    <row r="32" spans="1:5" ht="15.75" thickBot="1" x14ac:dyDescent="0.3">
      <c r="A32" s="26">
        <v>97</v>
      </c>
      <c r="B32" s="26"/>
      <c r="C32" s="26">
        <v>77</v>
      </c>
      <c r="D32" s="26" t="s">
        <v>65</v>
      </c>
      <c r="E32" s="26" t="s">
        <v>66</v>
      </c>
    </row>
    <row r="33" spans="1:12" ht="15.75" thickBot="1" x14ac:dyDescent="0.3">
      <c r="A33" s="26">
        <v>96</v>
      </c>
      <c r="B33" s="26">
        <v>61</v>
      </c>
      <c r="C33" s="26">
        <v>76</v>
      </c>
      <c r="D33" s="26" t="s">
        <v>67</v>
      </c>
      <c r="E33" s="26" t="s">
        <v>68</v>
      </c>
    </row>
    <row r="34" spans="1:12" ht="15.75" thickBot="1" x14ac:dyDescent="0.3">
      <c r="A34" s="26">
        <v>95</v>
      </c>
      <c r="B34" s="26">
        <v>60</v>
      </c>
      <c r="C34" s="26">
        <v>75</v>
      </c>
      <c r="D34" s="26" t="s">
        <v>69</v>
      </c>
      <c r="E34" s="26" t="s">
        <v>70</v>
      </c>
    </row>
    <row r="35" spans="1:12" ht="15.75" thickBot="1" x14ac:dyDescent="0.3">
      <c r="A35" s="26">
        <v>94</v>
      </c>
      <c r="B35" s="26">
        <v>59</v>
      </c>
      <c r="C35" s="26">
        <v>74</v>
      </c>
      <c r="D35" s="26" t="s">
        <v>71</v>
      </c>
      <c r="E35" s="26" t="s">
        <v>72</v>
      </c>
    </row>
    <row r="36" spans="1:12" ht="15.75" thickBot="1" x14ac:dyDescent="0.3">
      <c r="A36" s="26">
        <v>93</v>
      </c>
      <c r="B36" s="26">
        <v>58</v>
      </c>
      <c r="C36" s="26">
        <v>73</v>
      </c>
      <c r="D36" s="26" t="s">
        <v>73</v>
      </c>
      <c r="E36" s="26" t="s">
        <v>74</v>
      </c>
    </row>
    <row r="37" spans="1:12" ht="15.75" thickBot="1" x14ac:dyDescent="0.3">
      <c r="A37" s="26">
        <v>92</v>
      </c>
      <c r="B37" s="26">
        <v>57</v>
      </c>
      <c r="C37" s="26">
        <v>72</v>
      </c>
      <c r="D37" s="26" t="s">
        <v>75</v>
      </c>
      <c r="E37" s="26" t="s">
        <v>76</v>
      </c>
    </row>
    <row r="38" spans="1:12" ht="15.75" thickBot="1" x14ac:dyDescent="0.3">
      <c r="A38" s="26">
        <v>91</v>
      </c>
      <c r="B38" s="26">
        <v>56</v>
      </c>
      <c r="C38" s="26">
        <v>71</v>
      </c>
      <c r="D38" s="26" t="s">
        <v>77</v>
      </c>
      <c r="E38" s="26" t="s">
        <v>78</v>
      </c>
    </row>
    <row r="39" spans="1:12" ht="15.75" thickBot="1" x14ac:dyDescent="0.3">
      <c r="A39" s="26">
        <v>90</v>
      </c>
      <c r="B39" s="26">
        <v>55</v>
      </c>
      <c r="C39" s="26">
        <v>70</v>
      </c>
      <c r="D39" s="26" t="s">
        <v>79</v>
      </c>
      <c r="E39" s="26" t="s">
        <v>80</v>
      </c>
    </row>
    <row r="40" spans="1:12" ht="15.75" thickBot="1" x14ac:dyDescent="0.3">
      <c r="A40" s="26">
        <v>89</v>
      </c>
      <c r="B40" s="26">
        <v>54</v>
      </c>
      <c r="C40" s="26">
        <v>69</v>
      </c>
      <c r="D40" s="26" t="s">
        <v>81</v>
      </c>
      <c r="E40" s="26" t="s">
        <v>82</v>
      </c>
    </row>
    <row r="41" spans="1:12" ht="15.75" thickBot="1" x14ac:dyDescent="0.3">
      <c r="A41" s="26">
        <v>88</v>
      </c>
      <c r="B41" s="26">
        <v>53</v>
      </c>
      <c r="C41" s="26">
        <v>68</v>
      </c>
      <c r="D41" s="26" t="s">
        <v>83</v>
      </c>
      <c r="E41" s="26" t="s">
        <v>84</v>
      </c>
    </row>
    <row r="42" spans="1:12" ht="15.75" thickBot="1" x14ac:dyDescent="0.3">
      <c r="A42" s="26">
        <v>87</v>
      </c>
      <c r="B42" s="26">
        <v>52</v>
      </c>
      <c r="C42" s="26">
        <v>67</v>
      </c>
      <c r="D42" s="26" t="s">
        <v>85</v>
      </c>
      <c r="E42" s="26" t="s">
        <v>86</v>
      </c>
    </row>
    <row r="43" spans="1:12" ht="15.75" thickBot="1" x14ac:dyDescent="0.3">
      <c r="A43" s="26">
        <v>86</v>
      </c>
      <c r="B43" s="26">
        <v>51</v>
      </c>
      <c r="C43" s="26">
        <v>66</v>
      </c>
      <c r="D43" s="26" t="s">
        <v>87</v>
      </c>
      <c r="E43" s="26" t="s">
        <v>88</v>
      </c>
    </row>
    <row r="44" spans="1:12" ht="15.75" thickBot="1" x14ac:dyDescent="0.3">
      <c r="A44" s="26">
        <v>85</v>
      </c>
      <c r="B44" s="26">
        <v>50</v>
      </c>
      <c r="C44" s="26">
        <v>65</v>
      </c>
      <c r="D44" s="26" t="s">
        <v>89</v>
      </c>
      <c r="E44" s="26" t="s">
        <v>90</v>
      </c>
    </row>
    <row r="45" spans="1:12" ht="15.75" thickBot="1" x14ac:dyDescent="0.3">
      <c r="A45" s="26">
        <v>84</v>
      </c>
      <c r="B45" s="26">
        <v>49</v>
      </c>
      <c r="C45" s="26">
        <v>64</v>
      </c>
      <c r="D45" s="26" t="s">
        <v>91</v>
      </c>
      <c r="E45" s="26" t="s">
        <v>92</v>
      </c>
      <c r="L45" s="25"/>
    </row>
    <row r="46" spans="1:12" ht="15.75" thickBot="1" x14ac:dyDescent="0.3">
      <c r="A46" s="26">
        <v>83</v>
      </c>
      <c r="B46" s="26">
        <v>48</v>
      </c>
      <c r="C46" s="26">
        <v>63</v>
      </c>
      <c r="D46" s="26" t="s">
        <v>93</v>
      </c>
      <c r="E46" s="26" t="s">
        <v>94</v>
      </c>
      <c r="L46" s="25"/>
    </row>
    <row r="47" spans="1:12" ht="15.75" thickBot="1" x14ac:dyDescent="0.3">
      <c r="A47" s="26">
        <v>82</v>
      </c>
      <c r="B47" s="26">
        <v>47</v>
      </c>
      <c r="C47" s="26">
        <v>62</v>
      </c>
      <c r="D47" s="26" t="s">
        <v>95</v>
      </c>
      <c r="E47" s="26" t="s">
        <v>96</v>
      </c>
      <c r="L47" s="25"/>
    </row>
    <row r="48" spans="1:12" ht="15.75" thickBot="1" x14ac:dyDescent="0.3">
      <c r="A48" s="26">
        <v>81</v>
      </c>
      <c r="B48" s="26">
        <v>46</v>
      </c>
      <c r="C48" s="26">
        <v>61</v>
      </c>
      <c r="D48" s="26" t="s">
        <v>97</v>
      </c>
      <c r="E48" s="26" t="s">
        <v>98</v>
      </c>
      <c r="L48" s="25"/>
    </row>
    <row r="49" spans="1:12" ht="15.75" thickBot="1" x14ac:dyDescent="0.3">
      <c r="A49" s="26">
        <v>80</v>
      </c>
      <c r="B49" s="26">
        <v>45</v>
      </c>
      <c r="C49" s="26">
        <v>60</v>
      </c>
      <c r="D49" s="26" t="s">
        <v>99</v>
      </c>
      <c r="E49" s="26" t="s">
        <v>100</v>
      </c>
      <c r="L49" s="25"/>
    </row>
    <row r="50" spans="1:12" ht="15.75" thickBot="1" x14ac:dyDescent="0.3">
      <c r="A50" s="26">
        <v>79</v>
      </c>
      <c r="B50" s="26">
        <v>44</v>
      </c>
      <c r="C50" s="26">
        <v>59</v>
      </c>
      <c r="D50" s="26" t="s">
        <v>101</v>
      </c>
      <c r="E50" s="26" t="s">
        <v>102</v>
      </c>
      <c r="L50" s="25"/>
    </row>
    <row r="51" spans="1:12" ht="15.75" thickBot="1" x14ac:dyDescent="0.3">
      <c r="A51" s="26">
        <v>78</v>
      </c>
      <c r="B51" s="26">
        <v>43</v>
      </c>
      <c r="C51" s="26">
        <v>58</v>
      </c>
      <c r="D51" s="26" t="s">
        <v>103</v>
      </c>
      <c r="E51" s="26" t="s">
        <v>104</v>
      </c>
      <c r="L51" s="25"/>
    </row>
    <row r="52" spans="1:12" ht="15.75" thickBot="1" x14ac:dyDescent="0.3">
      <c r="A52" s="26">
        <v>77</v>
      </c>
      <c r="B52" s="26">
        <v>42</v>
      </c>
      <c r="C52" s="26">
        <v>57</v>
      </c>
      <c r="D52" s="26" t="s">
        <v>105</v>
      </c>
      <c r="E52" s="26" t="s">
        <v>106</v>
      </c>
      <c r="L52" s="25"/>
    </row>
    <row r="53" spans="1:12" ht="15.75" thickBot="1" x14ac:dyDescent="0.3">
      <c r="A53" s="26">
        <v>76</v>
      </c>
      <c r="B53" s="26">
        <v>41</v>
      </c>
      <c r="C53" s="26">
        <v>56</v>
      </c>
      <c r="D53" s="26" t="s">
        <v>107</v>
      </c>
      <c r="E53" s="26" t="s">
        <v>108</v>
      </c>
      <c r="L53" s="25"/>
    </row>
    <row r="54" spans="1:12" ht="15.75" thickBot="1" x14ac:dyDescent="0.3">
      <c r="A54" s="26">
        <v>75</v>
      </c>
      <c r="B54" s="26">
        <v>40</v>
      </c>
      <c r="C54" s="26">
        <v>55</v>
      </c>
      <c r="D54" s="26" t="s">
        <v>109</v>
      </c>
      <c r="E54" s="26" t="s">
        <v>110</v>
      </c>
      <c r="L54" s="25"/>
    </row>
    <row r="55" spans="1:12" ht="15.75" thickBot="1" x14ac:dyDescent="0.3">
      <c r="A55" s="26">
        <v>74</v>
      </c>
      <c r="B55" s="26">
        <v>39</v>
      </c>
      <c r="C55" s="26">
        <v>54</v>
      </c>
      <c r="D55" s="26" t="s">
        <v>111</v>
      </c>
      <c r="E55" s="26" t="s">
        <v>112</v>
      </c>
      <c r="L55" s="25"/>
    </row>
    <row r="56" spans="1:12" ht="15.75" thickBot="1" x14ac:dyDescent="0.3">
      <c r="A56" s="26">
        <v>73</v>
      </c>
      <c r="B56" s="26">
        <v>38</v>
      </c>
      <c r="C56" s="26">
        <v>53</v>
      </c>
      <c r="D56" s="26" t="s">
        <v>113</v>
      </c>
      <c r="E56" s="26" t="s">
        <v>114</v>
      </c>
      <c r="L56" s="25"/>
    </row>
    <row r="57" spans="1:12" ht="15.75" x14ac:dyDescent="0.25">
      <c r="A57" s="29">
        <v>72</v>
      </c>
      <c r="B57" s="29">
        <v>37</v>
      </c>
      <c r="C57" s="29">
        <v>52</v>
      </c>
      <c r="D57" s="29" t="s">
        <v>115</v>
      </c>
      <c r="E57" s="29" t="s">
        <v>116</v>
      </c>
      <c r="G57" s="31"/>
      <c r="H57" s="31"/>
      <c r="I57" s="31"/>
      <c r="J57" s="31"/>
      <c r="K57" s="32"/>
      <c r="L57" s="25"/>
    </row>
    <row r="58" spans="1:12" ht="15.75" x14ac:dyDescent="0.25">
      <c r="A58" s="29">
        <v>71</v>
      </c>
      <c r="B58" s="29">
        <v>36</v>
      </c>
      <c r="C58" s="29">
        <v>51</v>
      </c>
      <c r="D58" s="29" t="s">
        <v>117</v>
      </c>
      <c r="E58" s="29" t="s">
        <v>118</v>
      </c>
      <c r="G58" s="31"/>
      <c r="H58" s="31"/>
      <c r="I58" s="31"/>
      <c r="J58" s="31"/>
      <c r="K58" s="33"/>
      <c r="L58" s="25"/>
    </row>
    <row r="59" spans="1:12" ht="15.75" x14ac:dyDescent="0.25">
      <c r="A59" s="29">
        <v>70</v>
      </c>
      <c r="B59" s="29">
        <v>35</v>
      </c>
      <c r="C59" s="29">
        <v>50</v>
      </c>
      <c r="D59" s="29" t="s">
        <v>119</v>
      </c>
      <c r="E59" s="29" t="s">
        <v>120</v>
      </c>
      <c r="G59" s="31"/>
      <c r="H59" s="31"/>
      <c r="I59" s="31"/>
      <c r="J59" s="31"/>
      <c r="K59" s="33"/>
      <c r="L59" s="25"/>
    </row>
    <row r="60" spans="1:12" ht="15.75" x14ac:dyDescent="0.25">
      <c r="A60" s="29">
        <v>69</v>
      </c>
      <c r="B60" s="29">
        <v>34</v>
      </c>
      <c r="C60" s="29">
        <v>49</v>
      </c>
      <c r="D60" s="29" t="s">
        <v>259</v>
      </c>
      <c r="E60" s="29" t="s">
        <v>121</v>
      </c>
      <c r="G60" s="31"/>
      <c r="H60" s="31"/>
      <c r="I60" s="31"/>
      <c r="J60" s="31"/>
      <c r="K60" s="33"/>
      <c r="L60" s="25"/>
    </row>
    <row r="61" spans="1:12" ht="16.5" thickBot="1" x14ac:dyDescent="0.3">
      <c r="A61" s="29">
        <v>68</v>
      </c>
      <c r="B61" s="29">
        <v>33</v>
      </c>
      <c r="C61" s="29">
        <v>48</v>
      </c>
      <c r="D61" s="29" t="s">
        <v>122</v>
      </c>
      <c r="E61" s="29" t="s">
        <v>123</v>
      </c>
      <c r="G61" s="31"/>
      <c r="H61" s="31"/>
      <c r="I61" s="31"/>
      <c r="J61" s="31"/>
      <c r="K61" s="34"/>
      <c r="L61" s="25"/>
    </row>
    <row r="62" spans="1:12" ht="15.75" x14ac:dyDescent="0.25">
      <c r="A62" s="29">
        <v>67</v>
      </c>
      <c r="B62" s="29">
        <v>32</v>
      </c>
      <c r="C62" s="29">
        <v>47</v>
      </c>
      <c r="D62" s="29" t="s">
        <v>124</v>
      </c>
      <c r="E62" s="29" t="s">
        <v>125</v>
      </c>
      <c r="G62" s="31"/>
      <c r="H62" s="31"/>
      <c r="I62" s="31"/>
      <c r="J62" s="32"/>
      <c r="K62" s="35"/>
      <c r="L62" s="25"/>
    </row>
    <row r="63" spans="1:12" ht="15.75" x14ac:dyDescent="0.25">
      <c r="A63" s="29">
        <v>66</v>
      </c>
      <c r="B63" s="29">
        <v>31</v>
      </c>
      <c r="C63" s="29">
        <v>46</v>
      </c>
      <c r="D63" s="29" t="s">
        <v>126</v>
      </c>
      <c r="E63" s="29" t="s">
        <v>127</v>
      </c>
      <c r="G63" s="31"/>
      <c r="H63" s="31"/>
      <c r="I63" s="31"/>
      <c r="J63" s="33"/>
      <c r="K63" s="35"/>
      <c r="L63" s="25"/>
    </row>
    <row r="64" spans="1:12" ht="15.75" x14ac:dyDescent="0.25">
      <c r="A64" s="29">
        <v>65</v>
      </c>
      <c r="B64" s="29">
        <v>30</v>
      </c>
      <c r="C64" s="29">
        <v>45</v>
      </c>
      <c r="D64" s="29" t="s">
        <v>128</v>
      </c>
      <c r="E64" s="29" t="s">
        <v>129</v>
      </c>
      <c r="G64" s="31"/>
      <c r="H64" s="31"/>
      <c r="I64" s="31"/>
      <c r="J64" s="33"/>
      <c r="K64" s="35"/>
      <c r="L64" s="25"/>
    </row>
    <row r="65" spans="1:11" ht="15.75" x14ac:dyDescent="0.25">
      <c r="A65" s="29">
        <v>64</v>
      </c>
      <c r="B65" s="29">
        <v>29</v>
      </c>
      <c r="C65" s="29">
        <v>44</v>
      </c>
      <c r="D65" s="29" t="s">
        <v>130</v>
      </c>
      <c r="E65" s="29" t="s">
        <v>131</v>
      </c>
      <c r="G65" s="31"/>
      <c r="H65" s="31"/>
      <c r="I65" s="31"/>
      <c r="J65" s="33"/>
      <c r="K65" s="35"/>
    </row>
    <row r="66" spans="1:11" ht="16.5" thickBot="1" x14ac:dyDescent="0.3">
      <c r="A66" s="29">
        <v>63</v>
      </c>
      <c r="B66" s="29">
        <v>28</v>
      </c>
      <c r="C66" s="29">
        <v>43</v>
      </c>
      <c r="D66" s="29" t="s">
        <v>132</v>
      </c>
      <c r="E66" s="29" t="s">
        <v>133</v>
      </c>
      <c r="G66" s="31"/>
      <c r="H66" s="31"/>
      <c r="I66" s="31"/>
      <c r="J66" s="34"/>
      <c r="K66" s="35"/>
    </row>
    <row r="67" spans="1:11" ht="15.75" x14ac:dyDescent="0.25">
      <c r="A67" s="29">
        <v>62</v>
      </c>
      <c r="B67" s="29">
        <v>27</v>
      </c>
      <c r="C67" s="29">
        <v>42</v>
      </c>
      <c r="D67" s="29" t="s">
        <v>134</v>
      </c>
      <c r="E67" s="29" t="s">
        <v>135</v>
      </c>
      <c r="G67" s="31"/>
      <c r="H67" s="31"/>
      <c r="I67" s="32"/>
      <c r="J67" s="36"/>
      <c r="K67" s="35"/>
    </row>
    <row r="68" spans="1:11" ht="15.75" x14ac:dyDescent="0.25">
      <c r="A68" s="29">
        <v>61</v>
      </c>
      <c r="B68" s="29">
        <v>26</v>
      </c>
      <c r="C68" s="29">
        <v>41</v>
      </c>
      <c r="D68" s="29" t="s">
        <v>136</v>
      </c>
      <c r="E68" s="29" t="s">
        <v>137</v>
      </c>
      <c r="G68" s="31"/>
      <c r="H68" s="31"/>
      <c r="I68" s="33"/>
      <c r="J68" s="36"/>
      <c r="K68" s="35"/>
    </row>
    <row r="69" spans="1:11" ht="15.75" x14ac:dyDescent="0.25">
      <c r="A69" s="29">
        <v>60</v>
      </c>
      <c r="B69" s="29">
        <v>25</v>
      </c>
      <c r="C69" s="29">
        <v>40</v>
      </c>
      <c r="D69" s="29" t="s">
        <v>244</v>
      </c>
      <c r="E69" s="29" t="s">
        <v>138</v>
      </c>
      <c r="G69" s="31"/>
      <c r="H69" s="31"/>
      <c r="I69" s="33"/>
      <c r="J69" s="36"/>
      <c r="K69" s="35"/>
    </row>
    <row r="70" spans="1:11" ht="15.75" x14ac:dyDescent="0.25">
      <c r="A70" s="29">
        <v>59</v>
      </c>
      <c r="B70" s="29">
        <v>24</v>
      </c>
      <c r="C70" s="29">
        <v>39</v>
      </c>
      <c r="D70" s="29" t="s">
        <v>139</v>
      </c>
      <c r="E70" s="29" t="s">
        <v>140</v>
      </c>
      <c r="G70" s="31"/>
      <c r="H70" s="31"/>
      <c r="I70" s="33"/>
      <c r="J70" s="36"/>
      <c r="K70" s="35"/>
    </row>
    <row r="71" spans="1:11" ht="16.5" thickBot="1" x14ac:dyDescent="0.3">
      <c r="A71" s="29">
        <v>58</v>
      </c>
      <c r="B71" s="29">
        <v>23</v>
      </c>
      <c r="C71" s="29">
        <v>38</v>
      </c>
      <c r="D71" s="29" t="s">
        <v>141</v>
      </c>
      <c r="E71" s="29" t="s">
        <v>142</v>
      </c>
      <c r="G71" s="31"/>
      <c r="H71" s="31"/>
      <c r="I71" s="34"/>
      <c r="J71" s="36"/>
      <c r="K71" s="35"/>
    </row>
    <row r="72" spans="1:11" ht="15.75" x14ac:dyDescent="0.25">
      <c r="A72" s="29">
        <v>57</v>
      </c>
      <c r="B72" s="29">
        <v>22</v>
      </c>
      <c r="C72" s="29">
        <v>37</v>
      </c>
      <c r="D72" s="29" t="s">
        <v>143</v>
      </c>
      <c r="E72" s="29" t="s">
        <v>144</v>
      </c>
      <c r="G72" s="31"/>
      <c r="H72" s="32"/>
      <c r="I72" s="37"/>
      <c r="J72" s="36"/>
      <c r="K72" s="35"/>
    </row>
    <row r="73" spans="1:11" ht="15.75" x14ac:dyDescent="0.25">
      <c r="A73" s="29">
        <v>56</v>
      </c>
      <c r="B73" s="29">
        <v>21</v>
      </c>
      <c r="C73" s="29">
        <v>36</v>
      </c>
      <c r="D73" s="29" t="s">
        <v>145</v>
      </c>
      <c r="E73" s="29" t="s">
        <v>146</v>
      </c>
      <c r="G73" s="31"/>
      <c r="H73" s="33"/>
      <c r="I73" s="37"/>
      <c r="J73" s="36"/>
      <c r="K73" s="35"/>
    </row>
    <row r="74" spans="1:11" ht="15.75" x14ac:dyDescent="0.25">
      <c r="A74" s="29">
        <v>55</v>
      </c>
      <c r="B74" s="29">
        <v>20</v>
      </c>
      <c r="C74" s="29">
        <v>35</v>
      </c>
      <c r="D74" s="29" t="s">
        <v>147</v>
      </c>
      <c r="E74" s="29" t="s">
        <v>148</v>
      </c>
      <c r="G74" s="31"/>
      <c r="H74" s="33"/>
      <c r="I74" s="37"/>
      <c r="J74" s="36"/>
      <c r="K74" s="35"/>
    </row>
    <row r="75" spans="1:11" ht="15.75" x14ac:dyDescent="0.25">
      <c r="A75" s="29">
        <v>54</v>
      </c>
      <c r="B75" s="29">
        <v>19</v>
      </c>
      <c r="C75" s="29">
        <v>34</v>
      </c>
      <c r="D75" s="29" t="s">
        <v>149</v>
      </c>
      <c r="E75" s="29" t="s">
        <v>150</v>
      </c>
      <c r="G75" s="31"/>
      <c r="H75" s="33"/>
      <c r="I75" s="37"/>
      <c r="J75" s="36"/>
      <c r="K75" s="35"/>
    </row>
    <row r="76" spans="1:11" ht="16.5" thickBot="1" x14ac:dyDescent="0.3">
      <c r="A76" s="29">
        <v>53</v>
      </c>
      <c r="B76" s="29">
        <v>18</v>
      </c>
      <c r="C76" s="29">
        <v>33</v>
      </c>
      <c r="D76" s="29" t="s">
        <v>151</v>
      </c>
      <c r="E76" s="29" t="s">
        <v>152</v>
      </c>
      <c r="G76" s="31"/>
      <c r="H76" s="34"/>
      <c r="I76" s="37"/>
      <c r="J76" s="36"/>
      <c r="K76" s="35"/>
    </row>
    <row r="77" spans="1:11" ht="15.75" x14ac:dyDescent="0.25">
      <c r="A77" s="29">
        <v>52</v>
      </c>
      <c r="B77" s="29">
        <v>17</v>
      </c>
      <c r="C77" s="29">
        <v>32</v>
      </c>
      <c r="D77" s="29" t="s">
        <v>153</v>
      </c>
      <c r="E77" s="29" t="s">
        <v>154</v>
      </c>
      <c r="G77" s="32"/>
      <c r="H77" s="38"/>
      <c r="I77" s="37"/>
      <c r="J77" s="36"/>
      <c r="K77" s="35"/>
    </row>
    <row r="78" spans="1:11" ht="15.75" x14ac:dyDescent="0.25">
      <c r="A78" s="29">
        <v>51</v>
      </c>
      <c r="B78" s="29">
        <v>16</v>
      </c>
      <c r="C78" s="29">
        <v>31</v>
      </c>
      <c r="D78" s="29" t="s">
        <v>155</v>
      </c>
      <c r="E78" s="29" t="s">
        <v>156</v>
      </c>
      <c r="G78" s="33"/>
      <c r="H78" s="38"/>
      <c r="I78" s="37"/>
      <c r="J78" s="36"/>
      <c r="K78" s="35"/>
    </row>
    <row r="79" spans="1:11" ht="15.75" x14ac:dyDescent="0.25">
      <c r="A79" s="29">
        <v>50</v>
      </c>
      <c r="B79" s="29">
        <v>15</v>
      </c>
      <c r="C79" s="29">
        <v>30</v>
      </c>
      <c r="D79" s="29" t="s">
        <v>157</v>
      </c>
      <c r="E79" s="29" t="s">
        <v>158</v>
      </c>
      <c r="G79" s="33"/>
      <c r="H79" s="38"/>
      <c r="I79" s="37"/>
      <c r="J79" s="36"/>
      <c r="K79" s="35"/>
    </row>
    <row r="80" spans="1:11" ht="15.75" x14ac:dyDescent="0.25">
      <c r="A80" s="29">
        <v>49</v>
      </c>
      <c r="B80" s="29">
        <v>14</v>
      </c>
      <c r="C80" s="29">
        <v>29</v>
      </c>
      <c r="D80" s="29" t="s">
        <v>159</v>
      </c>
      <c r="E80" s="29" t="s">
        <v>160</v>
      </c>
      <c r="G80" s="33"/>
      <c r="H80" s="38"/>
      <c r="I80" s="37"/>
      <c r="J80" s="36"/>
      <c r="K80" s="35"/>
    </row>
    <row r="81" spans="1:11" ht="19.5" thickBot="1" x14ac:dyDescent="0.35">
      <c r="A81" s="29">
        <v>48</v>
      </c>
      <c r="B81" s="29">
        <v>13</v>
      </c>
      <c r="C81" s="29">
        <v>28</v>
      </c>
      <c r="D81" s="29" t="s">
        <v>161</v>
      </c>
      <c r="E81" s="29" t="s">
        <v>162</v>
      </c>
      <c r="F81" s="39"/>
      <c r="G81" s="40"/>
      <c r="H81" s="41"/>
      <c r="I81" s="42"/>
      <c r="J81" s="43"/>
      <c r="K81" s="54" t="s">
        <v>191</v>
      </c>
    </row>
    <row r="82" spans="1:11" ht="18.75" x14ac:dyDescent="0.3">
      <c r="A82" s="29">
        <v>47</v>
      </c>
      <c r="B82" s="29">
        <v>12</v>
      </c>
      <c r="C82" s="29">
        <v>27</v>
      </c>
      <c r="D82" s="29" t="s">
        <v>163</v>
      </c>
      <c r="E82" s="29" t="s">
        <v>164</v>
      </c>
      <c r="F82" s="44"/>
      <c r="G82" s="45"/>
      <c r="H82" s="46"/>
      <c r="I82" s="47"/>
      <c r="J82" s="48"/>
      <c r="K82" s="39"/>
    </row>
    <row r="83" spans="1:11" ht="18.75" x14ac:dyDescent="0.3">
      <c r="A83" s="29">
        <v>46</v>
      </c>
      <c r="B83" s="29">
        <v>11</v>
      </c>
      <c r="C83" s="29">
        <v>26</v>
      </c>
      <c r="D83" s="29" t="s">
        <v>165</v>
      </c>
      <c r="E83" s="29" t="s">
        <v>166</v>
      </c>
      <c r="F83" s="49"/>
      <c r="G83" s="45"/>
      <c r="H83" s="46"/>
      <c r="I83" s="47"/>
      <c r="J83" s="48"/>
      <c r="K83" s="39"/>
    </row>
    <row r="84" spans="1:11" ht="18.75" x14ac:dyDescent="0.3">
      <c r="A84" s="29">
        <v>45</v>
      </c>
      <c r="B84" s="29">
        <v>10</v>
      </c>
      <c r="C84" s="29">
        <v>25</v>
      </c>
      <c r="D84" s="29" t="s">
        <v>167</v>
      </c>
      <c r="E84" s="29" t="s">
        <v>169</v>
      </c>
      <c r="F84" s="49"/>
      <c r="G84" s="45"/>
      <c r="H84" s="46"/>
      <c r="I84" s="47"/>
      <c r="J84" s="48"/>
      <c r="K84" s="39"/>
    </row>
    <row r="85" spans="1:11" ht="18.75" x14ac:dyDescent="0.3">
      <c r="A85" s="29">
        <v>44</v>
      </c>
      <c r="B85" s="29">
        <v>9</v>
      </c>
      <c r="C85" s="29">
        <v>24</v>
      </c>
      <c r="D85" s="29" t="s">
        <v>170</v>
      </c>
      <c r="E85" s="29" t="s">
        <v>171</v>
      </c>
      <c r="F85" s="49"/>
      <c r="G85" s="45"/>
      <c r="H85" s="46"/>
      <c r="I85" s="47"/>
      <c r="J85" s="48"/>
      <c r="K85" s="39"/>
    </row>
    <row r="86" spans="1:11" ht="19.5" thickBot="1" x14ac:dyDescent="0.35">
      <c r="A86" s="29">
        <v>43</v>
      </c>
      <c r="B86" s="29">
        <v>8</v>
      </c>
      <c r="C86" s="29">
        <v>23</v>
      </c>
      <c r="D86" s="29" t="s">
        <v>172</v>
      </c>
      <c r="E86" s="29" t="s">
        <v>174</v>
      </c>
      <c r="F86" s="50"/>
      <c r="G86" s="45"/>
      <c r="H86" s="46"/>
      <c r="I86" s="47"/>
      <c r="J86" s="55" t="s">
        <v>173</v>
      </c>
      <c r="K86" s="39"/>
    </row>
    <row r="87" spans="1:11" ht="18.75" x14ac:dyDescent="0.3">
      <c r="A87" s="29">
        <v>42</v>
      </c>
      <c r="B87" s="29">
        <v>7</v>
      </c>
      <c r="C87" s="29">
        <v>22</v>
      </c>
      <c r="D87" s="29" t="s">
        <v>175</v>
      </c>
      <c r="E87" s="29" t="s">
        <v>176</v>
      </c>
      <c r="F87" s="51"/>
      <c r="G87" s="45"/>
      <c r="H87" s="46"/>
      <c r="I87" s="47"/>
      <c r="J87" s="39"/>
      <c r="K87" s="39"/>
    </row>
    <row r="88" spans="1:11" ht="18.75" x14ac:dyDescent="0.3">
      <c r="A88" s="29">
        <v>41</v>
      </c>
      <c r="B88" s="29">
        <v>6</v>
      </c>
      <c r="C88" s="29">
        <v>21</v>
      </c>
      <c r="D88" s="29" t="s">
        <v>177</v>
      </c>
      <c r="E88" s="29" t="s">
        <v>179</v>
      </c>
      <c r="F88" s="51"/>
      <c r="G88" s="45"/>
      <c r="H88" s="46"/>
      <c r="I88" s="47"/>
      <c r="J88" s="39"/>
      <c r="K88" s="39"/>
    </row>
    <row r="89" spans="1:11" ht="18.75" x14ac:dyDescent="0.3">
      <c r="A89" s="29">
        <v>40</v>
      </c>
      <c r="B89" s="29">
        <v>5</v>
      </c>
      <c r="C89" s="29">
        <v>20</v>
      </c>
      <c r="D89" s="29" t="s">
        <v>180</v>
      </c>
      <c r="E89" s="29" t="s">
        <v>182</v>
      </c>
      <c r="F89" s="51"/>
      <c r="G89" s="45"/>
      <c r="H89" s="46"/>
      <c r="I89" s="47"/>
      <c r="J89" s="39"/>
      <c r="K89" s="39"/>
    </row>
    <row r="90" spans="1:11" ht="18.75" x14ac:dyDescent="0.3">
      <c r="A90" s="29">
        <v>39</v>
      </c>
      <c r="B90" s="29">
        <v>4</v>
      </c>
      <c r="C90" s="29">
        <v>19</v>
      </c>
      <c r="D90" s="29" t="s">
        <v>183</v>
      </c>
      <c r="E90" s="29" t="s">
        <v>184</v>
      </c>
      <c r="F90" s="51"/>
      <c r="G90" s="45"/>
      <c r="H90" s="46"/>
      <c r="I90" s="47"/>
      <c r="J90" s="39"/>
      <c r="K90" s="39"/>
    </row>
    <row r="91" spans="1:11" ht="18.75" x14ac:dyDescent="0.3">
      <c r="A91" s="29">
        <v>38</v>
      </c>
      <c r="B91" s="29">
        <v>3</v>
      </c>
      <c r="C91" s="29">
        <v>18</v>
      </c>
      <c r="D91" s="29" t="s">
        <v>185</v>
      </c>
      <c r="E91" s="29" t="s">
        <v>187</v>
      </c>
      <c r="F91" s="51"/>
      <c r="G91" s="45"/>
      <c r="H91" s="46"/>
      <c r="I91" s="52" t="s">
        <v>186</v>
      </c>
      <c r="J91" s="39"/>
      <c r="K91" s="39"/>
    </row>
    <row r="92" spans="1:11" ht="18.75" x14ac:dyDescent="0.3">
      <c r="A92" s="29">
        <v>37</v>
      </c>
      <c r="B92" s="29">
        <v>2</v>
      </c>
      <c r="C92" s="29">
        <v>17</v>
      </c>
      <c r="D92" s="29" t="s">
        <v>188</v>
      </c>
      <c r="E92" s="29" t="s">
        <v>189</v>
      </c>
      <c r="F92" s="51"/>
      <c r="G92" s="45"/>
      <c r="H92" s="46"/>
      <c r="I92" s="39"/>
      <c r="J92" s="39"/>
      <c r="K92" s="39"/>
    </row>
    <row r="93" spans="1:11" ht="18.75" x14ac:dyDescent="0.3">
      <c r="A93" s="29">
        <v>36</v>
      </c>
      <c r="B93" s="29">
        <v>1</v>
      </c>
      <c r="C93" s="29">
        <v>16</v>
      </c>
      <c r="D93" s="29" t="s">
        <v>190</v>
      </c>
      <c r="E93" s="29" t="s">
        <v>192</v>
      </c>
      <c r="F93" s="51"/>
      <c r="G93" s="45"/>
      <c r="H93" s="46"/>
      <c r="I93" s="39"/>
      <c r="J93" s="39"/>
      <c r="K93" s="39"/>
    </row>
    <row r="94" spans="1:11" ht="18.75" x14ac:dyDescent="0.3">
      <c r="A94" s="29">
        <v>35</v>
      </c>
      <c r="B94" s="29"/>
      <c r="C94" s="29">
        <v>15</v>
      </c>
      <c r="D94" s="29" t="s">
        <v>193</v>
      </c>
      <c r="E94" s="29" t="s">
        <v>194</v>
      </c>
      <c r="F94" s="51"/>
      <c r="G94" s="45"/>
      <c r="H94" s="46"/>
      <c r="I94" s="39"/>
      <c r="J94" s="39"/>
      <c r="K94" s="39"/>
    </row>
    <row r="95" spans="1:11" ht="18.75" x14ac:dyDescent="0.3">
      <c r="A95" s="29">
        <v>34</v>
      </c>
      <c r="B95" s="29"/>
      <c r="C95" s="29">
        <v>14</v>
      </c>
      <c r="D95" s="29" t="s">
        <v>195</v>
      </c>
      <c r="E95" s="29" t="s">
        <v>196</v>
      </c>
      <c r="F95" s="51"/>
      <c r="G95" s="45"/>
      <c r="H95" s="46"/>
      <c r="I95" s="39"/>
      <c r="J95" s="39"/>
      <c r="K95" s="39"/>
    </row>
    <row r="96" spans="1:11" ht="18.75" x14ac:dyDescent="0.3">
      <c r="A96" s="29">
        <v>33</v>
      </c>
      <c r="B96" s="29"/>
      <c r="C96" s="29">
        <v>13</v>
      </c>
      <c r="D96" s="29" t="s">
        <v>197</v>
      </c>
      <c r="E96" s="29" t="s">
        <v>198</v>
      </c>
      <c r="F96" s="51"/>
      <c r="G96" s="45"/>
      <c r="H96" s="53" t="s">
        <v>168</v>
      </c>
      <c r="I96" s="39"/>
      <c r="J96" s="39"/>
      <c r="K96" s="39"/>
    </row>
    <row r="97" spans="1:11" ht="18.75" x14ac:dyDescent="0.3">
      <c r="A97" s="29">
        <v>32</v>
      </c>
      <c r="B97" s="29"/>
      <c r="C97" s="29">
        <v>12</v>
      </c>
      <c r="D97" s="29" t="s">
        <v>199</v>
      </c>
      <c r="E97" s="29" t="s">
        <v>200</v>
      </c>
      <c r="F97" s="51"/>
      <c r="G97" s="45"/>
      <c r="H97" s="39"/>
      <c r="I97" s="39"/>
      <c r="J97" s="39"/>
      <c r="K97" s="39"/>
    </row>
    <row r="98" spans="1:11" ht="18.75" x14ac:dyDescent="0.3">
      <c r="A98" s="29">
        <v>31</v>
      </c>
      <c r="B98" s="29"/>
      <c r="C98" s="29">
        <v>11</v>
      </c>
      <c r="D98" s="29" t="s">
        <v>201</v>
      </c>
      <c r="E98" s="29" t="s">
        <v>202</v>
      </c>
      <c r="F98" s="51"/>
      <c r="G98" s="45"/>
      <c r="H98" s="39"/>
      <c r="I98" s="39"/>
      <c r="J98" s="39"/>
      <c r="K98" s="39"/>
    </row>
    <row r="99" spans="1:11" ht="18.75" x14ac:dyDescent="0.3">
      <c r="A99" s="29">
        <v>30</v>
      </c>
      <c r="B99" s="29"/>
      <c r="C99" s="29">
        <v>10</v>
      </c>
      <c r="D99" s="29" t="s">
        <v>203</v>
      </c>
      <c r="E99" s="29" t="s">
        <v>204</v>
      </c>
      <c r="F99" s="51"/>
      <c r="G99" s="45"/>
      <c r="H99" s="39"/>
      <c r="I99" s="39"/>
      <c r="J99" s="39"/>
      <c r="K99" s="39"/>
    </row>
    <row r="100" spans="1:11" ht="18.75" x14ac:dyDescent="0.3">
      <c r="A100" s="29">
        <v>29</v>
      </c>
      <c r="B100" s="29"/>
      <c r="C100" s="29">
        <v>9</v>
      </c>
      <c r="D100" s="29" t="s">
        <v>205</v>
      </c>
      <c r="E100" s="29" t="s">
        <v>206</v>
      </c>
      <c r="F100" s="51"/>
      <c r="G100" s="45"/>
      <c r="H100" s="39"/>
      <c r="I100" s="39"/>
      <c r="J100" s="39"/>
      <c r="K100" s="39"/>
    </row>
    <row r="101" spans="1:11" ht="18.75" x14ac:dyDescent="0.3">
      <c r="A101" s="29">
        <v>28</v>
      </c>
      <c r="B101" s="29"/>
      <c r="C101" s="29">
        <v>8</v>
      </c>
      <c r="D101" s="29" t="s">
        <v>207</v>
      </c>
      <c r="E101" s="29" t="s">
        <v>208</v>
      </c>
      <c r="F101" s="51"/>
      <c r="G101" s="45" t="s">
        <v>181</v>
      </c>
      <c r="H101" s="39"/>
      <c r="I101" s="39"/>
      <c r="J101" s="39"/>
      <c r="K101" s="39"/>
    </row>
    <row r="102" spans="1:11" ht="18.75" x14ac:dyDescent="0.3">
      <c r="A102" s="29">
        <v>27</v>
      </c>
      <c r="B102" s="29"/>
      <c r="C102" s="29">
        <v>7</v>
      </c>
      <c r="D102" s="29" t="s">
        <v>209</v>
      </c>
      <c r="E102" s="29" t="s">
        <v>210</v>
      </c>
      <c r="F102" s="51"/>
      <c r="G102" s="39"/>
      <c r="H102" s="39"/>
      <c r="I102" s="39"/>
      <c r="J102" s="39"/>
      <c r="K102" s="39"/>
    </row>
    <row r="103" spans="1:11" ht="18.75" x14ac:dyDescent="0.3">
      <c r="A103" s="29">
        <v>26</v>
      </c>
      <c r="B103" s="29"/>
      <c r="C103" s="29">
        <v>6</v>
      </c>
      <c r="D103" s="29" t="s">
        <v>211</v>
      </c>
      <c r="E103" s="29" t="s">
        <v>212</v>
      </c>
      <c r="F103" s="51"/>
      <c r="G103" s="39"/>
      <c r="H103" s="39"/>
      <c r="I103" s="39"/>
      <c r="J103" s="39"/>
      <c r="K103" s="39"/>
    </row>
    <row r="104" spans="1:11" ht="18.75" x14ac:dyDescent="0.3">
      <c r="A104" s="29">
        <v>25</v>
      </c>
      <c r="B104" s="29"/>
      <c r="C104" s="29">
        <v>5</v>
      </c>
      <c r="D104" s="29" t="s">
        <v>213</v>
      </c>
      <c r="E104" s="29" t="s">
        <v>214</v>
      </c>
      <c r="F104" s="51"/>
      <c r="G104" s="39"/>
      <c r="H104" s="39"/>
      <c r="I104" s="39"/>
      <c r="J104" s="39"/>
      <c r="K104" s="39"/>
    </row>
    <row r="105" spans="1:11" ht="18.75" x14ac:dyDescent="0.3">
      <c r="A105" s="29">
        <v>24</v>
      </c>
      <c r="B105" s="29"/>
      <c r="C105" s="29">
        <v>4</v>
      </c>
      <c r="D105" s="29" t="s">
        <v>215</v>
      </c>
      <c r="E105" s="29" t="s">
        <v>216</v>
      </c>
      <c r="F105" s="51"/>
      <c r="G105" s="39"/>
      <c r="H105" s="39"/>
      <c r="I105" s="39"/>
      <c r="J105" s="39"/>
      <c r="K105" s="39"/>
    </row>
    <row r="106" spans="1:11" ht="18.75" x14ac:dyDescent="0.3">
      <c r="A106" s="29">
        <v>23</v>
      </c>
      <c r="B106" s="29"/>
      <c r="C106" s="29">
        <v>3</v>
      </c>
      <c r="D106" s="29" t="s">
        <v>217</v>
      </c>
      <c r="E106" s="29" t="s">
        <v>218</v>
      </c>
      <c r="F106" s="51" t="s">
        <v>247</v>
      </c>
      <c r="G106" s="39"/>
      <c r="H106" s="39"/>
      <c r="I106" s="39"/>
      <c r="J106" s="39"/>
      <c r="K106" s="39"/>
    </row>
    <row r="107" spans="1:11" ht="15.75" thickBot="1" x14ac:dyDescent="0.3">
      <c r="A107" s="28">
        <v>22</v>
      </c>
      <c r="B107" s="28"/>
      <c r="C107" s="28">
        <v>2</v>
      </c>
      <c r="D107" s="28" t="s">
        <v>219</v>
      </c>
      <c r="E107" s="28" t="s">
        <v>220</v>
      </c>
    </row>
    <row r="108" spans="1:11" ht="15.75" thickBot="1" x14ac:dyDescent="0.3">
      <c r="A108" s="26">
        <v>21</v>
      </c>
      <c r="B108" s="26"/>
      <c r="C108" s="26">
        <v>1</v>
      </c>
      <c r="D108" s="26" t="s">
        <v>221</v>
      </c>
      <c r="E108" s="26" t="s">
        <v>222</v>
      </c>
    </row>
    <row r="109" spans="1:11" ht="15.75" thickBot="1" x14ac:dyDescent="0.3">
      <c r="A109" s="26">
        <v>20</v>
      </c>
      <c r="B109" s="26"/>
      <c r="C109" s="26"/>
      <c r="D109" s="26"/>
      <c r="E109" s="26" t="s">
        <v>223</v>
      </c>
    </row>
    <row r="110" spans="1:11" ht="15.75" thickBot="1" x14ac:dyDescent="0.3">
      <c r="A110" s="26">
        <v>19</v>
      </c>
      <c r="B110" s="26"/>
      <c r="C110" s="26"/>
      <c r="D110" s="26"/>
      <c r="E110" s="26" t="s">
        <v>224</v>
      </c>
    </row>
    <row r="111" spans="1:11" ht="15.75" thickBot="1" x14ac:dyDescent="0.3">
      <c r="A111" s="26">
        <v>18</v>
      </c>
      <c r="B111" s="26"/>
      <c r="C111" s="26"/>
      <c r="D111" s="26"/>
      <c r="E111" s="26" t="s">
        <v>225</v>
      </c>
    </row>
    <row r="112" spans="1:11" ht="15.75" thickBot="1" x14ac:dyDescent="0.3">
      <c r="A112" s="26">
        <v>17</v>
      </c>
      <c r="B112" s="26"/>
      <c r="C112" s="26"/>
      <c r="D112" s="26"/>
      <c r="E112" s="26" t="s">
        <v>226</v>
      </c>
    </row>
    <row r="113" spans="1:5" ht="15.75" thickBot="1" x14ac:dyDescent="0.3">
      <c r="A113" s="26">
        <v>16</v>
      </c>
      <c r="B113" s="26"/>
      <c r="C113" s="26"/>
      <c r="D113" s="26"/>
      <c r="E113" s="26" t="s">
        <v>227</v>
      </c>
    </row>
    <row r="114" spans="1:5" ht="15.75" thickBot="1" x14ac:dyDescent="0.3">
      <c r="A114" s="26">
        <v>15</v>
      </c>
      <c r="B114" s="26"/>
      <c r="C114" s="26"/>
      <c r="D114" s="26"/>
      <c r="E114" s="26" t="s">
        <v>228</v>
      </c>
    </row>
    <row r="115" spans="1:5" ht="15.75" thickBot="1" x14ac:dyDescent="0.3">
      <c r="A115" s="26">
        <v>14</v>
      </c>
      <c r="B115" s="26"/>
      <c r="C115" s="26"/>
      <c r="D115" s="26"/>
      <c r="E115" s="26" t="s">
        <v>229</v>
      </c>
    </row>
    <row r="116" spans="1:5" ht="15.75" thickBot="1" x14ac:dyDescent="0.3">
      <c r="A116" s="26">
        <v>13</v>
      </c>
      <c r="B116" s="26"/>
      <c r="C116" s="26"/>
      <c r="D116" s="26"/>
      <c r="E116" s="26" t="s">
        <v>230</v>
      </c>
    </row>
    <row r="117" spans="1:5" ht="15.75" thickBot="1" x14ac:dyDescent="0.3">
      <c r="A117" s="26">
        <v>12</v>
      </c>
      <c r="B117" s="26"/>
      <c r="C117" s="26"/>
      <c r="D117" s="26"/>
      <c r="E117" s="26" t="s">
        <v>231</v>
      </c>
    </row>
    <row r="118" spans="1:5" ht="15.75" thickBot="1" x14ac:dyDescent="0.3">
      <c r="A118" s="26">
        <v>11</v>
      </c>
      <c r="B118" s="26"/>
      <c r="C118" s="26"/>
      <c r="D118" s="26"/>
      <c r="E118" s="26" t="s">
        <v>232</v>
      </c>
    </row>
    <row r="119" spans="1:5" ht="15.75" thickBot="1" x14ac:dyDescent="0.3">
      <c r="A119" s="26">
        <v>10</v>
      </c>
      <c r="B119" s="26"/>
      <c r="C119" s="26"/>
      <c r="D119" s="26"/>
      <c r="E119" s="26" t="s">
        <v>233</v>
      </c>
    </row>
    <row r="120" spans="1:5" ht="15.75" thickBot="1" x14ac:dyDescent="0.3">
      <c r="A120" s="26">
        <v>9</v>
      </c>
      <c r="B120" s="26"/>
      <c r="C120" s="26"/>
      <c r="D120" s="26"/>
      <c r="E120" s="26" t="s">
        <v>234</v>
      </c>
    </row>
    <row r="121" spans="1:5" ht="15.75" thickBot="1" x14ac:dyDescent="0.3">
      <c r="A121" s="26">
        <v>8</v>
      </c>
      <c r="B121" s="26"/>
      <c r="C121" s="26"/>
      <c r="D121" s="26"/>
      <c r="E121" s="26" t="s">
        <v>235</v>
      </c>
    </row>
    <row r="122" spans="1:5" ht="15.75" thickBot="1" x14ac:dyDescent="0.3">
      <c r="A122" s="26">
        <v>7</v>
      </c>
      <c r="B122" s="26"/>
      <c r="C122" s="26"/>
      <c r="D122" s="26"/>
      <c r="E122" s="26" t="s">
        <v>236</v>
      </c>
    </row>
    <row r="123" spans="1:5" ht="15.75" thickBot="1" x14ac:dyDescent="0.3">
      <c r="A123" s="26">
        <v>6</v>
      </c>
      <c r="B123" s="26"/>
      <c r="C123" s="26"/>
      <c r="D123" s="26"/>
      <c r="E123" s="26" t="s">
        <v>237</v>
      </c>
    </row>
    <row r="124" spans="1:5" ht="15.75" thickBot="1" x14ac:dyDescent="0.3">
      <c r="A124" s="26">
        <v>5</v>
      </c>
      <c r="B124" s="26"/>
      <c r="C124" s="26"/>
      <c r="D124" s="26"/>
      <c r="E124" s="26" t="s">
        <v>238</v>
      </c>
    </row>
    <row r="125" spans="1:5" ht="15.75" thickBot="1" x14ac:dyDescent="0.3">
      <c r="A125" s="26">
        <v>4</v>
      </c>
      <c r="B125" s="26"/>
      <c r="C125" s="26"/>
      <c r="D125" s="26"/>
      <c r="E125" s="26" t="s">
        <v>239</v>
      </c>
    </row>
    <row r="126" spans="1:5" ht="15.75" thickBot="1" x14ac:dyDescent="0.3">
      <c r="A126" s="26">
        <v>3</v>
      </c>
      <c r="B126" s="26"/>
      <c r="C126" s="26"/>
      <c r="D126" s="26"/>
      <c r="E126" s="26" t="s">
        <v>240</v>
      </c>
    </row>
    <row r="127" spans="1:5" ht="15.75" thickBot="1" x14ac:dyDescent="0.3">
      <c r="A127" s="26">
        <v>2</v>
      </c>
      <c r="B127" s="26"/>
      <c r="C127" s="26"/>
      <c r="D127" s="26"/>
      <c r="E127" s="26" t="s">
        <v>241</v>
      </c>
    </row>
    <row r="128" spans="1:5" ht="15.75" thickBot="1" x14ac:dyDescent="0.3">
      <c r="A128" s="27">
        <v>1</v>
      </c>
      <c r="B128" s="27"/>
      <c r="C128" s="27"/>
      <c r="D128" s="27"/>
      <c r="E128" s="27" t="s">
        <v>242</v>
      </c>
    </row>
    <row r="129" spans="1:5" x14ac:dyDescent="0.25">
      <c r="A129" s="26">
        <v>0</v>
      </c>
      <c r="B129" s="26"/>
      <c r="C129" s="26"/>
      <c r="D129" s="26"/>
      <c r="E129" s="26" t="s">
        <v>243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M7" sqref="M7"/>
    </sheetView>
  </sheetViews>
  <sheetFormatPr defaultRowHeight="15" x14ac:dyDescent="0.25"/>
  <cols>
    <col min="1" max="1" width="17.7109375" customWidth="1"/>
    <col min="2" max="2" width="17.7109375" style="57" customWidth="1"/>
    <col min="3" max="3" width="13" customWidth="1"/>
    <col min="4" max="4" width="11.42578125" customWidth="1"/>
  </cols>
  <sheetData>
    <row r="1" spans="1:11" ht="15.75" x14ac:dyDescent="0.25">
      <c r="A1" s="29" t="s">
        <v>115</v>
      </c>
      <c r="B1" s="56" t="s">
        <v>115</v>
      </c>
    </row>
    <row r="2" spans="1:11" ht="15.75" x14ac:dyDescent="0.25">
      <c r="A2" s="29" t="s">
        <v>117</v>
      </c>
      <c r="B2" s="56" t="s">
        <v>117</v>
      </c>
    </row>
    <row r="3" spans="1:11" ht="15.75" x14ac:dyDescent="0.25">
      <c r="A3" s="29" t="s">
        <v>285</v>
      </c>
      <c r="B3" s="56" t="s">
        <v>286</v>
      </c>
      <c r="G3" t="str">
        <f t="shared" ref="G3:G34" si="0">""""&amp;A1&amp;""","</f>
        <v>"C5",</v>
      </c>
      <c r="H3" s="61" t="s">
        <v>325</v>
      </c>
      <c r="K3" t="str">
        <f t="shared" ref="K3:K34" si="1">""""&amp;B1&amp;""","</f>
        <v>"C5",</v>
      </c>
    </row>
    <row r="4" spans="1:11" ht="15.75" x14ac:dyDescent="0.25">
      <c r="A4" s="29" t="s">
        <v>259</v>
      </c>
      <c r="B4" s="56" t="s">
        <v>259</v>
      </c>
      <c r="G4" t="str">
        <f t="shared" si="0"/>
        <v>"B4",</v>
      </c>
      <c r="H4" s="61" t="s">
        <v>326</v>
      </c>
      <c r="K4" t="str">
        <f t="shared" si="1"/>
        <v>"B4",</v>
      </c>
    </row>
    <row r="5" spans="1:11" ht="15.75" x14ac:dyDescent="0.25">
      <c r="A5" s="29" t="s">
        <v>287</v>
      </c>
      <c r="B5" s="56" t="s">
        <v>288</v>
      </c>
      <c r="G5" t="str">
        <f t="shared" si="0"/>
        <v>"A#4",</v>
      </c>
      <c r="H5" s="61" t="s">
        <v>327</v>
      </c>
      <c r="K5" t="str">
        <f t="shared" si="1"/>
        <v>"Bb4",</v>
      </c>
    </row>
    <row r="6" spans="1:11" ht="15.75" x14ac:dyDescent="0.25">
      <c r="A6" s="29" t="s">
        <v>124</v>
      </c>
      <c r="B6" s="56" t="s">
        <v>124</v>
      </c>
      <c r="G6" t="str">
        <f t="shared" si="0"/>
        <v>"A4",</v>
      </c>
      <c r="H6" s="61" t="s">
        <v>328</v>
      </c>
      <c r="K6" t="str">
        <f t="shared" si="1"/>
        <v>"A4",</v>
      </c>
    </row>
    <row r="7" spans="1:11" ht="15.75" x14ac:dyDescent="0.25">
      <c r="A7" s="29" t="s">
        <v>289</v>
      </c>
      <c r="B7" s="56" t="s">
        <v>290</v>
      </c>
      <c r="G7" t="str">
        <f t="shared" si="0"/>
        <v>"G#4",</v>
      </c>
      <c r="H7" s="61" t="s">
        <v>329</v>
      </c>
      <c r="K7" t="str">
        <f t="shared" si="1"/>
        <v>"Ab4",</v>
      </c>
    </row>
    <row r="8" spans="1:11" ht="15.75" x14ac:dyDescent="0.25">
      <c r="A8" s="29" t="s">
        <v>128</v>
      </c>
      <c r="B8" s="56" t="s">
        <v>128</v>
      </c>
      <c r="G8" t="str">
        <f t="shared" si="0"/>
        <v>"G4",</v>
      </c>
      <c r="H8" s="61" t="s">
        <v>330</v>
      </c>
      <c r="K8" t="str">
        <f t="shared" si="1"/>
        <v>"G4",</v>
      </c>
    </row>
    <row r="9" spans="1:11" ht="15.75" x14ac:dyDescent="0.25">
      <c r="A9" s="29" t="s">
        <v>130</v>
      </c>
      <c r="B9" s="56" t="s">
        <v>130</v>
      </c>
      <c r="G9" t="str">
        <f t="shared" si="0"/>
        <v>"F#4",</v>
      </c>
      <c r="H9" s="61" t="s">
        <v>331</v>
      </c>
      <c r="K9" t="str">
        <f t="shared" si="1"/>
        <v>"Gb4",</v>
      </c>
    </row>
    <row r="10" spans="1:11" ht="15.75" x14ac:dyDescent="0.25">
      <c r="A10" s="29" t="s">
        <v>291</v>
      </c>
      <c r="B10" s="56" t="s">
        <v>292</v>
      </c>
      <c r="G10" t="str">
        <f t="shared" si="0"/>
        <v>"F4",</v>
      </c>
      <c r="H10" s="61" t="s">
        <v>332</v>
      </c>
      <c r="K10" t="str">
        <f t="shared" si="1"/>
        <v>"F4",</v>
      </c>
    </row>
    <row r="11" spans="1:11" ht="15.75" x14ac:dyDescent="0.25">
      <c r="A11" s="29" t="s">
        <v>134</v>
      </c>
      <c r="B11" s="56" t="s">
        <v>134</v>
      </c>
      <c r="G11" t="str">
        <f t="shared" si="0"/>
        <v>"E4",</v>
      </c>
      <c r="H11" s="61" t="s">
        <v>333</v>
      </c>
      <c r="K11" t="str">
        <f t="shared" si="1"/>
        <v>"E4",</v>
      </c>
    </row>
    <row r="12" spans="1:11" ht="15.75" x14ac:dyDescent="0.25">
      <c r="A12" s="29" t="s">
        <v>293</v>
      </c>
      <c r="B12" s="56" t="s">
        <v>294</v>
      </c>
      <c r="G12" t="str">
        <f t="shared" si="0"/>
        <v>"D#4",</v>
      </c>
      <c r="H12" s="61" t="s">
        <v>334</v>
      </c>
      <c r="K12" t="str">
        <f t="shared" si="1"/>
        <v>"Eb4",</v>
      </c>
    </row>
    <row r="13" spans="1:11" ht="15.75" x14ac:dyDescent="0.25">
      <c r="A13" s="29" t="s">
        <v>244</v>
      </c>
      <c r="B13" s="56" t="s">
        <v>244</v>
      </c>
      <c r="G13" t="str">
        <f t="shared" si="0"/>
        <v>"D4",</v>
      </c>
      <c r="H13" s="61" t="s">
        <v>335</v>
      </c>
      <c r="K13" t="str">
        <f t="shared" si="1"/>
        <v>"D4",</v>
      </c>
    </row>
    <row r="14" spans="1:11" ht="15.75" x14ac:dyDescent="0.25">
      <c r="A14" s="29" t="s">
        <v>139</v>
      </c>
      <c r="B14" s="56" t="s">
        <v>139</v>
      </c>
      <c r="G14" t="str">
        <f t="shared" si="0"/>
        <v>"C#4",</v>
      </c>
      <c r="H14" s="61" t="s">
        <v>336</v>
      </c>
      <c r="K14" t="str">
        <f t="shared" si="1"/>
        <v>"Db4",</v>
      </c>
    </row>
    <row r="15" spans="1:11" ht="15.75" x14ac:dyDescent="0.25">
      <c r="A15" s="29" t="s">
        <v>295</v>
      </c>
      <c r="B15" s="56" t="s">
        <v>296</v>
      </c>
      <c r="G15" t="str">
        <f t="shared" si="0"/>
        <v>"C4",</v>
      </c>
      <c r="H15" s="61" t="s">
        <v>337</v>
      </c>
      <c r="K15" t="str">
        <f t="shared" si="1"/>
        <v>"C4",</v>
      </c>
    </row>
    <row r="16" spans="1:11" ht="15.75" x14ac:dyDescent="0.25">
      <c r="A16" s="58" t="s">
        <v>143</v>
      </c>
      <c r="B16" s="59" t="s">
        <v>143</v>
      </c>
      <c r="G16" t="str">
        <f t="shared" si="0"/>
        <v>"B3",</v>
      </c>
      <c r="H16" s="61" t="s">
        <v>338</v>
      </c>
      <c r="K16" t="str">
        <f t="shared" si="1"/>
        <v>"B3",</v>
      </c>
    </row>
    <row r="17" spans="1:13" ht="15.75" x14ac:dyDescent="0.25">
      <c r="A17" s="58" t="s">
        <v>297</v>
      </c>
      <c r="B17" s="59" t="s">
        <v>298</v>
      </c>
      <c r="G17" t="str">
        <f t="shared" si="0"/>
        <v>"A#3",</v>
      </c>
      <c r="H17" s="61" t="s">
        <v>339</v>
      </c>
      <c r="K17" t="str">
        <f t="shared" si="1"/>
        <v>"Bb3",</v>
      </c>
    </row>
    <row r="18" spans="1:13" ht="15.75" x14ac:dyDescent="0.25">
      <c r="A18" s="58" t="s">
        <v>147</v>
      </c>
      <c r="B18" s="59" t="s">
        <v>147</v>
      </c>
      <c r="G18" t="str">
        <f t="shared" si="0"/>
        <v>"A3",</v>
      </c>
      <c r="H18" s="61" t="s">
        <v>340</v>
      </c>
      <c r="K18" t="str">
        <f t="shared" si="1"/>
        <v>"A3",</v>
      </c>
    </row>
    <row r="19" spans="1:13" ht="15.75" x14ac:dyDescent="0.25">
      <c r="A19" s="58" t="s">
        <v>299</v>
      </c>
      <c r="B19" s="59" t="s">
        <v>300</v>
      </c>
      <c r="G19" t="str">
        <f t="shared" si="0"/>
        <v>"G#3",</v>
      </c>
      <c r="H19" s="61" t="s">
        <v>341</v>
      </c>
      <c r="K19" t="str">
        <f t="shared" si="1"/>
        <v>"Ab3",</v>
      </c>
    </row>
    <row r="20" spans="1:13" ht="15.75" x14ac:dyDescent="0.25">
      <c r="A20" s="58" t="s">
        <v>151</v>
      </c>
      <c r="B20" s="59" t="s">
        <v>151</v>
      </c>
      <c r="G20" t="str">
        <f t="shared" si="0"/>
        <v>"G3",</v>
      </c>
      <c r="H20" s="61" t="s">
        <v>342</v>
      </c>
      <c r="K20" t="str">
        <f t="shared" si="1"/>
        <v>"G3",</v>
      </c>
    </row>
    <row r="21" spans="1:13" ht="15.75" x14ac:dyDescent="0.25">
      <c r="A21" s="58" t="s">
        <v>153</v>
      </c>
      <c r="B21" s="59" t="s">
        <v>153</v>
      </c>
      <c r="G21" t="str">
        <f t="shared" si="0"/>
        <v>"F#3",</v>
      </c>
      <c r="H21" s="61" t="s">
        <v>343</v>
      </c>
      <c r="K21" t="str">
        <f t="shared" si="1"/>
        <v>"Gb3",</v>
      </c>
    </row>
    <row r="22" spans="1:13" ht="15.75" x14ac:dyDescent="0.25">
      <c r="A22" s="58" t="s">
        <v>301</v>
      </c>
      <c r="B22" s="59" t="s">
        <v>302</v>
      </c>
      <c r="G22" t="str">
        <f t="shared" si="0"/>
        <v>"F3",</v>
      </c>
      <c r="H22" s="61" t="s">
        <v>344</v>
      </c>
      <c r="K22" t="str">
        <f t="shared" si="1"/>
        <v>"F3",</v>
      </c>
    </row>
    <row r="23" spans="1:13" ht="15.75" x14ac:dyDescent="0.25">
      <c r="A23" s="58" t="s">
        <v>157</v>
      </c>
      <c r="B23" s="59" t="s">
        <v>157</v>
      </c>
      <c r="G23" t="str">
        <f t="shared" si="0"/>
        <v>"E3",</v>
      </c>
      <c r="H23" s="61" t="s">
        <v>345</v>
      </c>
      <c r="K23" t="str">
        <f t="shared" si="1"/>
        <v>"E3",</v>
      </c>
    </row>
    <row r="24" spans="1:13" ht="15.75" x14ac:dyDescent="0.25">
      <c r="A24" s="58" t="s">
        <v>303</v>
      </c>
      <c r="B24" s="59" t="s">
        <v>304</v>
      </c>
      <c r="G24" t="str">
        <f t="shared" si="0"/>
        <v>"D#3",</v>
      </c>
      <c r="H24" s="61" t="s">
        <v>346</v>
      </c>
      <c r="K24" t="str">
        <f t="shared" si="1"/>
        <v>"Eb3",</v>
      </c>
      <c r="M24" s="60"/>
    </row>
    <row r="25" spans="1:13" ht="15.75" x14ac:dyDescent="0.25">
      <c r="A25" s="58" t="s">
        <v>161</v>
      </c>
      <c r="B25" s="59" t="s">
        <v>161</v>
      </c>
      <c r="G25" t="str">
        <f t="shared" si="0"/>
        <v>"D3",</v>
      </c>
      <c r="H25" s="61" t="s">
        <v>347</v>
      </c>
      <c r="K25" t="str">
        <f t="shared" si="1"/>
        <v>"D3",</v>
      </c>
      <c r="M25" s="60"/>
    </row>
    <row r="26" spans="1:13" ht="15.75" x14ac:dyDescent="0.25">
      <c r="A26" s="29" t="s">
        <v>163</v>
      </c>
      <c r="B26" s="56" t="s">
        <v>163</v>
      </c>
      <c r="G26" t="str">
        <f t="shared" si="0"/>
        <v>"C#3",</v>
      </c>
      <c r="H26" s="61" t="s">
        <v>348</v>
      </c>
      <c r="K26" t="str">
        <f t="shared" si="1"/>
        <v>"Db3",</v>
      </c>
      <c r="M26" s="60"/>
    </row>
    <row r="27" spans="1:13" ht="15.75" x14ac:dyDescent="0.25">
      <c r="A27" s="29" t="s">
        <v>305</v>
      </c>
      <c r="B27" s="56" t="s">
        <v>306</v>
      </c>
      <c r="G27" t="str">
        <f t="shared" si="0"/>
        <v>"C3",</v>
      </c>
      <c r="H27" s="61" t="s">
        <v>349</v>
      </c>
      <c r="K27" t="str">
        <f t="shared" si="1"/>
        <v>"C3",</v>
      </c>
      <c r="M27" s="60"/>
    </row>
    <row r="28" spans="1:13" ht="15.75" x14ac:dyDescent="0.25">
      <c r="A28" s="29" t="s">
        <v>167</v>
      </c>
      <c r="B28" s="56" t="s">
        <v>167</v>
      </c>
      <c r="G28" t="str">
        <f t="shared" si="0"/>
        <v>"B2",</v>
      </c>
      <c r="H28" s="61" t="s">
        <v>350</v>
      </c>
      <c r="K28" t="str">
        <f t="shared" si="1"/>
        <v>"B2",</v>
      </c>
      <c r="M28" s="60"/>
    </row>
    <row r="29" spans="1:13" ht="15.75" x14ac:dyDescent="0.25">
      <c r="A29" s="29" t="s">
        <v>307</v>
      </c>
      <c r="B29" s="56" t="s">
        <v>308</v>
      </c>
      <c r="G29" t="str">
        <f t="shared" si="0"/>
        <v>"A#2",</v>
      </c>
      <c r="H29" s="61" t="s">
        <v>351</v>
      </c>
      <c r="K29" t="str">
        <f t="shared" si="1"/>
        <v>"Bb2",</v>
      </c>
      <c r="M29" s="60"/>
    </row>
    <row r="30" spans="1:13" ht="15.75" x14ac:dyDescent="0.25">
      <c r="A30" s="29" t="s">
        <v>172</v>
      </c>
      <c r="B30" s="56" t="s">
        <v>172</v>
      </c>
      <c r="G30" t="str">
        <f t="shared" si="0"/>
        <v>"A2",</v>
      </c>
      <c r="H30" s="61" t="s">
        <v>352</v>
      </c>
      <c r="K30" t="str">
        <f t="shared" si="1"/>
        <v>"A2",</v>
      </c>
      <c r="M30" s="60"/>
    </row>
    <row r="31" spans="1:13" ht="15.75" x14ac:dyDescent="0.25">
      <c r="A31" s="29" t="s">
        <v>309</v>
      </c>
      <c r="B31" s="56" t="s">
        <v>310</v>
      </c>
      <c r="G31" t="str">
        <f t="shared" si="0"/>
        <v>"G#2",</v>
      </c>
      <c r="H31" s="61" t="s">
        <v>353</v>
      </c>
      <c r="K31" t="str">
        <f t="shared" si="1"/>
        <v>"Ab2",</v>
      </c>
      <c r="M31" s="60"/>
    </row>
    <row r="32" spans="1:13" ht="15.75" x14ac:dyDescent="0.25">
      <c r="A32" s="29" t="s">
        <v>177</v>
      </c>
      <c r="B32" s="56" t="s">
        <v>177</v>
      </c>
      <c r="G32" t="str">
        <f t="shared" si="0"/>
        <v>"G2",</v>
      </c>
      <c r="H32" s="61" t="s">
        <v>354</v>
      </c>
      <c r="K32" t="str">
        <f t="shared" si="1"/>
        <v>"G2",</v>
      </c>
      <c r="M32" s="60"/>
    </row>
    <row r="33" spans="1:13" ht="15.75" x14ac:dyDescent="0.25">
      <c r="A33" s="29" t="s">
        <v>180</v>
      </c>
      <c r="B33" s="56" t="s">
        <v>180</v>
      </c>
      <c r="G33" t="str">
        <f t="shared" si="0"/>
        <v>"F#2",</v>
      </c>
      <c r="H33" s="61" t="s">
        <v>355</v>
      </c>
      <c r="K33" t="str">
        <f t="shared" si="1"/>
        <v>"Gb2",</v>
      </c>
      <c r="M33" s="60"/>
    </row>
    <row r="34" spans="1:13" ht="15.75" x14ac:dyDescent="0.25">
      <c r="A34" s="29" t="s">
        <v>311</v>
      </c>
      <c r="B34" s="56" t="s">
        <v>312</v>
      </c>
      <c r="G34" t="str">
        <f t="shared" si="0"/>
        <v>"F2",</v>
      </c>
      <c r="H34" s="61" t="s">
        <v>356</v>
      </c>
      <c r="K34" t="str">
        <f t="shared" si="1"/>
        <v>"F2",</v>
      </c>
    </row>
    <row r="35" spans="1:13" ht="15.75" x14ac:dyDescent="0.25">
      <c r="A35" s="29" t="s">
        <v>185</v>
      </c>
      <c r="B35" s="56" t="s">
        <v>185</v>
      </c>
      <c r="G35" t="str">
        <f t="shared" ref="G35:G52" si="2">""""&amp;A33&amp;""","</f>
        <v>"E2",</v>
      </c>
      <c r="H35" s="61" t="s">
        <v>357</v>
      </c>
      <c r="K35" t="str">
        <f t="shared" ref="K35:K52" si="3">""""&amp;B33&amp;""","</f>
        <v>"E2",</v>
      </c>
    </row>
    <row r="36" spans="1:13" ht="15.75" x14ac:dyDescent="0.25">
      <c r="A36" s="29" t="s">
        <v>313</v>
      </c>
      <c r="B36" s="56" t="s">
        <v>314</v>
      </c>
      <c r="G36" t="str">
        <f t="shared" si="2"/>
        <v>"D#2",</v>
      </c>
      <c r="H36" s="61" t="s">
        <v>358</v>
      </c>
      <c r="K36" t="str">
        <f t="shared" si="3"/>
        <v>"Eb2",</v>
      </c>
    </row>
    <row r="37" spans="1:13" ht="15.75" x14ac:dyDescent="0.25">
      <c r="A37" s="29" t="s">
        <v>190</v>
      </c>
      <c r="B37" s="56" t="s">
        <v>190</v>
      </c>
      <c r="G37" t="str">
        <f t="shared" si="2"/>
        <v>"D2",</v>
      </c>
      <c r="H37" s="61" t="s">
        <v>359</v>
      </c>
      <c r="K37" t="str">
        <f t="shared" si="3"/>
        <v>"D2",</v>
      </c>
    </row>
    <row r="38" spans="1:13" ht="15.75" x14ac:dyDescent="0.25">
      <c r="A38" s="29" t="s">
        <v>193</v>
      </c>
      <c r="B38" s="56" t="s">
        <v>193</v>
      </c>
      <c r="G38" t="str">
        <f t="shared" si="2"/>
        <v>"C#2",</v>
      </c>
      <c r="H38" s="61" t="s">
        <v>360</v>
      </c>
      <c r="K38" t="str">
        <f t="shared" si="3"/>
        <v>"Db2",</v>
      </c>
    </row>
    <row r="39" spans="1:13" ht="15.75" x14ac:dyDescent="0.25">
      <c r="A39" s="29" t="s">
        <v>315</v>
      </c>
      <c r="B39" s="56" t="s">
        <v>316</v>
      </c>
      <c r="G39" t="str">
        <f t="shared" si="2"/>
        <v>"C2",</v>
      </c>
      <c r="H39" s="61" t="s">
        <v>361</v>
      </c>
      <c r="K39" t="str">
        <f t="shared" si="3"/>
        <v>"C2",</v>
      </c>
    </row>
    <row r="40" spans="1:13" ht="15.75" x14ac:dyDescent="0.25">
      <c r="A40" s="29" t="s">
        <v>197</v>
      </c>
      <c r="B40" s="56" t="s">
        <v>197</v>
      </c>
      <c r="G40" t="str">
        <f t="shared" si="2"/>
        <v>"B1",</v>
      </c>
      <c r="H40" s="61" t="s">
        <v>362</v>
      </c>
      <c r="K40" t="str">
        <f t="shared" si="3"/>
        <v>"B1",</v>
      </c>
    </row>
    <row r="41" spans="1:13" ht="15.75" x14ac:dyDescent="0.25">
      <c r="A41" s="29" t="s">
        <v>317</v>
      </c>
      <c r="B41" s="56" t="s">
        <v>318</v>
      </c>
      <c r="G41" t="str">
        <f t="shared" si="2"/>
        <v>"A#1",</v>
      </c>
      <c r="H41" s="61" t="s">
        <v>363</v>
      </c>
      <c r="K41" t="str">
        <f t="shared" si="3"/>
        <v>"Bb1",</v>
      </c>
    </row>
    <row r="42" spans="1:13" ht="15.75" x14ac:dyDescent="0.25">
      <c r="A42" s="29" t="s">
        <v>201</v>
      </c>
      <c r="B42" s="56" t="s">
        <v>201</v>
      </c>
      <c r="G42" t="str">
        <f t="shared" si="2"/>
        <v>"A1",</v>
      </c>
      <c r="H42" s="61" t="s">
        <v>364</v>
      </c>
      <c r="K42" t="str">
        <f t="shared" si="3"/>
        <v>"A1",</v>
      </c>
    </row>
    <row r="43" spans="1:13" ht="15.75" x14ac:dyDescent="0.25">
      <c r="A43" s="29" t="s">
        <v>319</v>
      </c>
      <c r="B43" s="56" t="s">
        <v>320</v>
      </c>
      <c r="G43" t="str">
        <f t="shared" si="2"/>
        <v>"G#1",</v>
      </c>
      <c r="H43" s="61" t="s">
        <v>365</v>
      </c>
      <c r="K43" t="str">
        <f t="shared" si="3"/>
        <v>"Ab1",</v>
      </c>
    </row>
    <row r="44" spans="1:13" ht="15.75" x14ac:dyDescent="0.25">
      <c r="A44" s="29" t="s">
        <v>205</v>
      </c>
      <c r="B44" s="56" t="s">
        <v>205</v>
      </c>
      <c r="G44" t="str">
        <f t="shared" si="2"/>
        <v>"G1",</v>
      </c>
      <c r="H44" s="61" t="s">
        <v>366</v>
      </c>
      <c r="K44" t="str">
        <f t="shared" si="3"/>
        <v>"G1",</v>
      </c>
    </row>
    <row r="45" spans="1:13" ht="15.75" x14ac:dyDescent="0.25">
      <c r="A45" s="29" t="s">
        <v>207</v>
      </c>
      <c r="B45" s="56" t="s">
        <v>207</v>
      </c>
      <c r="G45" t="str">
        <f t="shared" si="2"/>
        <v>"F#1",</v>
      </c>
      <c r="H45" s="61" t="s">
        <v>367</v>
      </c>
      <c r="K45" t="str">
        <f t="shared" si="3"/>
        <v>"Gb1",</v>
      </c>
    </row>
    <row r="46" spans="1:13" ht="15.75" x14ac:dyDescent="0.25">
      <c r="A46" s="29" t="s">
        <v>321</v>
      </c>
      <c r="B46" s="56" t="s">
        <v>322</v>
      </c>
      <c r="G46" t="str">
        <f t="shared" si="2"/>
        <v>"F1",</v>
      </c>
      <c r="H46" s="61" t="s">
        <v>368</v>
      </c>
      <c r="K46" t="str">
        <f t="shared" si="3"/>
        <v>"F1",</v>
      </c>
    </row>
    <row r="47" spans="1:13" ht="15.75" x14ac:dyDescent="0.25">
      <c r="A47" s="29" t="s">
        <v>211</v>
      </c>
      <c r="B47" s="56" t="s">
        <v>211</v>
      </c>
      <c r="G47" t="str">
        <f t="shared" si="2"/>
        <v>"E1",</v>
      </c>
      <c r="H47" s="61" t="s">
        <v>369</v>
      </c>
      <c r="K47" t="str">
        <f t="shared" si="3"/>
        <v>"E1",</v>
      </c>
    </row>
    <row r="48" spans="1:13" ht="15.75" x14ac:dyDescent="0.25">
      <c r="A48" s="29" t="s">
        <v>323</v>
      </c>
      <c r="B48" s="56" t="s">
        <v>324</v>
      </c>
      <c r="G48" t="str">
        <f t="shared" si="2"/>
        <v>"D#1",</v>
      </c>
      <c r="H48" s="61" t="s">
        <v>370</v>
      </c>
      <c r="K48" t="str">
        <f t="shared" si="3"/>
        <v>"Eb1",</v>
      </c>
    </row>
    <row r="49" spans="1:11" ht="15.75" x14ac:dyDescent="0.25">
      <c r="A49" s="29" t="s">
        <v>215</v>
      </c>
      <c r="B49" s="56" t="s">
        <v>215</v>
      </c>
      <c r="G49" t="str">
        <f t="shared" si="2"/>
        <v>"D1",</v>
      </c>
      <c r="H49" s="61" t="s">
        <v>371</v>
      </c>
      <c r="K49" t="str">
        <f t="shared" si="3"/>
        <v>"D1",</v>
      </c>
    </row>
    <row r="50" spans="1:11" ht="15.75" x14ac:dyDescent="0.25">
      <c r="A50" s="29" t="s">
        <v>217</v>
      </c>
      <c r="B50" s="56" t="s">
        <v>217</v>
      </c>
      <c r="G50" t="str">
        <f t="shared" si="2"/>
        <v>"C#1",</v>
      </c>
      <c r="H50" s="61" t="s">
        <v>372</v>
      </c>
      <c r="K50" t="str">
        <f t="shared" si="3"/>
        <v>"Db1",</v>
      </c>
    </row>
    <row r="51" spans="1:11" x14ac:dyDescent="0.25">
      <c r="G51" t="str">
        <f t="shared" si="2"/>
        <v>"C1",</v>
      </c>
      <c r="H51" s="61" t="s">
        <v>373</v>
      </c>
      <c r="K51" t="str">
        <f t="shared" si="3"/>
        <v>"C1",</v>
      </c>
    </row>
    <row r="52" spans="1:11" x14ac:dyDescent="0.25">
      <c r="G52" t="str">
        <f t="shared" si="2"/>
        <v>"B0",</v>
      </c>
      <c r="H52" s="61" t="s">
        <v>374</v>
      </c>
      <c r="K52" t="str">
        <f t="shared" si="3"/>
        <v>"B0",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31" zoomScale="90" zoomScaleNormal="90" workbookViewId="0">
      <selection activeCell="D51" sqref="D2:D51"/>
    </sheetView>
  </sheetViews>
  <sheetFormatPr defaultRowHeight="15" x14ac:dyDescent="0.25"/>
  <cols>
    <col min="1" max="1" width="25" style="15" bestFit="1" customWidth="1"/>
    <col min="2" max="2" width="20.7109375" style="15" bestFit="1" customWidth="1"/>
    <col min="3" max="3" width="40.42578125" style="16" bestFit="1" customWidth="1"/>
    <col min="4" max="4" width="71.7109375" customWidth="1"/>
  </cols>
  <sheetData>
    <row r="1" spans="1:7" s="2" customFormat="1" ht="43.5" customHeight="1" thickBot="1" x14ac:dyDescent="0.3">
      <c r="A1" s="1" t="s">
        <v>3</v>
      </c>
      <c r="B1" s="1" t="s">
        <v>0</v>
      </c>
      <c r="C1" s="11" t="s">
        <v>4</v>
      </c>
      <c r="D1" s="2" t="s">
        <v>254</v>
      </c>
      <c r="E1" s="12" t="s">
        <v>253</v>
      </c>
      <c r="F1" s="2" t="s">
        <v>251</v>
      </c>
      <c r="G1" s="2" t="s">
        <v>252</v>
      </c>
    </row>
    <row r="2" spans="1:7" ht="15.75" thickBot="1" x14ac:dyDescent="0.3">
      <c r="A2" s="13" t="s">
        <v>217</v>
      </c>
      <c r="B2" s="13">
        <v>35</v>
      </c>
      <c r="C2" s="13" t="s">
        <v>194</v>
      </c>
      <c r="D2" t="str">
        <f>$D$1&amp;A2&amp;$E$1&amp;B2&amp;$F$1&amp;C2&amp;$G$1</f>
        <v>INSERT INTO NomeNota_CodMIDI_Freq VALUES('B0',35,61.74)</v>
      </c>
    </row>
    <row r="3" spans="1:7" ht="15.75" thickBot="1" x14ac:dyDescent="0.3">
      <c r="A3" s="13" t="s">
        <v>215</v>
      </c>
      <c r="B3" s="13">
        <v>36</v>
      </c>
      <c r="C3" s="13" t="s">
        <v>192</v>
      </c>
      <c r="D3" t="str">
        <f t="shared" ref="D3:D51" si="0">$D$1&amp;A3&amp;$E$1&amp;B3&amp;$F$1&amp;C3&amp;$G$1</f>
        <v>INSERT INTO NomeNota_CodMIDI_Freq VALUES('C1',36,65.41)</v>
      </c>
    </row>
    <row r="4" spans="1:7" ht="15.75" thickBot="1" x14ac:dyDescent="0.3">
      <c r="A4" s="13" t="s">
        <v>213</v>
      </c>
      <c r="B4" s="13">
        <v>37</v>
      </c>
      <c r="C4" s="13" t="s">
        <v>189</v>
      </c>
      <c r="D4" t="str">
        <f t="shared" si="0"/>
        <v>INSERT INTO NomeNota_CodMIDI_Freq VALUES('C#1/Db1',37,69.30)</v>
      </c>
    </row>
    <row r="5" spans="1:7" ht="15.75" thickBot="1" x14ac:dyDescent="0.3">
      <c r="A5" s="13" t="s">
        <v>211</v>
      </c>
      <c r="B5" s="13">
        <v>38</v>
      </c>
      <c r="C5" s="13" t="s">
        <v>187</v>
      </c>
      <c r="D5" t="str">
        <f t="shared" si="0"/>
        <v>INSERT INTO NomeNota_CodMIDI_Freq VALUES('D1',38,73.42)</v>
      </c>
    </row>
    <row r="6" spans="1:7" ht="15.75" thickBot="1" x14ac:dyDescent="0.3">
      <c r="A6" s="13" t="s">
        <v>209</v>
      </c>
      <c r="B6" s="13">
        <v>39</v>
      </c>
      <c r="C6" s="13" t="s">
        <v>184</v>
      </c>
      <c r="D6" t="str">
        <f t="shared" si="0"/>
        <v>INSERT INTO NomeNota_CodMIDI_Freq VALUES('D#1/Eb1',39,77.78)</v>
      </c>
    </row>
    <row r="7" spans="1:7" ht="16.5" thickBot="1" x14ac:dyDescent="0.3">
      <c r="A7" s="14" t="s">
        <v>207</v>
      </c>
      <c r="B7" s="14">
        <v>40</v>
      </c>
      <c r="C7" s="14" t="s">
        <v>182</v>
      </c>
      <c r="D7" t="str">
        <f t="shared" si="0"/>
        <v>INSERT INTO NomeNota_CodMIDI_Freq VALUES('E1',40,82.41)</v>
      </c>
    </row>
    <row r="8" spans="1:7" ht="16.5" thickBot="1" x14ac:dyDescent="0.3">
      <c r="A8" s="14" t="s">
        <v>205</v>
      </c>
      <c r="B8" s="14">
        <v>41</v>
      </c>
      <c r="C8" s="14" t="s">
        <v>179</v>
      </c>
      <c r="D8" t="str">
        <f t="shared" si="0"/>
        <v>INSERT INTO NomeNota_CodMIDI_Freq VALUES('F1',41,87.31)</v>
      </c>
    </row>
    <row r="9" spans="1:7" ht="16.5" thickBot="1" x14ac:dyDescent="0.3">
      <c r="A9" s="14" t="s">
        <v>203</v>
      </c>
      <c r="B9" s="14">
        <v>42</v>
      </c>
      <c r="C9" s="14" t="s">
        <v>176</v>
      </c>
      <c r="D9" t="str">
        <f t="shared" si="0"/>
        <v>INSERT INTO NomeNota_CodMIDI_Freq VALUES('F#1/Gb1',42,92.50)</v>
      </c>
    </row>
    <row r="10" spans="1:7" ht="16.5" thickBot="1" x14ac:dyDescent="0.3">
      <c r="A10" s="14" t="s">
        <v>201</v>
      </c>
      <c r="B10" s="14">
        <v>43</v>
      </c>
      <c r="C10" s="14" t="s">
        <v>174</v>
      </c>
      <c r="D10" t="str">
        <f t="shared" si="0"/>
        <v>INSERT INTO NomeNota_CodMIDI_Freq VALUES('G1',43,98.00)</v>
      </c>
    </row>
    <row r="11" spans="1:7" ht="16.5" thickBot="1" x14ac:dyDescent="0.3">
      <c r="A11" s="14" t="s">
        <v>199</v>
      </c>
      <c r="B11" s="14">
        <v>44</v>
      </c>
      <c r="C11" s="14" t="s">
        <v>171</v>
      </c>
      <c r="D11" t="str">
        <f t="shared" si="0"/>
        <v>INSERT INTO NomeNota_CodMIDI_Freq VALUES('G#1/Ab1',44,103.83)</v>
      </c>
    </row>
    <row r="12" spans="1:7" ht="16.5" thickBot="1" x14ac:dyDescent="0.3">
      <c r="A12" s="14" t="s">
        <v>197</v>
      </c>
      <c r="B12" s="14">
        <v>45</v>
      </c>
      <c r="C12" s="14" t="s">
        <v>169</v>
      </c>
      <c r="D12" t="str">
        <f t="shared" si="0"/>
        <v>INSERT INTO NomeNota_CodMIDI_Freq VALUES('A1',45,110.00)</v>
      </c>
    </row>
    <row r="13" spans="1:7" ht="16.5" thickBot="1" x14ac:dyDescent="0.3">
      <c r="A13" s="14" t="s">
        <v>195</v>
      </c>
      <c r="B13" s="14">
        <v>46</v>
      </c>
      <c r="C13" s="14" t="s">
        <v>166</v>
      </c>
      <c r="D13" t="str">
        <f t="shared" si="0"/>
        <v>INSERT INTO NomeNota_CodMIDI_Freq VALUES('A#1/Bb1',46,116.54)</v>
      </c>
    </row>
    <row r="14" spans="1:7" ht="16.5" thickBot="1" x14ac:dyDescent="0.3">
      <c r="A14" s="14" t="s">
        <v>193</v>
      </c>
      <c r="B14" s="14">
        <v>47</v>
      </c>
      <c r="C14" s="14" t="s">
        <v>164</v>
      </c>
      <c r="D14" t="str">
        <f t="shared" si="0"/>
        <v>INSERT INTO NomeNota_CodMIDI_Freq VALUES('B1',47,123.47)</v>
      </c>
    </row>
    <row r="15" spans="1:7" ht="16.5" thickBot="1" x14ac:dyDescent="0.3">
      <c r="A15" s="14" t="s">
        <v>190</v>
      </c>
      <c r="B15" s="14">
        <v>48</v>
      </c>
      <c r="C15" s="14" t="s">
        <v>162</v>
      </c>
      <c r="D15" t="str">
        <f t="shared" si="0"/>
        <v>INSERT INTO NomeNota_CodMIDI_Freq VALUES('C2',48,130.81)</v>
      </c>
    </row>
    <row r="16" spans="1:7" ht="16.5" thickBot="1" x14ac:dyDescent="0.3">
      <c r="A16" s="14" t="s">
        <v>188</v>
      </c>
      <c r="B16" s="14">
        <v>49</v>
      </c>
      <c r="C16" s="14" t="s">
        <v>160</v>
      </c>
      <c r="D16" t="str">
        <f t="shared" si="0"/>
        <v>INSERT INTO NomeNota_CodMIDI_Freq VALUES('C#2/Db2',49,138.59)</v>
      </c>
    </row>
    <row r="17" spans="1:4" ht="16.5" thickBot="1" x14ac:dyDescent="0.3">
      <c r="A17" s="14" t="s">
        <v>185</v>
      </c>
      <c r="B17" s="14">
        <v>50</v>
      </c>
      <c r="C17" s="14" t="s">
        <v>158</v>
      </c>
      <c r="D17" t="str">
        <f t="shared" si="0"/>
        <v>INSERT INTO NomeNota_CodMIDI_Freq VALUES('D2',50,146.83)</v>
      </c>
    </row>
    <row r="18" spans="1:4" ht="16.5" thickBot="1" x14ac:dyDescent="0.3">
      <c r="A18" s="14" t="s">
        <v>183</v>
      </c>
      <c r="B18" s="14">
        <v>51</v>
      </c>
      <c r="C18" s="14" t="s">
        <v>156</v>
      </c>
      <c r="D18" t="str">
        <f t="shared" si="0"/>
        <v>INSERT INTO NomeNota_CodMIDI_Freq VALUES('D#2/Eb2',51,155.56)</v>
      </c>
    </row>
    <row r="19" spans="1:4" ht="16.5" thickBot="1" x14ac:dyDescent="0.3">
      <c r="A19" s="14" t="s">
        <v>180</v>
      </c>
      <c r="B19" s="14">
        <v>52</v>
      </c>
      <c r="C19" s="14" t="s">
        <v>154</v>
      </c>
      <c r="D19" t="str">
        <f t="shared" si="0"/>
        <v>INSERT INTO NomeNota_CodMIDI_Freq VALUES('E2',52,164.81)</v>
      </c>
    </row>
    <row r="20" spans="1:4" ht="16.5" thickBot="1" x14ac:dyDescent="0.3">
      <c r="A20" s="14" t="s">
        <v>177</v>
      </c>
      <c r="B20" s="14">
        <v>53</v>
      </c>
      <c r="C20" s="14" t="s">
        <v>152</v>
      </c>
      <c r="D20" t="str">
        <f t="shared" si="0"/>
        <v>INSERT INTO NomeNota_CodMIDI_Freq VALUES('F2',53,174.61)</v>
      </c>
    </row>
    <row r="21" spans="1:4" ht="16.5" thickBot="1" x14ac:dyDescent="0.3">
      <c r="A21" s="14" t="s">
        <v>175</v>
      </c>
      <c r="B21" s="14">
        <v>54</v>
      </c>
      <c r="C21" s="14" t="s">
        <v>150</v>
      </c>
      <c r="D21" t="str">
        <f t="shared" si="0"/>
        <v>INSERT INTO NomeNota_CodMIDI_Freq VALUES('F#2/Gb2',54,185.00)</v>
      </c>
    </row>
    <row r="22" spans="1:4" ht="16.5" thickBot="1" x14ac:dyDescent="0.3">
      <c r="A22" s="14" t="s">
        <v>172</v>
      </c>
      <c r="B22" s="14">
        <v>55</v>
      </c>
      <c r="C22" s="14" t="s">
        <v>148</v>
      </c>
      <c r="D22" t="str">
        <f t="shared" si="0"/>
        <v>INSERT INTO NomeNota_CodMIDI_Freq VALUES('G2',55,196.00)</v>
      </c>
    </row>
    <row r="23" spans="1:4" ht="16.5" thickBot="1" x14ac:dyDescent="0.3">
      <c r="A23" s="14" t="s">
        <v>170</v>
      </c>
      <c r="B23" s="14">
        <v>56</v>
      </c>
      <c r="C23" s="14" t="s">
        <v>146</v>
      </c>
      <c r="D23" t="str">
        <f t="shared" si="0"/>
        <v>INSERT INTO NomeNota_CodMIDI_Freq VALUES('G#2/Ab2',56,207.65)</v>
      </c>
    </row>
    <row r="24" spans="1:4" ht="16.5" thickBot="1" x14ac:dyDescent="0.3">
      <c r="A24" s="14" t="s">
        <v>167</v>
      </c>
      <c r="B24" s="14">
        <v>57</v>
      </c>
      <c r="C24" s="14" t="s">
        <v>144</v>
      </c>
      <c r="D24" t="str">
        <f t="shared" si="0"/>
        <v>INSERT INTO NomeNota_CodMIDI_Freq VALUES('A2',57,220.00)</v>
      </c>
    </row>
    <row r="25" spans="1:4" ht="16.5" thickBot="1" x14ac:dyDescent="0.3">
      <c r="A25" s="14" t="s">
        <v>165</v>
      </c>
      <c r="B25" s="14">
        <v>58</v>
      </c>
      <c r="C25" s="14" t="s">
        <v>142</v>
      </c>
      <c r="D25" t="str">
        <f t="shared" si="0"/>
        <v>INSERT INTO NomeNota_CodMIDI_Freq VALUES('A#2/Bb2',58,233.08)</v>
      </c>
    </row>
    <row r="26" spans="1:4" ht="16.5" thickBot="1" x14ac:dyDescent="0.3">
      <c r="A26" s="14" t="s">
        <v>163</v>
      </c>
      <c r="B26" s="14">
        <v>59</v>
      </c>
      <c r="C26" s="14" t="s">
        <v>140</v>
      </c>
      <c r="D26" t="str">
        <f t="shared" si="0"/>
        <v>INSERT INTO NomeNota_CodMIDI_Freq VALUES('B2',59,246.94)</v>
      </c>
    </row>
    <row r="27" spans="1:4" ht="16.5" thickBot="1" x14ac:dyDescent="0.3">
      <c r="A27" s="14" t="s">
        <v>190</v>
      </c>
      <c r="B27" s="14">
        <v>60</v>
      </c>
      <c r="C27" s="14" t="s">
        <v>138</v>
      </c>
      <c r="D27" t="str">
        <f t="shared" si="0"/>
        <v>INSERT INTO NomeNota_CodMIDI_Freq VALUES('C2',60,261.63)</v>
      </c>
    </row>
    <row r="28" spans="1:4" ht="16.5" thickBot="1" x14ac:dyDescent="0.3">
      <c r="A28" s="14" t="s">
        <v>188</v>
      </c>
      <c r="B28" s="14">
        <v>61</v>
      </c>
      <c r="C28" s="14" t="s">
        <v>137</v>
      </c>
      <c r="D28" t="str">
        <f t="shared" si="0"/>
        <v>INSERT INTO NomeNota_CodMIDI_Freq VALUES('C#2/Db2',61,277.18)</v>
      </c>
    </row>
    <row r="29" spans="1:4" ht="16.5" thickBot="1" x14ac:dyDescent="0.3">
      <c r="A29" s="14" t="s">
        <v>157</v>
      </c>
      <c r="B29" s="14">
        <v>62</v>
      </c>
      <c r="C29" s="14" t="s">
        <v>135</v>
      </c>
      <c r="D29" t="str">
        <f t="shared" si="0"/>
        <v>INSERT INTO NomeNota_CodMIDI_Freq VALUES('D3',62,293.66)</v>
      </c>
    </row>
    <row r="30" spans="1:4" ht="16.5" thickBot="1" x14ac:dyDescent="0.3">
      <c r="A30" s="14" t="s">
        <v>155</v>
      </c>
      <c r="B30" s="14">
        <v>63</v>
      </c>
      <c r="C30" s="14" t="s">
        <v>133</v>
      </c>
      <c r="D30" t="str">
        <f t="shared" si="0"/>
        <v>INSERT INTO NomeNota_CodMIDI_Freq VALUES('D#3/Eb3',63,311.13)</v>
      </c>
    </row>
    <row r="31" spans="1:4" ht="16.5" thickBot="1" x14ac:dyDescent="0.3">
      <c r="A31" s="14" t="s">
        <v>153</v>
      </c>
      <c r="B31" s="14">
        <v>64</v>
      </c>
      <c r="C31" s="14" t="s">
        <v>131</v>
      </c>
      <c r="D31" t="str">
        <f t="shared" si="0"/>
        <v>INSERT INTO NomeNota_CodMIDI_Freq VALUES('E3',64,329.63)</v>
      </c>
    </row>
    <row r="32" spans="1:4" ht="16.5" thickBot="1" x14ac:dyDescent="0.3">
      <c r="A32" s="14" t="s">
        <v>151</v>
      </c>
      <c r="B32" s="14">
        <v>65</v>
      </c>
      <c r="C32" s="14" t="s">
        <v>129</v>
      </c>
      <c r="D32" t="str">
        <f t="shared" si="0"/>
        <v>INSERT INTO NomeNota_CodMIDI_Freq VALUES('F3',65,349.23)</v>
      </c>
    </row>
    <row r="33" spans="1:4" ht="16.5" thickBot="1" x14ac:dyDescent="0.3">
      <c r="A33" s="14" t="s">
        <v>149</v>
      </c>
      <c r="B33" s="14">
        <v>66</v>
      </c>
      <c r="C33" s="14" t="s">
        <v>127</v>
      </c>
      <c r="D33" t="str">
        <f t="shared" si="0"/>
        <v>INSERT INTO NomeNota_CodMIDI_Freq VALUES('F#3/Gb3',66,369.99)</v>
      </c>
    </row>
    <row r="34" spans="1:4" ht="16.5" thickBot="1" x14ac:dyDescent="0.3">
      <c r="A34" s="14" t="s">
        <v>147</v>
      </c>
      <c r="B34" s="14">
        <v>67</v>
      </c>
      <c r="C34" s="14" t="s">
        <v>125</v>
      </c>
      <c r="D34" t="str">
        <f t="shared" si="0"/>
        <v>INSERT INTO NomeNota_CodMIDI_Freq VALUES('G3',67,392.00)</v>
      </c>
    </row>
    <row r="35" spans="1:4" ht="15.75" thickBot="1" x14ac:dyDescent="0.3">
      <c r="A35" s="13" t="s">
        <v>145</v>
      </c>
      <c r="B35" s="13">
        <v>68</v>
      </c>
      <c r="C35" s="13" t="s">
        <v>123</v>
      </c>
      <c r="D35" t="str">
        <f t="shared" si="0"/>
        <v>INSERT INTO NomeNota_CodMIDI_Freq VALUES('G#3/Ab3',68,415.30)</v>
      </c>
    </row>
    <row r="36" spans="1:4" ht="15.75" thickBot="1" x14ac:dyDescent="0.3">
      <c r="A36" s="13" t="s">
        <v>143</v>
      </c>
      <c r="B36" s="13">
        <v>69</v>
      </c>
      <c r="C36" s="13" t="s">
        <v>121</v>
      </c>
      <c r="D36" t="str">
        <f t="shared" si="0"/>
        <v>INSERT INTO NomeNota_CodMIDI_Freq VALUES('A3',69,440.00)</v>
      </c>
    </row>
    <row r="37" spans="1:4" ht="15.75" thickBot="1" x14ac:dyDescent="0.3">
      <c r="A37" s="13" t="s">
        <v>141</v>
      </c>
      <c r="B37" s="13">
        <v>70</v>
      </c>
      <c r="C37" s="13" t="s">
        <v>120</v>
      </c>
      <c r="D37" t="str">
        <f t="shared" si="0"/>
        <v>INSERT INTO NomeNota_CodMIDI_Freq VALUES('A#3/Bb3',70,466.16)</v>
      </c>
    </row>
    <row r="38" spans="1:4" ht="15.75" thickBot="1" x14ac:dyDescent="0.3">
      <c r="A38" s="13" t="s">
        <v>139</v>
      </c>
      <c r="B38" s="13">
        <v>71</v>
      </c>
      <c r="C38" s="13" t="s">
        <v>118</v>
      </c>
      <c r="D38" t="str">
        <f t="shared" si="0"/>
        <v>INSERT INTO NomeNota_CodMIDI_Freq VALUES('B3',71,493.88)</v>
      </c>
    </row>
    <row r="39" spans="1:4" ht="15.75" thickBot="1" x14ac:dyDescent="0.3">
      <c r="A39" s="13" t="s">
        <v>244</v>
      </c>
      <c r="B39" s="13">
        <v>72</v>
      </c>
      <c r="C39" s="13" t="s">
        <v>116</v>
      </c>
      <c r="D39" t="str">
        <f t="shared" si="0"/>
        <v>INSERT INTO NomeNota_CodMIDI_Freq VALUES('C4',72,523.25)</v>
      </c>
    </row>
    <row r="40" spans="1:4" ht="15.75" thickBot="1" x14ac:dyDescent="0.3">
      <c r="A40" s="13" t="s">
        <v>136</v>
      </c>
      <c r="B40" s="13">
        <v>73</v>
      </c>
      <c r="C40" s="13" t="s">
        <v>114</v>
      </c>
      <c r="D40" t="str">
        <f t="shared" si="0"/>
        <v>INSERT INTO NomeNota_CodMIDI_Freq VALUES('C#4/Db4',73,554.37)</v>
      </c>
    </row>
    <row r="41" spans="1:4" ht="15.75" thickBot="1" x14ac:dyDescent="0.3">
      <c r="A41" s="13" t="s">
        <v>134</v>
      </c>
      <c r="B41" s="13">
        <v>74</v>
      </c>
      <c r="C41" s="13" t="s">
        <v>112</v>
      </c>
      <c r="D41" t="str">
        <f t="shared" si="0"/>
        <v>INSERT INTO NomeNota_CodMIDI_Freq VALUES('D4',74,587.33)</v>
      </c>
    </row>
    <row r="42" spans="1:4" ht="15.75" thickBot="1" x14ac:dyDescent="0.3">
      <c r="A42" s="13" t="s">
        <v>132</v>
      </c>
      <c r="B42" s="13">
        <v>75</v>
      </c>
      <c r="C42" s="13" t="s">
        <v>110</v>
      </c>
      <c r="D42" t="str">
        <f t="shared" si="0"/>
        <v>INSERT INTO NomeNota_CodMIDI_Freq VALUES('D#4/Eb4',75,622.25)</v>
      </c>
    </row>
    <row r="43" spans="1:4" ht="15.75" thickBot="1" x14ac:dyDescent="0.3">
      <c r="A43" s="13" t="s">
        <v>130</v>
      </c>
      <c r="B43" s="13">
        <v>76</v>
      </c>
      <c r="C43" s="13" t="s">
        <v>108</v>
      </c>
      <c r="D43" t="str">
        <f t="shared" si="0"/>
        <v>INSERT INTO NomeNota_CodMIDI_Freq VALUES('E4',76,659.26)</v>
      </c>
    </row>
    <row r="44" spans="1:4" ht="15.75" thickBot="1" x14ac:dyDescent="0.3">
      <c r="A44" s="13" t="s">
        <v>128</v>
      </c>
      <c r="B44" s="13">
        <v>77</v>
      </c>
      <c r="C44" s="13" t="s">
        <v>106</v>
      </c>
      <c r="D44" t="str">
        <f t="shared" si="0"/>
        <v>INSERT INTO NomeNota_CodMIDI_Freq VALUES('F4',77,698.46)</v>
      </c>
    </row>
    <row r="45" spans="1:4" ht="15.75" thickBot="1" x14ac:dyDescent="0.3">
      <c r="A45" s="13" t="s">
        <v>126</v>
      </c>
      <c r="B45" s="13">
        <v>78</v>
      </c>
      <c r="C45" s="13" t="s">
        <v>104</v>
      </c>
      <c r="D45" t="str">
        <f t="shared" si="0"/>
        <v>INSERT INTO NomeNota_CodMIDI_Freq VALUES('F#4/Gb4',78,739.99)</v>
      </c>
    </row>
    <row r="46" spans="1:4" ht="15.75" thickBot="1" x14ac:dyDescent="0.3">
      <c r="A46" s="13" t="s">
        <v>124</v>
      </c>
      <c r="B46" s="13">
        <v>79</v>
      </c>
      <c r="C46" s="13" t="s">
        <v>102</v>
      </c>
      <c r="D46" t="str">
        <f t="shared" si="0"/>
        <v>INSERT INTO NomeNota_CodMIDI_Freq VALUES('G4',79,783.99)</v>
      </c>
    </row>
    <row r="47" spans="1:4" ht="15.75" thickBot="1" x14ac:dyDescent="0.3">
      <c r="A47" s="13" t="s">
        <v>122</v>
      </c>
      <c r="B47" s="13">
        <v>80</v>
      </c>
      <c r="C47" s="13" t="s">
        <v>100</v>
      </c>
      <c r="D47" t="str">
        <f t="shared" si="0"/>
        <v>INSERT INTO NomeNota_CodMIDI_Freq VALUES('G#4/Ab4',80,830.61)</v>
      </c>
    </row>
    <row r="48" spans="1:4" ht="15.75" thickBot="1" x14ac:dyDescent="0.3">
      <c r="A48" s="13" t="s">
        <v>259</v>
      </c>
      <c r="B48" s="13">
        <v>81</v>
      </c>
      <c r="C48" s="13" t="s">
        <v>98</v>
      </c>
      <c r="D48" t="str">
        <f t="shared" si="0"/>
        <v>INSERT INTO NomeNota_CodMIDI_Freq VALUES('A4',81,880.00)</v>
      </c>
    </row>
    <row r="49" spans="1:4" ht="15.75" thickBot="1" x14ac:dyDescent="0.3">
      <c r="A49" s="13" t="s">
        <v>119</v>
      </c>
      <c r="B49" s="13">
        <v>82</v>
      </c>
      <c r="C49" s="13" t="s">
        <v>96</v>
      </c>
      <c r="D49" t="str">
        <f t="shared" si="0"/>
        <v>INSERT INTO NomeNota_CodMIDI_Freq VALUES('A#4/Bb4',82,932.33)</v>
      </c>
    </row>
    <row r="50" spans="1:4" ht="15.75" thickBot="1" x14ac:dyDescent="0.3">
      <c r="A50" s="13" t="s">
        <v>117</v>
      </c>
      <c r="B50" s="13">
        <v>83</v>
      </c>
      <c r="C50" s="13" t="s">
        <v>94</v>
      </c>
      <c r="D50" t="str">
        <f t="shared" si="0"/>
        <v>INSERT INTO NomeNota_CodMIDI_Freq VALUES('B4',83,987.77)</v>
      </c>
    </row>
    <row r="51" spans="1:4" x14ac:dyDescent="0.25">
      <c r="A51" s="13" t="s">
        <v>115</v>
      </c>
      <c r="B51" s="13">
        <v>84</v>
      </c>
      <c r="C51" s="13" t="s">
        <v>92</v>
      </c>
      <c r="D51" t="str">
        <f t="shared" si="0"/>
        <v>INSERT INTO NomeNota_CodMIDI_Freq VALUES('C5',84,1046.50)</v>
      </c>
    </row>
    <row r="56" spans="1:4" x14ac:dyDescent="0.25">
      <c r="B56"/>
      <c r="C56"/>
    </row>
    <row r="57" spans="1:4" x14ac:dyDescent="0.25">
      <c r="B57"/>
      <c r="C57"/>
    </row>
    <row r="58" spans="1:4" x14ac:dyDescent="0.25">
      <c r="B58"/>
      <c r="C5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32" workbookViewId="0">
      <selection activeCell="A50" sqref="A1:A50"/>
    </sheetView>
  </sheetViews>
  <sheetFormatPr defaultRowHeight="15" x14ac:dyDescent="0.25"/>
  <cols>
    <col min="1" max="1" width="28.5703125" customWidth="1"/>
    <col min="3" max="3" width="28.5703125" style="61" customWidth="1"/>
  </cols>
  <sheetData>
    <row r="1" spans="1:3" ht="15.75" thickBot="1" x14ac:dyDescent="0.3">
      <c r="A1" s="13" t="s">
        <v>217</v>
      </c>
      <c r="C1" s="13" t="s">
        <v>193</v>
      </c>
    </row>
    <row r="2" spans="1:3" ht="15.75" thickBot="1" x14ac:dyDescent="0.3">
      <c r="A2" s="13" t="s">
        <v>215</v>
      </c>
      <c r="C2" s="13" t="s">
        <v>190</v>
      </c>
    </row>
    <row r="3" spans="1:3" ht="15.75" thickBot="1" x14ac:dyDescent="0.3">
      <c r="A3" s="13" t="s">
        <v>213</v>
      </c>
      <c r="C3" s="13" t="s">
        <v>188</v>
      </c>
    </row>
    <row r="4" spans="1:3" ht="15.75" thickBot="1" x14ac:dyDescent="0.3">
      <c r="A4" s="13" t="s">
        <v>211</v>
      </c>
      <c r="C4" s="13" t="s">
        <v>185</v>
      </c>
    </row>
    <row r="5" spans="1:3" ht="15.75" thickBot="1" x14ac:dyDescent="0.3">
      <c r="A5" s="13" t="s">
        <v>209</v>
      </c>
      <c r="C5" s="13" t="s">
        <v>183</v>
      </c>
    </row>
    <row r="6" spans="1:3" ht="16.5" thickBot="1" x14ac:dyDescent="0.3">
      <c r="A6" s="14" t="s">
        <v>207</v>
      </c>
      <c r="C6" s="14" t="s">
        <v>180</v>
      </c>
    </row>
    <row r="7" spans="1:3" ht="16.5" thickBot="1" x14ac:dyDescent="0.3">
      <c r="A7" s="14" t="s">
        <v>205</v>
      </c>
      <c r="C7" s="14" t="s">
        <v>177</v>
      </c>
    </row>
    <row r="8" spans="1:3" ht="16.5" thickBot="1" x14ac:dyDescent="0.3">
      <c r="A8" s="14" t="s">
        <v>203</v>
      </c>
      <c r="C8" s="14" t="s">
        <v>175</v>
      </c>
    </row>
    <row r="9" spans="1:3" ht="16.5" thickBot="1" x14ac:dyDescent="0.3">
      <c r="A9" s="14" t="s">
        <v>201</v>
      </c>
      <c r="C9" s="14" t="s">
        <v>172</v>
      </c>
    </row>
    <row r="10" spans="1:3" ht="16.5" thickBot="1" x14ac:dyDescent="0.3">
      <c r="A10" s="14" t="s">
        <v>199</v>
      </c>
      <c r="C10" s="14" t="s">
        <v>170</v>
      </c>
    </row>
    <row r="11" spans="1:3" ht="16.5" thickBot="1" x14ac:dyDescent="0.3">
      <c r="A11" s="14" t="s">
        <v>197</v>
      </c>
      <c r="C11" s="14" t="s">
        <v>167</v>
      </c>
    </row>
    <row r="12" spans="1:3" ht="16.5" thickBot="1" x14ac:dyDescent="0.3">
      <c r="A12" s="14" t="s">
        <v>195</v>
      </c>
      <c r="C12" s="14" t="s">
        <v>165</v>
      </c>
    </row>
    <row r="13" spans="1:3" ht="16.5" thickBot="1" x14ac:dyDescent="0.3">
      <c r="A13" s="14" t="s">
        <v>193</v>
      </c>
      <c r="C13" s="14" t="s">
        <v>163</v>
      </c>
    </row>
    <row r="14" spans="1:3" ht="16.5" thickBot="1" x14ac:dyDescent="0.3">
      <c r="A14" s="14" t="s">
        <v>190</v>
      </c>
      <c r="C14" s="14" t="s">
        <v>161</v>
      </c>
    </row>
    <row r="15" spans="1:3" ht="16.5" thickBot="1" x14ac:dyDescent="0.3">
      <c r="A15" s="14" t="s">
        <v>188</v>
      </c>
      <c r="C15" s="14" t="s">
        <v>159</v>
      </c>
    </row>
    <row r="16" spans="1:3" ht="16.5" thickBot="1" x14ac:dyDescent="0.3">
      <c r="A16" s="14" t="s">
        <v>185</v>
      </c>
      <c r="C16" s="14" t="s">
        <v>157</v>
      </c>
    </row>
    <row r="17" spans="1:3" ht="16.5" thickBot="1" x14ac:dyDescent="0.3">
      <c r="A17" s="14" t="s">
        <v>183</v>
      </c>
      <c r="C17" s="14" t="s">
        <v>155</v>
      </c>
    </row>
    <row r="18" spans="1:3" ht="16.5" thickBot="1" x14ac:dyDescent="0.3">
      <c r="A18" s="14" t="s">
        <v>180</v>
      </c>
      <c r="C18" s="14" t="s">
        <v>153</v>
      </c>
    </row>
    <row r="19" spans="1:3" ht="16.5" thickBot="1" x14ac:dyDescent="0.3">
      <c r="A19" s="14" t="s">
        <v>177</v>
      </c>
      <c r="C19" s="14" t="s">
        <v>151</v>
      </c>
    </row>
    <row r="20" spans="1:3" ht="16.5" thickBot="1" x14ac:dyDescent="0.3">
      <c r="A20" s="14" t="s">
        <v>175</v>
      </c>
      <c r="C20" s="14" t="s">
        <v>149</v>
      </c>
    </row>
    <row r="21" spans="1:3" ht="16.5" thickBot="1" x14ac:dyDescent="0.3">
      <c r="A21" s="14" t="s">
        <v>172</v>
      </c>
      <c r="C21" s="14" t="s">
        <v>147</v>
      </c>
    </row>
    <row r="22" spans="1:3" ht="16.5" thickBot="1" x14ac:dyDescent="0.3">
      <c r="A22" s="14" t="s">
        <v>170</v>
      </c>
      <c r="C22" s="14" t="s">
        <v>145</v>
      </c>
    </row>
    <row r="23" spans="1:3" ht="16.5" thickBot="1" x14ac:dyDescent="0.3">
      <c r="A23" s="14" t="s">
        <v>167</v>
      </c>
      <c r="C23" s="14" t="s">
        <v>143</v>
      </c>
    </row>
    <row r="24" spans="1:3" ht="16.5" thickBot="1" x14ac:dyDescent="0.3">
      <c r="A24" s="14" t="s">
        <v>165</v>
      </c>
      <c r="C24" s="14" t="s">
        <v>141</v>
      </c>
    </row>
    <row r="25" spans="1:3" ht="16.5" thickBot="1" x14ac:dyDescent="0.3">
      <c r="A25" s="14" t="s">
        <v>163</v>
      </c>
      <c r="C25" s="14" t="s">
        <v>139</v>
      </c>
    </row>
    <row r="26" spans="1:3" ht="16.5" thickBot="1" x14ac:dyDescent="0.3">
      <c r="A26" s="14" t="s">
        <v>190</v>
      </c>
      <c r="C26" s="14" t="s">
        <v>244</v>
      </c>
    </row>
    <row r="27" spans="1:3" ht="16.5" thickBot="1" x14ac:dyDescent="0.3">
      <c r="A27" s="14" t="s">
        <v>188</v>
      </c>
      <c r="C27" s="14" t="s">
        <v>136</v>
      </c>
    </row>
    <row r="28" spans="1:3" ht="16.5" thickBot="1" x14ac:dyDescent="0.3">
      <c r="A28" s="14" t="s">
        <v>157</v>
      </c>
      <c r="C28" s="14" t="s">
        <v>134</v>
      </c>
    </row>
    <row r="29" spans="1:3" ht="16.5" thickBot="1" x14ac:dyDescent="0.3">
      <c r="A29" s="14" t="s">
        <v>155</v>
      </c>
      <c r="C29" s="14" t="s">
        <v>132</v>
      </c>
    </row>
    <row r="30" spans="1:3" ht="16.5" thickBot="1" x14ac:dyDescent="0.3">
      <c r="A30" s="14" t="s">
        <v>153</v>
      </c>
      <c r="C30" s="14" t="s">
        <v>130</v>
      </c>
    </row>
    <row r="31" spans="1:3" ht="16.5" thickBot="1" x14ac:dyDescent="0.3">
      <c r="A31" s="14" t="s">
        <v>151</v>
      </c>
      <c r="C31" s="14" t="s">
        <v>128</v>
      </c>
    </row>
    <row r="32" spans="1:3" ht="16.5" thickBot="1" x14ac:dyDescent="0.3">
      <c r="A32" s="14" t="s">
        <v>149</v>
      </c>
      <c r="C32" s="14" t="s">
        <v>126</v>
      </c>
    </row>
    <row r="33" spans="1:3" ht="16.5" thickBot="1" x14ac:dyDescent="0.3">
      <c r="A33" s="14" t="s">
        <v>147</v>
      </c>
      <c r="C33" s="14" t="s">
        <v>124</v>
      </c>
    </row>
    <row r="34" spans="1:3" ht="15.75" thickBot="1" x14ac:dyDescent="0.3">
      <c r="A34" s="13" t="s">
        <v>145</v>
      </c>
      <c r="C34" s="13" t="s">
        <v>122</v>
      </c>
    </row>
    <row r="35" spans="1:3" ht="15.75" thickBot="1" x14ac:dyDescent="0.3">
      <c r="A35" s="13" t="s">
        <v>143</v>
      </c>
      <c r="C35" s="13" t="s">
        <v>259</v>
      </c>
    </row>
    <row r="36" spans="1:3" ht="15.75" thickBot="1" x14ac:dyDescent="0.3">
      <c r="A36" s="13" t="s">
        <v>141</v>
      </c>
      <c r="C36" s="13" t="s">
        <v>119</v>
      </c>
    </row>
    <row r="37" spans="1:3" ht="15.75" thickBot="1" x14ac:dyDescent="0.3">
      <c r="A37" s="13" t="s">
        <v>139</v>
      </c>
      <c r="C37" s="13" t="s">
        <v>117</v>
      </c>
    </row>
    <row r="38" spans="1:3" ht="15.75" thickBot="1" x14ac:dyDescent="0.3">
      <c r="A38" s="13" t="s">
        <v>244</v>
      </c>
      <c r="C38" s="13" t="s">
        <v>115</v>
      </c>
    </row>
    <row r="39" spans="1:3" ht="15.75" thickBot="1" x14ac:dyDescent="0.3">
      <c r="A39" s="13" t="s">
        <v>136</v>
      </c>
      <c r="C39" s="13" t="s">
        <v>113</v>
      </c>
    </row>
    <row r="40" spans="1:3" ht="15.75" thickBot="1" x14ac:dyDescent="0.3">
      <c r="A40" s="13" t="s">
        <v>134</v>
      </c>
      <c r="C40" s="13" t="s">
        <v>111</v>
      </c>
    </row>
    <row r="41" spans="1:3" ht="15.75" thickBot="1" x14ac:dyDescent="0.3">
      <c r="A41" s="13" t="s">
        <v>132</v>
      </c>
      <c r="C41" s="13" t="s">
        <v>109</v>
      </c>
    </row>
    <row r="42" spans="1:3" ht="15.75" thickBot="1" x14ac:dyDescent="0.3">
      <c r="A42" s="13" t="s">
        <v>130</v>
      </c>
      <c r="C42" s="13" t="s">
        <v>107</v>
      </c>
    </row>
    <row r="43" spans="1:3" ht="15.75" thickBot="1" x14ac:dyDescent="0.3">
      <c r="A43" s="13" t="s">
        <v>128</v>
      </c>
      <c r="C43" s="13" t="s">
        <v>105</v>
      </c>
    </row>
    <row r="44" spans="1:3" ht="15.75" thickBot="1" x14ac:dyDescent="0.3">
      <c r="A44" s="13" t="s">
        <v>126</v>
      </c>
      <c r="C44" s="13" t="s">
        <v>103</v>
      </c>
    </row>
    <row r="45" spans="1:3" ht="15.75" thickBot="1" x14ac:dyDescent="0.3">
      <c r="A45" s="13" t="s">
        <v>124</v>
      </c>
      <c r="C45" s="13" t="s">
        <v>101</v>
      </c>
    </row>
    <row r="46" spans="1:3" ht="15.75" thickBot="1" x14ac:dyDescent="0.3">
      <c r="A46" s="13" t="s">
        <v>122</v>
      </c>
      <c r="C46" s="13" t="s">
        <v>99</v>
      </c>
    </row>
    <row r="47" spans="1:3" ht="15.75" thickBot="1" x14ac:dyDescent="0.3">
      <c r="A47" s="13" t="s">
        <v>259</v>
      </c>
      <c r="C47" s="13" t="s">
        <v>97</v>
      </c>
    </row>
    <row r="48" spans="1:3" ht="15.75" thickBot="1" x14ac:dyDescent="0.3">
      <c r="A48" s="13" t="s">
        <v>119</v>
      </c>
      <c r="C48" s="13" t="s">
        <v>95</v>
      </c>
    </row>
    <row r="49" spans="1:3" ht="15.75" thickBot="1" x14ac:dyDescent="0.3">
      <c r="A49" s="13" t="s">
        <v>117</v>
      </c>
      <c r="C49" s="13" t="s">
        <v>93</v>
      </c>
    </row>
    <row r="50" spans="1:3" x14ac:dyDescent="0.25">
      <c r="A50" s="13" t="s">
        <v>115</v>
      </c>
      <c r="C50" s="13" t="s">
        <v>91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7"/>
  <sheetViews>
    <sheetView topLeftCell="M1" workbookViewId="0">
      <selection activeCell="AA1" sqref="AA1:AB12"/>
    </sheetView>
  </sheetViews>
  <sheetFormatPr defaultRowHeight="27.75" customHeight="1" x14ac:dyDescent="0.25"/>
  <cols>
    <col min="1" max="4" width="9.140625" style="2"/>
    <col min="5" max="5" width="13.85546875" style="2" customWidth="1"/>
    <col min="6" max="16384" width="9.140625" style="2"/>
  </cols>
  <sheetData>
    <row r="1" spans="1:28" ht="27.75" customHeight="1" thickBot="1" x14ac:dyDescent="0.3">
      <c r="A1" s="3">
        <v>24</v>
      </c>
      <c r="B1" s="4">
        <v>23</v>
      </c>
      <c r="C1" s="4">
        <v>22</v>
      </c>
      <c r="D1" s="4">
        <v>21</v>
      </c>
      <c r="E1" s="4">
        <v>20</v>
      </c>
      <c r="F1" s="4">
        <v>19</v>
      </c>
      <c r="G1" s="4">
        <v>18</v>
      </c>
      <c r="H1" s="4">
        <v>17</v>
      </c>
      <c r="I1" s="4">
        <v>16</v>
      </c>
      <c r="J1" s="4">
        <v>15</v>
      </c>
      <c r="K1" s="4">
        <v>14</v>
      </c>
      <c r="L1" s="4">
        <v>13</v>
      </c>
      <c r="M1" s="4">
        <v>12</v>
      </c>
      <c r="N1" s="4">
        <v>11</v>
      </c>
      <c r="O1" s="4">
        <v>10</v>
      </c>
      <c r="P1" s="4">
        <v>9</v>
      </c>
      <c r="Q1" s="4">
        <v>8</v>
      </c>
      <c r="R1" s="4">
        <v>7</v>
      </c>
      <c r="S1" s="4">
        <v>6</v>
      </c>
      <c r="T1" s="4">
        <v>5</v>
      </c>
      <c r="U1" s="4">
        <v>4</v>
      </c>
      <c r="V1" s="4">
        <v>3</v>
      </c>
      <c r="W1" s="4">
        <v>2</v>
      </c>
      <c r="X1" s="4">
        <v>1</v>
      </c>
      <c r="Y1" s="5">
        <v>0</v>
      </c>
      <c r="AA1" s="2" t="s">
        <v>168</v>
      </c>
      <c r="AB1" s="2" t="s">
        <v>168</v>
      </c>
    </row>
    <row r="2" spans="1:28" ht="27.75" customHeight="1" thickBot="1" x14ac:dyDescent="0.3">
      <c r="A2" s="6" t="s">
        <v>181</v>
      </c>
      <c r="B2" s="7" t="s">
        <v>245</v>
      </c>
      <c r="C2" s="7" t="s">
        <v>186</v>
      </c>
      <c r="D2" s="8" t="s">
        <v>246</v>
      </c>
      <c r="E2" s="7" t="s">
        <v>191</v>
      </c>
      <c r="F2" s="8" t="s">
        <v>247</v>
      </c>
      <c r="G2" s="7" t="s">
        <v>248</v>
      </c>
      <c r="H2" s="8" t="s">
        <v>168</v>
      </c>
      <c r="I2" s="7" t="s">
        <v>249</v>
      </c>
      <c r="J2" s="8" t="s">
        <v>173</v>
      </c>
      <c r="K2" s="7" t="s">
        <v>250</v>
      </c>
      <c r="L2" s="7" t="s">
        <v>178</v>
      </c>
      <c r="M2" s="9" t="s">
        <v>181</v>
      </c>
      <c r="N2" s="7" t="s">
        <v>245</v>
      </c>
      <c r="O2" s="7" t="s">
        <v>186</v>
      </c>
      <c r="P2" s="8" t="s">
        <v>246</v>
      </c>
      <c r="Q2" s="7" t="s">
        <v>191</v>
      </c>
      <c r="R2" s="8" t="s">
        <v>247</v>
      </c>
      <c r="S2" s="7" t="s">
        <v>248</v>
      </c>
      <c r="T2" s="8" t="s">
        <v>168</v>
      </c>
      <c r="U2" s="7" t="s">
        <v>249</v>
      </c>
      <c r="V2" s="8" t="s">
        <v>173</v>
      </c>
      <c r="W2" s="7" t="s">
        <v>250</v>
      </c>
      <c r="X2" s="7" t="s">
        <v>178</v>
      </c>
      <c r="Y2" s="10" t="s">
        <v>181</v>
      </c>
      <c r="AA2" s="2" t="s">
        <v>248</v>
      </c>
      <c r="AB2" s="2" t="s">
        <v>375</v>
      </c>
    </row>
    <row r="3" spans="1:28" ht="27.75" customHeight="1" thickBot="1" x14ac:dyDescent="0.3">
      <c r="A3" s="6" t="s">
        <v>249</v>
      </c>
      <c r="B3" s="7" t="s">
        <v>173</v>
      </c>
      <c r="C3" s="7" t="s">
        <v>250</v>
      </c>
      <c r="D3" s="8" t="s">
        <v>178</v>
      </c>
      <c r="E3" s="7" t="s">
        <v>181</v>
      </c>
      <c r="F3" s="8" t="s">
        <v>181</v>
      </c>
      <c r="G3" s="7" t="s">
        <v>245</v>
      </c>
      <c r="H3" s="8" t="s">
        <v>186</v>
      </c>
      <c r="I3" s="7" t="s">
        <v>246</v>
      </c>
      <c r="J3" s="8" t="s">
        <v>191</v>
      </c>
      <c r="K3" s="7" t="s">
        <v>247</v>
      </c>
      <c r="L3" s="7" t="s">
        <v>248</v>
      </c>
      <c r="M3" s="9" t="s">
        <v>168</v>
      </c>
      <c r="N3" s="7" t="s">
        <v>249</v>
      </c>
      <c r="O3" s="7" t="s">
        <v>173</v>
      </c>
      <c r="P3" s="8" t="s">
        <v>250</v>
      </c>
      <c r="Q3" s="7" t="s">
        <v>178</v>
      </c>
      <c r="R3" s="8" t="s">
        <v>181</v>
      </c>
      <c r="S3" s="7" t="s">
        <v>245</v>
      </c>
      <c r="T3" s="8" t="s">
        <v>186</v>
      </c>
      <c r="U3" s="7" t="s">
        <v>246</v>
      </c>
      <c r="V3" s="8" t="s">
        <v>191</v>
      </c>
      <c r="W3" s="7" t="s">
        <v>247</v>
      </c>
      <c r="X3" s="7" t="s">
        <v>248</v>
      </c>
      <c r="Y3" s="10" t="s">
        <v>168</v>
      </c>
      <c r="AA3" s="2" t="s">
        <v>247</v>
      </c>
      <c r="AB3" s="2" t="s">
        <v>247</v>
      </c>
    </row>
    <row r="4" spans="1:28" ht="27.75" customHeight="1" thickBot="1" x14ac:dyDescent="0.3">
      <c r="A4" s="6" t="s">
        <v>246</v>
      </c>
      <c r="B4" s="7" t="s">
        <v>191</v>
      </c>
      <c r="C4" s="7" t="s">
        <v>247</v>
      </c>
      <c r="D4" s="8" t="s">
        <v>248</v>
      </c>
      <c r="E4" s="7" t="s">
        <v>168</v>
      </c>
      <c r="F4" s="8" t="s">
        <v>249</v>
      </c>
      <c r="G4" s="7" t="s">
        <v>173</v>
      </c>
      <c r="H4" s="8" t="s">
        <v>250</v>
      </c>
      <c r="I4" s="7" t="s">
        <v>178</v>
      </c>
      <c r="J4" s="8" t="s">
        <v>181</v>
      </c>
      <c r="K4" s="7" t="s">
        <v>181</v>
      </c>
      <c r="L4" s="7" t="s">
        <v>245</v>
      </c>
      <c r="M4" s="9" t="s">
        <v>186</v>
      </c>
      <c r="N4" s="7" t="s">
        <v>246</v>
      </c>
      <c r="O4" s="7" t="s">
        <v>191</v>
      </c>
      <c r="P4" s="8" t="s">
        <v>247</v>
      </c>
      <c r="Q4" s="7" t="s">
        <v>248</v>
      </c>
      <c r="R4" s="8" t="s">
        <v>168</v>
      </c>
      <c r="S4" s="7" t="s">
        <v>249</v>
      </c>
      <c r="T4" s="8" t="s">
        <v>173</v>
      </c>
      <c r="U4" s="7" t="s">
        <v>250</v>
      </c>
      <c r="V4" s="8" t="s">
        <v>178</v>
      </c>
      <c r="W4" s="7" t="s">
        <v>181</v>
      </c>
      <c r="X4" s="7" t="s">
        <v>245</v>
      </c>
      <c r="Y4" s="10" t="s">
        <v>186</v>
      </c>
      <c r="AA4" s="2" t="s">
        <v>191</v>
      </c>
      <c r="AB4" s="2" t="s">
        <v>191</v>
      </c>
    </row>
    <row r="5" spans="1:28" ht="27.75" customHeight="1" x14ac:dyDescent="0.25">
      <c r="A5" s="6" t="s">
        <v>178</v>
      </c>
      <c r="B5" s="7" t="s">
        <v>181</v>
      </c>
      <c r="C5" s="7" t="s">
        <v>181</v>
      </c>
      <c r="D5" s="8" t="s">
        <v>245</v>
      </c>
      <c r="E5" s="7" t="s">
        <v>186</v>
      </c>
      <c r="F5" s="8" t="s">
        <v>246</v>
      </c>
      <c r="G5" s="7" t="s">
        <v>191</v>
      </c>
      <c r="H5" s="8" t="s">
        <v>247</v>
      </c>
      <c r="I5" s="7" t="s">
        <v>248</v>
      </c>
      <c r="J5" s="8" t="s">
        <v>168</v>
      </c>
      <c r="K5" s="7" t="s">
        <v>249</v>
      </c>
      <c r="L5" s="7" t="s">
        <v>173</v>
      </c>
      <c r="M5" s="9" t="s">
        <v>250</v>
      </c>
      <c r="N5" s="7" t="s">
        <v>178</v>
      </c>
      <c r="O5" s="7" t="s">
        <v>181</v>
      </c>
      <c r="P5" s="8" t="s">
        <v>181</v>
      </c>
      <c r="Q5" s="7" t="s">
        <v>245</v>
      </c>
      <c r="R5" s="8" t="s">
        <v>186</v>
      </c>
      <c r="S5" s="7" t="s">
        <v>246</v>
      </c>
      <c r="T5" s="8" t="s">
        <v>191</v>
      </c>
      <c r="U5" s="7" t="s">
        <v>247</v>
      </c>
      <c r="V5" s="8" t="s">
        <v>248</v>
      </c>
      <c r="W5" s="7" t="s">
        <v>168</v>
      </c>
      <c r="X5" s="7" t="s">
        <v>249</v>
      </c>
      <c r="Y5" s="10" t="s">
        <v>173</v>
      </c>
      <c r="AA5" s="2" t="s">
        <v>246</v>
      </c>
      <c r="AB5" s="2" t="s">
        <v>376</v>
      </c>
    </row>
    <row r="6" spans="1:28" ht="27.75" customHeight="1" x14ac:dyDescent="0.25">
      <c r="AA6" s="2" t="s">
        <v>186</v>
      </c>
      <c r="AB6" s="2" t="s">
        <v>186</v>
      </c>
    </row>
    <row r="7" spans="1:28" ht="27.75" customHeight="1" thickBot="1" x14ac:dyDescent="0.3">
      <c r="AA7" s="2" t="s">
        <v>245</v>
      </c>
      <c r="AB7" s="2" t="s">
        <v>377</v>
      </c>
    </row>
    <row r="8" spans="1:28" ht="27.75" customHeight="1" thickBot="1" x14ac:dyDescent="0.3">
      <c r="A8" s="7" t="s">
        <v>191</v>
      </c>
      <c r="E8" s="2" t="s">
        <v>244</v>
      </c>
      <c r="AA8" s="2" t="s">
        <v>181</v>
      </c>
      <c r="AB8" s="2" t="s">
        <v>181</v>
      </c>
    </row>
    <row r="9" spans="1:28" ht="27.75" customHeight="1" thickBot="1" x14ac:dyDescent="0.3">
      <c r="A9" s="8" t="s">
        <v>247</v>
      </c>
      <c r="E9" s="2" t="s">
        <v>136</v>
      </c>
      <c r="AA9" s="2" t="s">
        <v>178</v>
      </c>
      <c r="AB9" s="2" t="s">
        <v>178</v>
      </c>
    </row>
    <row r="10" spans="1:28" ht="27.75" customHeight="1" thickBot="1" x14ac:dyDescent="0.3">
      <c r="A10" s="7" t="s">
        <v>248</v>
      </c>
      <c r="E10" s="2" t="s">
        <v>134</v>
      </c>
      <c r="AA10" s="2" t="s">
        <v>250</v>
      </c>
      <c r="AB10" s="2" t="s">
        <v>378</v>
      </c>
    </row>
    <row r="11" spans="1:28" ht="27.75" customHeight="1" thickBot="1" x14ac:dyDescent="0.3">
      <c r="A11" s="8" t="s">
        <v>168</v>
      </c>
      <c r="E11" s="2" t="s">
        <v>132</v>
      </c>
      <c r="AA11" s="2" t="s">
        <v>173</v>
      </c>
      <c r="AB11" s="2" t="s">
        <v>173</v>
      </c>
    </row>
    <row r="12" spans="1:28" ht="27.75" customHeight="1" thickBot="1" x14ac:dyDescent="0.3">
      <c r="A12" s="7" t="s">
        <v>249</v>
      </c>
      <c r="E12" s="2" t="s">
        <v>130</v>
      </c>
      <c r="AA12" s="2" t="s">
        <v>249</v>
      </c>
      <c r="AB12" s="2" t="s">
        <v>379</v>
      </c>
    </row>
    <row r="13" spans="1:28" ht="27.75" customHeight="1" thickBot="1" x14ac:dyDescent="0.3">
      <c r="A13" s="8" t="s">
        <v>173</v>
      </c>
      <c r="E13" s="2" t="s">
        <v>128</v>
      </c>
    </row>
    <row r="14" spans="1:28" ht="27.75" customHeight="1" thickBot="1" x14ac:dyDescent="0.3">
      <c r="A14" s="7" t="s">
        <v>250</v>
      </c>
      <c r="E14" s="2" t="s">
        <v>126</v>
      </c>
    </row>
    <row r="15" spans="1:28" ht="27.75" customHeight="1" thickBot="1" x14ac:dyDescent="0.3">
      <c r="A15" s="7" t="s">
        <v>178</v>
      </c>
      <c r="E15" s="2" t="s">
        <v>124</v>
      </c>
    </row>
    <row r="16" spans="1:28" ht="27.75" customHeight="1" thickBot="1" x14ac:dyDescent="0.3">
      <c r="A16" s="9" t="s">
        <v>181</v>
      </c>
      <c r="E16" s="2" t="s">
        <v>122</v>
      </c>
    </row>
    <row r="17" spans="1:22" ht="27.75" customHeight="1" thickBot="1" x14ac:dyDescent="0.3">
      <c r="A17" s="7" t="s">
        <v>245</v>
      </c>
      <c r="E17" s="2" t="s">
        <v>259</v>
      </c>
    </row>
    <row r="18" spans="1:22" ht="27.75" customHeight="1" thickBot="1" x14ac:dyDescent="0.3">
      <c r="A18" s="7" t="s">
        <v>186</v>
      </c>
      <c r="E18" s="2" t="s">
        <v>119</v>
      </c>
    </row>
    <row r="19" spans="1:22" ht="27.75" customHeight="1" thickBot="1" x14ac:dyDescent="0.3">
      <c r="A19" s="8" t="s">
        <v>246</v>
      </c>
      <c r="E19" s="2" t="s">
        <v>117</v>
      </c>
    </row>
    <row r="20" spans="1:22" ht="27.75" customHeight="1" thickBot="1" x14ac:dyDescent="0.3">
      <c r="A20" s="7" t="s">
        <v>191</v>
      </c>
      <c r="E20" s="2" t="s">
        <v>115</v>
      </c>
    </row>
    <row r="21" spans="1:22" ht="27.75" customHeight="1" thickBot="1" x14ac:dyDescent="0.3">
      <c r="A21" s="8" t="s">
        <v>247</v>
      </c>
      <c r="E21" s="2" t="s">
        <v>113</v>
      </c>
    </row>
    <row r="22" spans="1:22" ht="27.75" customHeight="1" thickBot="1" x14ac:dyDescent="0.3">
      <c r="A22" s="7" t="s">
        <v>248</v>
      </c>
      <c r="E22" s="2" t="s">
        <v>111</v>
      </c>
    </row>
    <row r="23" spans="1:22" ht="27.75" customHeight="1" thickBot="1" x14ac:dyDescent="0.3">
      <c r="A23" s="8" t="s">
        <v>168</v>
      </c>
      <c r="E23" s="2" t="s">
        <v>109</v>
      </c>
    </row>
    <row r="24" spans="1:22" ht="27.75" customHeight="1" thickBot="1" x14ac:dyDescent="0.3">
      <c r="A24" s="7" t="s">
        <v>249</v>
      </c>
      <c r="E24" s="2" t="s">
        <v>107</v>
      </c>
    </row>
    <row r="25" spans="1:22" ht="27.75" customHeight="1" thickBot="1" x14ac:dyDescent="0.3">
      <c r="A25" s="8" t="s">
        <v>173</v>
      </c>
      <c r="E25" s="2" t="s">
        <v>105</v>
      </c>
    </row>
    <row r="26" spans="1:22" ht="27.75" customHeight="1" thickBot="1" x14ac:dyDescent="0.3">
      <c r="A26" s="7" t="s">
        <v>250</v>
      </c>
      <c r="E26" s="2" t="s">
        <v>103</v>
      </c>
    </row>
    <row r="27" spans="1:22" ht="27.75" customHeight="1" thickBot="1" x14ac:dyDescent="0.3">
      <c r="A27" s="7" t="s">
        <v>178</v>
      </c>
      <c r="E27" s="2" t="s">
        <v>101</v>
      </c>
    </row>
    <row r="28" spans="1:22" ht="27.75" customHeight="1" x14ac:dyDescent="0.25">
      <c r="A28" s="10" t="s">
        <v>181</v>
      </c>
      <c r="E28" s="2" t="s">
        <v>99</v>
      </c>
    </row>
    <row r="29" spans="1:22" ht="27.75" customHeight="1" thickBot="1" x14ac:dyDescent="0.3">
      <c r="E29" s="2" t="s">
        <v>97</v>
      </c>
    </row>
    <row r="30" spans="1:22" ht="27.75" customHeight="1" x14ac:dyDescent="0.25">
      <c r="B30" s="7" t="s">
        <v>191</v>
      </c>
      <c r="C30" s="8" t="s">
        <v>247</v>
      </c>
      <c r="D30" s="7" t="s">
        <v>248</v>
      </c>
      <c r="E30" s="8" t="s">
        <v>95</v>
      </c>
      <c r="F30" s="7" t="s">
        <v>249</v>
      </c>
      <c r="G30" s="8" t="s">
        <v>173</v>
      </c>
      <c r="H30" s="7" t="s">
        <v>250</v>
      </c>
      <c r="I30" s="7" t="s">
        <v>178</v>
      </c>
      <c r="J30" s="9" t="s">
        <v>181</v>
      </c>
      <c r="K30" s="7" t="s">
        <v>245</v>
      </c>
      <c r="L30" s="7" t="s">
        <v>186</v>
      </c>
      <c r="M30" s="8" t="s">
        <v>246</v>
      </c>
      <c r="N30" s="7" t="s">
        <v>191</v>
      </c>
      <c r="O30" s="8" t="s">
        <v>247</v>
      </c>
      <c r="P30" s="7" t="s">
        <v>248</v>
      </c>
      <c r="Q30" s="8" t="s">
        <v>168</v>
      </c>
      <c r="R30" s="7" t="s">
        <v>249</v>
      </c>
      <c r="S30" s="8" t="s">
        <v>173</v>
      </c>
      <c r="T30" s="7" t="s">
        <v>250</v>
      </c>
      <c r="U30" s="7" t="s">
        <v>178</v>
      </c>
      <c r="V30" s="10" t="s">
        <v>181</v>
      </c>
    </row>
    <row r="31" spans="1:22" ht="27.75" customHeight="1" x14ac:dyDescent="0.25">
      <c r="E31" s="2" t="s">
        <v>93</v>
      </c>
    </row>
    <row r="32" spans="1:22" ht="27.75" customHeight="1" x14ac:dyDescent="0.25">
      <c r="E32" s="2" t="s">
        <v>91</v>
      </c>
    </row>
    <row r="33" spans="5:5" ht="27.75" customHeight="1" x14ac:dyDescent="0.25">
      <c r="E33" s="2" t="s">
        <v>147</v>
      </c>
    </row>
    <row r="34" spans="5:5" ht="27.75" customHeight="1" x14ac:dyDescent="0.25">
      <c r="E34" s="2" t="s">
        <v>145</v>
      </c>
    </row>
    <row r="35" spans="5:5" ht="27.75" customHeight="1" x14ac:dyDescent="0.25">
      <c r="E35" s="2" t="s">
        <v>143</v>
      </c>
    </row>
    <row r="36" spans="5:5" ht="27.75" customHeight="1" x14ac:dyDescent="0.25">
      <c r="E36" s="2" t="s">
        <v>141</v>
      </c>
    </row>
    <row r="37" spans="5:5" ht="27.75" customHeight="1" x14ac:dyDescent="0.25">
      <c r="E37" s="2" t="s">
        <v>139</v>
      </c>
    </row>
    <row r="38" spans="5:5" ht="27.75" customHeight="1" x14ac:dyDescent="0.25">
      <c r="E38" s="2" t="s">
        <v>244</v>
      </c>
    </row>
    <row r="39" spans="5:5" ht="27.75" customHeight="1" x14ac:dyDescent="0.25">
      <c r="E39" s="2" t="s">
        <v>136</v>
      </c>
    </row>
    <row r="40" spans="5:5" ht="27.75" customHeight="1" x14ac:dyDescent="0.25">
      <c r="E40" s="2" t="s">
        <v>134</v>
      </c>
    </row>
    <row r="41" spans="5:5" ht="27.75" customHeight="1" x14ac:dyDescent="0.25">
      <c r="E41" s="2" t="s">
        <v>132</v>
      </c>
    </row>
    <row r="42" spans="5:5" ht="27.75" customHeight="1" x14ac:dyDescent="0.25">
      <c r="E42" s="2" t="s">
        <v>130</v>
      </c>
    </row>
    <row r="43" spans="5:5" ht="27.75" customHeight="1" x14ac:dyDescent="0.25">
      <c r="E43" s="2" t="s">
        <v>128</v>
      </c>
    </row>
    <row r="44" spans="5:5" ht="27.75" customHeight="1" x14ac:dyDescent="0.25">
      <c r="E44" s="2" t="s">
        <v>126</v>
      </c>
    </row>
    <row r="45" spans="5:5" ht="27.75" customHeight="1" x14ac:dyDescent="0.25">
      <c r="E45" s="2" t="s">
        <v>124</v>
      </c>
    </row>
    <row r="46" spans="5:5" ht="27.75" customHeight="1" x14ac:dyDescent="0.25">
      <c r="E46" s="2" t="s">
        <v>122</v>
      </c>
    </row>
    <row r="47" spans="5:5" ht="27.75" customHeight="1" x14ac:dyDescent="0.25">
      <c r="E47" s="2" t="s">
        <v>259</v>
      </c>
    </row>
    <row r="48" spans="5:5" ht="27.75" customHeight="1" x14ac:dyDescent="0.25">
      <c r="E48" s="2" t="s">
        <v>119</v>
      </c>
    </row>
    <row r="49" spans="5:5" ht="27.75" customHeight="1" x14ac:dyDescent="0.25">
      <c r="E49" s="2" t="s">
        <v>117</v>
      </c>
    </row>
    <row r="50" spans="5:5" ht="27.75" customHeight="1" x14ac:dyDescent="0.25">
      <c r="E50" s="2" t="s">
        <v>115</v>
      </c>
    </row>
    <row r="51" spans="5:5" ht="27.75" customHeight="1" x14ac:dyDescent="0.25">
      <c r="E51" s="2" t="s">
        <v>113</v>
      </c>
    </row>
    <row r="52" spans="5:5" ht="27.75" customHeight="1" x14ac:dyDescent="0.25">
      <c r="E52" s="2" t="s">
        <v>111</v>
      </c>
    </row>
    <row r="53" spans="5:5" ht="27.75" customHeight="1" x14ac:dyDescent="0.25">
      <c r="E53" s="2" t="s">
        <v>109</v>
      </c>
    </row>
    <row r="54" spans="5:5" ht="27.75" customHeight="1" x14ac:dyDescent="0.25">
      <c r="E54" s="2" t="s">
        <v>107</v>
      </c>
    </row>
    <row r="55" spans="5:5" ht="27.75" customHeight="1" x14ac:dyDescent="0.25">
      <c r="E55" s="2" t="s">
        <v>105</v>
      </c>
    </row>
    <row r="56" spans="5:5" ht="27.75" customHeight="1" x14ac:dyDescent="0.25">
      <c r="E56" s="2" t="s">
        <v>103</v>
      </c>
    </row>
    <row r="57" spans="5:5" ht="27.75" customHeight="1" x14ac:dyDescent="0.25">
      <c r="E57" s="2" t="s">
        <v>101</v>
      </c>
    </row>
    <row r="58" spans="5:5" ht="27.75" customHeight="1" x14ac:dyDescent="0.25">
      <c r="E58" s="2" t="s">
        <v>157</v>
      </c>
    </row>
    <row r="59" spans="5:5" ht="27.75" customHeight="1" x14ac:dyDescent="0.25">
      <c r="E59" s="2" t="s">
        <v>155</v>
      </c>
    </row>
    <row r="60" spans="5:5" ht="27.75" customHeight="1" x14ac:dyDescent="0.25">
      <c r="E60" s="2" t="s">
        <v>153</v>
      </c>
    </row>
    <row r="61" spans="5:5" ht="27.75" customHeight="1" x14ac:dyDescent="0.25">
      <c r="E61" s="2" t="s">
        <v>151</v>
      </c>
    </row>
    <row r="62" spans="5:5" ht="27.75" customHeight="1" x14ac:dyDescent="0.25">
      <c r="E62" s="2" t="s">
        <v>149</v>
      </c>
    </row>
    <row r="63" spans="5:5" ht="27.75" customHeight="1" x14ac:dyDescent="0.25">
      <c r="E63" s="2" t="s">
        <v>147</v>
      </c>
    </row>
    <row r="64" spans="5:5" ht="27.75" customHeight="1" x14ac:dyDescent="0.25">
      <c r="E64" s="2" t="s">
        <v>145</v>
      </c>
    </row>
    <row r="65" spans="5:5" ht="27.75" customHeight="1" x14ac:dyDescent="0.25">
      <c r="E65" s="2" t="s">
        <v>143</v>
      </c>
    </row>
    <row r="66" spans="5:5" ht="27.75" customHeight="1" x14ac:dyDescent="0.25">
      <c r="E66" s="2" t="s">
        <v>141</v>
      </c>
    </row>
    <row r="67" spans="5:5" ht="27.75" customHeight="1" x14ac:dyDescent="0.25">
      <c r="E67" s="2" t="s">
        <v>139</v>
      </c>
    </row>
    <row r="68" spans="5:5" ht="27.75" customHeight="1" x14ac:dyDescent="0.25">
      <c r="E68" s="2" t="s">
        <v>244</v>
      </c>
    </row>
    <row r="69" spans="5:5" ht="27.75" customHeight="1" x14ac:dyDescent="0.25">
      <c r="E69" s="2" t="s">
        <v>136</v>
      </c>
    </row>
    <row r="70" spans="5:5" ht="27.75" customHeight="1" x14ac:dyDescent="0.25">
      <c r="E70" s="2" t="s">
        <v>134</v>
      </c>
    </row>
    <row r="71" spans="5:5" ht="27.75" customHeight="1" x14ac:dyDescent="0.25">
      <c r="E71" s="2" t="s">
        <v>132</v>
      </c>
    </row>
    <row r="72" spans="5:5" ht="27.75" customHeight="1" x14ac:dyDescent="0.25">
      <c r="E72" s="2" t="s">
        <v>130</v>
      </c>
    </row>
    <row r="73" spans="5:5" ht="27.75" customHeight="1" x14ac:dyDescent="0.25">
      <c r="E73" s="2" t="s">
        <v>128</v>
      </c>
    </row>
    <row r="74" spans="5:5" ht="27.75" customHeight="1" x14ac:dyDescent="0.25">
      <c r="E74" s="2" t="s">
        <v>126</v>
      </c>
    </row>
    <row r="75" spans="5:5" ht="27.75" customHeight="1" x14ac:dyDescent="0.25">
      <c r="E75" s="2" t="s">
        <v>124</v>
      </c>
    </row>
    <row r="76" spans="5:5" ht="27.75" customHeight="1" x14ac:dyDescent="0.25">
      <c r="E76" s="2" t="s">
        <v>122</v>
      </c>
    </row>
    <row r="77" spans="5:5" ht="27.75" customHeight="1" x14ac:dyDescent="0.25">
      <c r="E77" s="2" t="s">
        <v>259</v>
      </c>
    </row>
    <row r="78" spans="5:5" ht="27.75" customHeight="1" x14ac:dyDescent="0.25">
      <c r="E78" s="2" t="s">
        <v>119</v>
      </c>
    </row>
    <row r="79" spans="5:5" ht="27.75" customHeight="1" x14ac:dyDescent="0.25">
      <c r="E79" s="2" t="s">
        <v>117</v>
      </c>
    </row>
    <row r="80" spans="5:5" ht="27.75" customHeight="1" x14ac:dyDescent="0.25">
      <c r="E80" s="2" t="s">
        <v>115</v>
      </c>
    </row>
    <row r="81" spans="5:5" ht="27.75" customHeight="1" x14ac:dyDescent="0.25">
      <c r="E81" s="2" t="s">
        <v>113</v>
      </c>
    </row>
    <row r="82" spans="5:5" ht="27.75" customHeight="1" x14ac:dyDescent="0.25">
      <c r="E82" s="2" t="s">
        <v>111</v>
      </c>
    </row>
    <row r="83" spans="5:5" ht="27.75" customHeight="1" x14ac:dyDescent="0.25">
      <c r="E83" s="2" t="s">
        <v>167</v>
      </c>
    </row>
    <row r="84" spans="5:5" ht="27.75" customHeight="1" x14ac:dyDescent="0.25">
      <c r="E84" s="2" t="s">
        <v>165</v>
      </c>
    </row>
    <row r="85" spans="5:5" ht="27.75" customHeight="1" x14ac:dyDescent="0.25">
      <c r="E85" s="2" t="s">
        <v>163</v>
      </c>
    </row>
    <row r="86" spans="5:5" ht="27.75" customHeight="1" x14ac:dyDescent="0.25">
      <c r="E86" s="2" t="s">
        <v>161</v>
      </c>
    </row>
    <row r="87" spans="5:5" ht="27.75" customHeight="1" x14ac:dyDescent="0.25">
      <c r="E87" s="2" t="s">
        <v>159</v>
      </c>
    </row>
    <row r="88" spans="5:5" ht="27.75" customHeight="1" x14ac:dyDescent="0.25">
      <c r="E88" s="2" t="s">
        <v>157</v>
      </c>
    </row>
    <row r="89" spans="5:5" ht="27.75" customHeight="1" x14ac:dyDescent="0.25">
      <c r="E89" s="2" t="s">
        <v>155</v>
      </c>
    </row>
    <row r="90" spans="5:5" ht="27.75" customHeight="1" x14ac:dyDescent="0.25">
      <c r="E90" s="2" t="s">
        <v>153</v>
      </c>
    </row>
    <row r="91" spans="5:5" ht="27.75" customHeight="1" x14ac:dyDescent="0.25">
      <c r="E91" s="2" t="s">
        <v>151</v>
      </c>
    </row>
    <row r="92" spans="5:5" ht="27.75" customHeight="1" x14ac:dyDescent="0.25">
      <c r="E92" s="2" t="s">
        <v>149</v>
      </c>
    </row>
    <row r="93" spans="5:5" ht="27.75" customHeight="1" x14ac:dyDescent="0.25">
      <c r="E93" s="2" t="s">
        <v>147</v>
      </c>
    </row>
    <row r="94" spans="5:5" ht="27.75" customHeight="1" x14ac:dyDescent="0.25">
      <c r="E94" s="2" t="s">
        <v>145</v>
      </c>
    </row>
    <row r="95" spans="5:5" ht="27.75" customHeight="1" x14ac:dyDescent="0.25">
      <c r="E95" s="2" t="s">
        <v>143</v>
      </c>
    </row>
    <row r="96" spans="5:5" ht="27.75" customHeight="1" x14ac:dyDescent="0.25">
      <c r="E96" s="2" t="s">
        <v>141</v>
      </c>
    </row>
    <row r="97" spans="5:5" ht="27.75" customHeight="1" x14ac:dyDescent="0.25">
      <c r="E97" s="2" t="s">
        <v>139</v>
      </c>
    </row>
    <row r="98" spans="5:5" ht="27.75" customHeight="1" x14ac:dyDescent="0.25">
      <c r="E98" s="2" t="s">
        <v>244</v>
      </c>
    </row>
    <row r="99" spans="5:5" ht="27.75" customHeight="1" x14ac:dyDescent="0.25">
      <c r="E99" s="2" t="s">
        <v>136</v>
      </c>
    </row>
    <row r="100" spans="5:5" ht="27.75" customHeight="1" x14ac:dyDescent="0.25">
      <c r="E100" s="2" t="s">
        <v>134</v>
      </c>
    </row>
    <row r="101" spans="5:5" ht="27.75" customHeight="1" x14ac:dyDescent="0.25">
      <c r="E101" s="2" t="s">
        <v>132</v>
      </c>
    </row>
    <row r="102" spans="5:5" ht="27.75" customHeight="1" x14ac:dyDescent="0.25">
      <c r="E102" s="2" t="s">
        <v>130</v>
      </c>
    </row>
    <row r="103" spans="5:5" ht="27.75" customHeight="1" x14ac:dyDescent="0.25">
      <c r="E103" s="2" t="s">
        <v>128</v>
      </c>
    </row>
    <row r="104" spans="5:5" ht="27.75" customHeight="1" x14ac:dyDescent="0.25">
      <c r="E104" s="2" t="s">
        <v>126</v>
      </c>
    </row>
    <row r="105" spans="5:5" ht="27.75" customHeight="1" x14ac:dyDescent="0.25">
      <c r="E105" s="2" t="s">
        <v>124</v>
      </c>
    </row>
    <row r="106" spans="5:5" ht="27.75" customHeight="1" x14ac:dyDescent="0.25">
      <c r="E106" s="2" t="s">
        <v>122</v>
      </c>
    </row>
    <row r="107" spans="5:5" ht="27.75" customHeight="1" x14ac:dyDescent="0.25">
      <c r="E107" s="2" t="s">
        <v>259</v>
      </c>
    </row>
    <row r="108" spans="5:5" ht="27.75" customHeight="1" x14ac:dyDescent="0.25">
      <c r="E108" s="2" t="s">
        <v>180</v>
      </c>
    </row>
    <row r="109" spans="5:5" ht="27.75" customHeight="1" x14ac:dyDescent="0.25">
      <c r="E109" s="2" t="s">
        <v>177</v>
      </c>
    </row>
    <row r="110" spans="5:5" ht="27.75" customHeight="1" x14ac:dyDescent="0.25">
      <c r="E110" s="2" t="s">
        <v>175</v>
      </c>
    </row>
    <row r="111" spans="5:5" ht="27.75" customHeight="1" x14ac:dyDescent="0.25">
      <c r="E111" s="2" t="s">
        <v>172</v>
      </c>
    </row>
    <row r="112" spans="5:5" ht="27.75" customHeight="1" x14ac:dyDescent="0.25">
      <c r="E112" s="2" t="s">
        <v>170</v>
      </c>
    </row>
    <row r="113" spans="5:5" ht="27.75" customHeight="1" x14ac:dyDescent="0.25">
      <c r="E113" s="2" t="s">
        <v>167</v>
      </c>
    </row>
    <row r="114" spans="5:5" ht="27.75" customHeight="1" x14ac:dyDescent="0.25">
      <c r="E114" s="2" t="s">
        <v>165</v>
      </c>
    </row>
    <row r="115" spans="5:5" ht="27.75" customHeight="1" x14ac:dyDescent="0.25">
      <c r="E115" s="2" t="s">
        <v>163</v>
      </c>
    </row>
    <row r="116" spans="5:5" ht="27.75" customHeight="1" x14ac:dyDescent="0.25">
      <c r="E116" s="2" t="s">
        <v>161</v>
      </c>
    </row>
    <row r="117" spans="5:5" ht="27.75" customHeight="1" x14ac:dyDescent="0.25">
      <c r="E117" s="2" t="s">
        <v>159</v>
      </c>
    </row>
    <row r="118" spans="5:5" ht="27.75" customHeight="1" x14ac:dyDescent="0.25">
      <c r="E118" s="2" t="s">
        <v>157</v>
      </c>
    </row>
    <row r="119" spans="5:5" ht="27.75" customHeight="1" x14ac:dyDescent="0.25">
      <c r="E119" s="2" t="s">
        <v>155</v>
      </c>
    </row>
    <row r="120" spans="5:5" ht="27.75" customHeight="1" x14ac:dyDescent="0.25">
      <c r="E120" s="2" t="s">
        <v>153</v>
      </c>
    </row>
    <row r="121" spans="5:5" ht="27.75" customHeight="1" x14ac:dyDescent="0.25">
      <c r="E121" s="2" t="s">
        <v>151</v>
      </c>
    </row>
    <row r="122" spans="5:5" ht="27.75" customHeight="1" x14ac:dyDescent="0.25">
      <c r="E122" s="2" t="s">
        <v>149</v>
      </c>
    </row>
    <row r="123" spans="5:5" ht="27.75" customHeight="1" x14ac:dyDescent="0.25">
      <c r="E123" s="2" t="s">
        <v>147</v>
      </c>
    </row>
    <row r="124" spans="5:5" ht="27.75" customHeight="1" x14ac:dyDescent="0.25">
      <c r="E124" s="2" t="s">
        <v>145</v>
      </c>
    </row>
    <row r="125" spans="5:5" ht="27.75" customHeight="1" x14ac:dyDescent="0.25">
      <c r="E125" s="2" t="s">
        <v>143</v>
      </c>
    </row>
    <row r="126" spans="5:5" ht="27.75" customHeight="1" x14ac:dyDescent="0.25">
      <c r="E126" s="2" t="s">
        <v>141</v>
      </c>
    </row>
    <row r="127" spans="5:5" ht="27.75" customHeight="1" x14ac:dyDescent="0.25">
      <c r="E127" s="2" t="s">
        <v>139</v>
      </c>
    </row>
    <row r="128" spans="5:5" ht="27.75" customHeight="1" x14ac:dyDescent="0.25">
      <c r="E128" s="2" t="s">
        <v>244</v>
      </c>
    </row>
    <row r="129" spans="5:5" ht="27.75" customHeight="1" x14ac:dyDescent="0.25">
      <c r="E129" s="2" t="s">
        <v>136</v>
      </c>
    </row>
    <row r="130" spans="5:5" ht="27.75" customHeight="1" x14ac:dyDescent="0.25">
      <c r="E130" s="2" t="s">
        <v>134</v>
      </c>
    </row>
    <row r="131" spans="5:5" ht="27.75" customHeight="1" x14ac:dyDescent="0.25">
      <c r="E131" s="2" t="s">
        <v>132</v>
      </c>
    </row>
    <row r="132" spans="5:5" ht="27.75" customHeight="1" x14ac:dyDescent="0.25">
      <c r="E132" s="2" t="s">
        <v>130</v>
      </c>
    </row>
    <row r="133" spans="5:5" ht="27.75" customHeight="1" x14ac:dyDescent="0.25">
      <c r="E133" s="2" t="s">
        <v>193</v>
      </c>
    </row>
    <row r="134" spans="5:5" ht="27.75" customHeight="1" x14ac:dyDescent="0.25">
      <c r="E134" s="2" t="s">
        <v>190</v>
      </c>
    </row>
    <row r="135" spans="5:5" ht="27.75" customHeight="1" x14ac:dyDescent="0.25">
      <c r="E135" s="2" t="s">
        <v>188</v>
      </c>
    </row>
    <row r="136" spans="5:5" ht="27.75" customHeight="1" x14ac:dyDescent="0.25">
      <c r="E136" s="2" t="s">
        <v>185</v>
      </c>
    </row>
    <row r="137" spans="5:5" ht="27.75" customHeight="1" x14ac:dyDescent="0.25">
      <c r="E137" s="2" t="s">
        <v>183</v>
      </c>
    </row>
    <row r="138" spans="5:5" ht="27.75" customHeight="1" x14ac:dyDescent="0.25">
      <c r="E138" s="2" t="s">
        <v>180</v>
      </c>
    </row>
    <row r="139" spans="5:5" ht="27.75" customHeight="1" x14ac:dyDescent="0.25">
      <c r="E139" s="2" t="s">
        <v>177</v>
      </c>
    </row>
    <row r="140" spans="5:5" ht="27.75" customHeight="1" x14ac:dyDescent="0.25">
      <c r="E140" s="2" t="s">
        <v>175</v>
      </c>
    </row>
    <row r="141" spans="5:5" ht="27.75" customHeight="1" x14ac:dyDescent="0.25">
      <c r="E141" s="2" t="s">
        <v>172</v>
      </c>
    </row>
    <row r="142" spans="5:5" ht="27.75" customHeight="1" x14ac:dyDescent="0.25">
      <c r="E142" s="2" t="s">
        <v>170</v>
      </c>
    </row>
    <row r="143" spans="5:5" ht="27.75" customHeight="1" x14ac:dyDescent="0.25">
      <c r="E143" s="2" t="s">
        <v>167</v>
      </c>
    </row>
    <row r="144" spans="5:5" ht="27.75" customHeight="1" x14ac:dyDescent="0.25">
      <c r="E144" s="2" t="s">
        <v>165</v>
      </c>
    </row>
    <row r="145" spans="5:5" ht="27.75" customHeight="1" x14ac:dyDescent="0.25">
      <c r="E145" s="2" t="s">
        <v>163</v>
      </c>
    </row>
    <row r="146" spans="5:5" ht="27.75" customHeight="1" x14ac:dyDescent="0.25">
      <c r="E146" s="2" t="s">
        <v>161</v>
      </c>
    </row>
    <row r="147" spans="5:5" ht="27.75" customHeight="1" x14ac:dyDescent="0.25">
      <c r="E147" s="2" t="s">
        <v>159</v>
      </c>
    </row>
    <row r="148" spans="5:5" ht="27.75" customHeight="1" x14ac:dyDescent="0.25">
      <c r="E148" s="2" t="s">
        <v>157</v>
      </c>
    </row>
    <row r="149" spans="5:5" ht="27.75" customHeight="1" x14ac:dyDescent="0.25">
      <c r="E149" s="2" t="s">
        <v>155</v>
      </c>
    </row>
    <row r="150" spans="5:5" ht="27.75" customHeight="1" x14ac:dyDescent="0.25">
      <c r="E150" s="2" t="s">
        <v>153</v>
      </c>
    </row>
    <row r="151" spans="5:5" ht="27.75" customHeight="1" x14ac:dyDescent="0.25">
      <c r="E151" s="2" t="s">
        <v>151</v>
      </c>
    </row>
    <row r="152" spans="5:5" ht="27.75" customHeight="1" x14ac:dyDescent="0.25">
      <c r="E152" s="2" t="s">
        <v>149</v>
      </c>
    </row>
    <row r="153" spans="5:5" ht="27.75" customHeight="1" x14ac:dyDescent="0.25">
      <c r="E153" s="2" t="s">
        <v>147</v>
      </c>
    </row>
    <row r="154" spans="5:5" ht="27.75" customHeight="1" x14ac:dyDescent="0.25">
      <c r="E154" s="2" t="s">
        <v>145</v>
      </c>
    </row>
    <row r="155" spans="5:5" ht="27.75" customHeight="1" x14ac:dyDescent="0.25">
      <c r="E155" s="2" t="s">
        <v>143</v>
      </c>
    </row>
    <row r="156" spans="5:5" ht="27.75" customHeight="1" x14ac:dyDescent="0.25">
      <c r="E156" s="2" t="s">
        <v>141</v>
      </c>
    </row>
    <row r="157" spans="5:5" ht="27.75" customHeight="1" x14ac:dyDescent="0.25">
      <c r="E157" s="2" t="s">
        <v>139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opLeftCell="A120" workbookViewId="0">
      <selection activeCell="F78" sqref="F78"/>
    </sheetView>
  </sheetViews>
  <sheetFormatPr defaultRowHeight="15" x14ac:dyDescent="0.25"/>
  <cols>
    <col min="1" max="5" width="19.28515625" style="15" customWidth="1"/>
    <col min="6" max="6" width="9.140625" style="15"/>
    <col min="7" max="7" width="92.28515625" customWidth="1"/>
    <col min="9" max="9" width="15.140625" customWidth="1"/>
  </cols>
  <sheetData>
    <row r="1" spans="1:12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263</v>
      </c>
      <c r="G1" t="s">
        <v>264</v>
      </c>
      <c r="H1" s="15" t="s">
        <v>260</v>
      </c>
      <c r="I1" s="15" t="s">
        <v>262</v>
      </c>
      <c r="J1" s="15" t="s">
        <v>261</v>
      </c>
      <c r="K1" s="17" t="s">
        <v>253</v>
      </c>
      <c r="L1" s="17" t="s">
        <v>252</v>
      </c>
    </row>
    <row r="2" spans="1:12" x14ac:dyDescent="0.25">
      <c r="A2" s="15" t="s">
        <v>191</v>
      </c>
      <c r="B2" s="15">
        <v>60</v>
      </c>
      <c r="C2" s="15">
        <v>0</v>
      </c>
      <c r="D2" s="15" t="s">
        <v>161</v>
      </c>
      <c r="E2" s="15" t="s">
        <v>138</v>
      </c>
      <c r="G2" t="str">
        <f>$G$1&amp;A2&amp;$H$1&amp;B2&amp;$I$1&amp;C2&amp;$J$1&amp;D2&amp;$K$1&amp;E2&amp;$L$1</f>
        <v>insert into [CompleteBassNotes] values ('C', 60, 0, 'C3',261.63)</v>
      </c>
    </row>
    <row r="3" spans="1:12" x14ac:dyDescent="0.25">
      <c r="A3" s="15" t="s">
        <v>191</v>
      </c>
      <c r="B3" s="15">
        <v>61</v>
      </c>
      <c r="C3" s="15">
        <v>1</v>
      </c>
      <c r="D3" s="15" t="s">
        <v>159</v>
      </c>
      <c r="E3" s="15" t="s">
        <v>137</v>
      </c>
      <c r="G3" t="str">
        <f t="shared" ref="G3:G66" si="0">$G$1&amp;A3&amp;$H$1&amp;B3&amp;$I$1&amp;C3&amp;$J$1&amp;D3&amp;$K$1&amp;E3&amp;$L$1</f>
        <v>insert into [CompleteBassNotes] values ('C', 61, 1, 'C#3/Db3',277.18)</v>
      </c>
      <c r="I3" s="15" t="s">
        <v>258</v>
      </c>
    </row>
    <row r="4" spans="1:12" x14ac:dyDescent="0.25">
      <c r="A4" s="15" t="s">
        <v>191</v>
      </c>
      <c r="B4" s="15">
        <v>62</v>
      </c>
      <c r="C4" s="15">
        <v>2</v>
      </c>
      <c r="D4" s="15" t="s">
        <v>157</v>
      </c>
      <c r="E4" s="15" t="s">
        <v>135</v>
      </c>
      <c r="G4" t="str">
        <f t="shared" si="0"/>
        <v>insert into [CompleteBassNotes] values ('C', 62, 2, 'D3',293.66)</v>
      </c>
      <c r="I4" s="15"/>
    </row>
    <row r="5" spans="1:12" x14ac:dyDescent="0.25">
      <c r="A5" s="15" t="s">
        <v>191</v>
      </c>
      <c r="B5" s="15">
        <v>63</v>
      </c>
      <c r="C5" s="15">
        <v>3</v>
      </c>
      <c r="D5" s="15" t="s">
        <v>155</v>
      </c>
      <c r="E5" s="15" t="s">
        <v>133</v>
      </c>
      <c r="G5" t="str">
        <f t="shared" si="0"/>
        <v>insert into [CompleteBassNotes] values ('C', 63, 3, 'D#3/Eb3',311.13)</v>
      </c>
      <c r="I5" s="15"/>
    </row>
    <row r="6" spans="1:12" x14ac:dyDescent="0.25">
      <c r="A6" s="15" t="s">
        <v>191</v>
      </c>
      <c r="B6" s="15">
        <v>64</v>
      </c>
      <c r="C6" s="15">
        <v>4</v>
      </c>
      <c r="D6" s="15" t="s">
        <v>153</v>
      </c>
      <c r="E6" s="15" t="s">
        <v>131</v>
      </c>
      <c r="G6" t="str">
        <f t="shared" si="0"/>
        <v>insert into [CompleteBassNotes] values ('C', 64, 4, 'E3',329.63)</v>
      </c>
      <c r="I6" s="15"/>
    </row>
    <row r="7" spans="1:12" x14ac:dyDescent="0.25">
      <c r="A7" s="15" t="s">
        <v>191</v>
      </c>
      <c r="B7" s="15">
        <v>65</v>
      </c>
      <c r="C7" s="15">
        <v>5</v>
      </c>
      <c r="D7" s="15" t="s">
        <v>151</v>
      </c>
      <c r="E7" s="15" t="s">
        <v>129</v>
      </c>
      <c r="G7" t="str">
        <f t="shared" si="0"/>
        <v>insert into [CompleteBassNotes] values ('C', 65, 5, 'F3',349.23)</v>
      </c>
      <c r="I7" s="15"/>
    </row>
    <row r="8" spans="1:12" x14ac:dyDescent="0.25">
      <c r="A8" s="15" t="s">
        <v>191</v>
      </c>
      <c r="B8" s="15">
        <v>66</v>
      </c>
      <c r="C8" s="15">
        <v>6</v>
      </c>
      <c r="D8" s="15" t="s">
        <v>149</v>
      </c>
      <c r="E8" s="15" t="s">
        <v>127</v>
      </c>
      <c r="G8" t="str">
        <f t="shared" si="0"/>
        <v>insert into [CompleteBassNotes] values ('C', 66, 6, 'F#3/Gb3',369.99)</v>
      </c>
      <c r="I8" s="15"/>
    </row>
    <row r="9" spans="1:12" x14ac:dyDescent="0.25">
      <c r="A9" s="15" t="s">
        <v>191</v>
      </c>
      <c r="B9" s="15">
        <v>67</v>
      </c>
      <c r="C9" s="15">
        <v>7</v>
      </c>
      <c r="D9" s="15" t="s">
        <v>147</v>
      </c>
      <c r="E9" s="15" t="s">
        <v>125</v>
      </c>
      <c r="G9" t="str">
        <f t="shared" si="0"/>
        <v>insert into [CompleteBassNotes] values ('C', 67, 7, 'G3',392.00)</v>
      </c>
      <c r="I9" s="15"/>
    </row>
    <row r="10" spans="1:12" x14ac:dyDescent="0.25">
      <c r="A10" s="15" t="s">
        <v>191</v>
      </c>
      <c r="B10" s="15">
        <v>68</v>
      </c>
      <c r="C10" s="15">
        <v>8</v>
      </c>
      <c r="D10" s="15" t="s">
        <v>145</v>
      </c>
      <c r="E10" s="15" t="s">
        <v>123</v>
      </c>
      <c r="G10" t="str">
        <f t="shared" si="0"/>
        <v>insert into [CompleteBassNotes] values ('C', 68, 8, 'G#3/Ab3',415.30)</v>
      </c>
      <c r="I10" s="15"/>
    </row>
    <row r="11" spans="1:12" x14ac:dyDescent="0.25">
      <c r="A11" s="15" t="s">
        <v>191</v>
      </c>
      <c r="B11" s="15">
        <v>69</v>
      </c>
      <c r="C11" s="15">
        <v>9</v>
      </c>
      <c r="D11" s="15" t="s">
        <v>143</v>
      </c>
      <c r="E11" s="15" t="s">
        <v>121</v>
      </c>
      <c r="G11" t="str">
        <f t="shared" si="0"/>
        <v>insert into [CompleteBassNotes] values ('C', 69, 9, 'A3',440.00)</v>
      </c>
      <c r="I11" s="15"/>
    </row>
    <row r="12" spans="1:12" x14ac:dyDescent="0.25">
      <c r="A12" s="15" t="s">
        <v>191</v>
      </c>
      <c r="B12" s="15">
        <v>70</v>
      </c>
      <c r="C12" s="15">
        <v>10</v>
      </c>
      <c r="D12" s="15" t="s">
        <v>141</v>
      </c>
      <c r="E12" s="15" t="s">
        <v>120</v>
      </c>
      <c r="G12" t="str">
        <f t="shared" si="0"/>
        <v>insert into [CompleteBassNotes] values ('C', 70, 10, 'A#3/Bb3',466.16)</v>
      </c>
      <c r="I12" s="15"/>
    </row>
    <row r="13" spans="1:12" x14ac:dyDescent="0.25">
      <c r="A13" s="15" t="s">
        <v>191</v>
      </c>
      <c r="B13" s="15">
        <v>71</v>
      </c>
      <c r="C13" s="15">
        <v>11</v>
      </c>
      <c r="D13" s="15" t="s">
        <v>139</v>
      </c>
      <c r="E13" s="15" t="s">
        <v>118</v>
      </c>
      <c r="G13" t="str">
        <f t="shared" si="0"/>
        <v>insert into [CompleteBassNotes] values ('C', 71, 11, 'B3',493.88)</v>
      </c>
      <c r="I13" s="15"/>
    </row>
    <row r="14" spans="1:12" x14ac:dyDescent="0.25">
      <c r="A14" s="15" t="s">
        <v>191</v>
      </c>
      <c r="B14" s="15">
        <v>72</v>
      </c>
      <c r="C14" s="15">
        <v>12</v>
      </c>
      <c r="D14" s="15" t="s">
        <v>244</v>
      </c>
      <c r="E14" s="15" t="s">
        <v>116</v>
      </c>
      <c r="G14" t="str">
        <f t="shared" si="0"/>
        <v>insert into [CompleteBassNotes] values ('C', 72, 12, 'C4',523.25)</v>
      </c>
      <c r="I14" s="15"/>
    </row>
    <row r="15" spans="1:12" x14ac:dyDescent="0.25">
      <c r="A15" s="15" t="s">
        <v>191</v>
      </c>
      <c r="B15" s="15">
        <v>73</v>
      </c>
      <c r="C15" s="15">
        <v>13</v>
      </c>
      <c r="D15" s="15" t="s">
        <v>136</v>
      </c>
      <c r="E15" s="15" t="s">
        <v>114</v>
      </c>
      <c r="G15" t="str">
        <f t="shared" si="0"/>
        <v>insert into [CompleteBassNotes] values ('C', 73, 13, 'C#4/Db4',554.37)</v>
      </c>
      <c r="I15" s="15"/>
    </row>
    <row r="16" spans="1:12" x14ac:dyDescent="0.25">
      <c r="A16" s="15" t="s">
        <v>191</v>
      </c>
      <c r="B16" s="15">
        <v>74</v>
      </c>
      <c r="C16" s="15">
        <v>14</v>
      </c>
      <c r="D16" s="15" t="s">
        <v>134</v>
      </c>
      <c r="E16" s="15" t="s">
        <v>112</v>
      </c>
      <c r="G16" t="str">
        <f t="shared" si="0"/>
        <v>insert into [CompleteBassNotes] values ('C', 74, 14, 'D4',587.33)</v>
      </c>
      <c r="I16" s="15"/>
    </row>
    <row r="17" spans="1:9" x14ac:dyDescent="0.25">
      <c r="A17" s="15" t="s">
        <v>191</v>
      </c>
      <c r="B17" s="15">
        <v>75</v>
      </c>
      <c r="C17" s="15">
        <v>15</v>
      </c>
      <c r="D17" s="15" t="s">
        <v>132</v>
      </c>
      <c r="E17" s="15" t="s">
        <v>110</v>
      </c>
      <c r="G17" t="str">
        <f t="shared" si="0"/>
        <v>insert into [CompleteBassNotes] values ('C', 75, 15, 'D#4/Eb4',622.25)</v>
      </c>
      <c r="I17" s="15"/>
    </row>
    <row r="18" spans="1:9" x14ac:dyDescent="0.25">
      <c r="A18" s="15" t="s">
        <v>191</v>
      </c>
      <c r="B18" s="15">
        <v>76</v>
      </c>
      <c r="C18" s="15">
        <v>16</v>
      </c>
      <c r="D18" s="15" t="s">
        <v>130</v>
      </c>
      <c r="E18" s="15" t="s">
        <v>108</v>
      </c>
      <c r="G18" t="str">
        <f t="shared" si="0"/>
        <v>insert into [CompleteBassNotes] values ('C', 76, 16, 'E4',659.26)</v>
      </c>
      <c r="I18" s="15"/>
    </row>
    <row r="19" spans="1:9" x14ac:dyDescent="0.25">
      <c r="A19" s="15" t="s">
        <v>191</v>
      </c>
      <c r="B19" s="15">
        <v>77</v>
      </c>
      <c r="C19" s="15">
        <v>17</v>
      </c>
      <c r="D19" s="15" t="s">
        <v>128</v>
      </c>
      <c r="E19" s="15" t="s">
        <v>106</v>
      </c>
      <c r="G19" t="str">
        <f t="shared" si="0"/>
        <v>insert into [CompleteBassNotes] values ('C', 77, 17, 'F4',698.46)</v>
      </c>
      <c r="I19" s="15"/>
    </row>
    <row r="20" spans="1:9" x14ac:dyDescent="0.25">
      <c r="A20" s="15" t="s">
        <v>191</v>
      </c>
      <c r="B20" s="15">
        <v>78</v>
      </c>
      <c r="C20" s="15">
        <v>18</v>
      </c>
      <c r="D20" s="15" t="s">
        <v>126</v>
      </c>
      <c r="E20" s="15" t="s">
        <v>104</v>
      </c>
      <c r="G20" t="str">
        <f t="shared" si="0"/>
        <v>insert into [CompleteBassNotes] values ('C', 78, 18, 'F#4/Gb4',739.99)</v>
      </c>
      <c r="I20" s="15"/>
    </row>
    <row r="21" spans="1:9" x14ac:dyDescent="0.25">
      <c r="A21" s="15" t="s">
        <v>191</v>
      </c>
      <c r="B21" s="15">
        <v>79</v>
      </c>
      <c r="C21" s="15">
        <v>19</v>
      </c>
      <c r="D21" s="15" t="s">
        <v>124</v>
      </c>
      <c r="E21" s="15" t="s">
        <v>102</v>
      </c>
      <c r="G21" t="str">
        <f t="shared" si="0"/>
        <v>insert into [CompleteBassNotes] values ('C', 79, 19, 'G4',783.99)</v>
      </c>
      <c r="I21" s="15"/>
    </row>
    <row r="22" spans="1:9" x14ac:dyDescent="0.25">
      <c r="A22" s="15" t="s">
        <v>191</v>
      </c>
      <c r="B22" s="15">
        <v>80</v>
      </c>
      <c r="C22" s="15">
        <v>20</v>
      </c>
      <c r="D22" s="15" t="s">
        <v>122</v>
      </c>
      <c r="E22" s="15" t="s">
        <v>100</v>
      </c>
      <c r="G22" t="str">
        <f t="shared" si="0"/>
        <v>insert into [CompleteBassNotes] values ('C', 80, 20, 'G#4/Ab4',830.61)</v>
      </c>
      <c r="I22" s="15"/>
    </row>
    <row r="23" spans="1:9" x14ac:dyDescent="0.25">
      <c r="A23" s="15" t="s">
        <v>191</v>
      </c>
      <c r="B23" s="15">
        <v>81</v>
      </c>
      <c r="C23" s="15">
        <v>21</v>
      </c>
      <c r="D23" s="15" t="s">
        <v>259</v>
      </c>
      <c r="E23" s="15" t="s">
        <v>98</v>
      </c>
      <c r="G23" t="str">
        <f t="shared" si="0"/>
        <v>insert into [CompleteBassNotes] values ('C', 81, 21, 'A4',880.00)</v>
      </c>
      <c r="I23" s="15"/>
    </row>
    <row r="24" spans="1:9" x14ac:dyDescent="0.25">
      <c r="A24" s="15" t="s">
        <v>191</v>
      </c>
      <c r="B24" s="15">
        <v>82</v>
      </c>
      <c r="C24" s="15">
        <v>22</v>
      </c>
      <c r="D24" s="15" t="s">
        <v>119</v>
      </c>
      <c r="E24" s="15" t="s">
        <v>96</v>
      </c>
      <c r="G24" t="str">
        <f t="shared" si="0"/>
        <v>insert into [CompleteBassNotes] values ('C', 82, 22, 'A#4/Bb4',932.33)</v>
      </c>
      <c r="I24" s="15"/>
    </row>
    <row r="25" spans="1:9" x14ac:dyDescent="0.25">
      <c r="A25" s="15" t="s">
        <v>191</v>
      </c>
      <c r="B25" s="15">
        <v>83</v>
      </c>
      <c r="C25" s="15">
        <v>23</v>
      </c>
      <c r="D25" s="15" t="s">
        <v>117</v>
      </c>
      <c r="E25" s="15" t="s">
        <v>94</v>
      </c>
      <c r="G25" t="str">
        <f t="shared" si="0"/>
        <v>insert into [CompleteBassNotes] values ('C', 83, 23, 'B4',987.77)</v>
      </c>
      <c r="I25" s="15"/>
    </row>
    <row r="26" spans="1:9" x14ac:dyDescent="0.25">
      <c r="A26" s="15" t="s">
        <v>191</v>
      </c>
      <c r="B26" s="15">
        <v>84</v>
      </c>
      <c r="C26" s="15">
        <v>24</v>
      </c>
      <c r="D26" s="15" t="s">
        <v>115</v>
      </c>
      <c r="E26" s="15" t="s">
        <v>92</v>
      </c>
      <c r="G26" t="str">
        <f t="shared" si="0"/>
        <v>insert into [CompleteBassNotes] values ('C', 84, 24, 'C5',1046.50)</v>
      </c>
      <c r="I26" s="15"/>
    </row>
    <row r="27" spans="1:9" x14ac:dyDescent="0.25">
      <c r="A27" s="15" t="s">
        <v>173</v>
      </c>
      <c r="B27" s="15">
        <v>55</v>
      </c>
      <c r="C27" s="15">
        <v>0</v>
      </c>
      <c r="D27" s="15" t="s">
        <v>172</v>
      </c>
      <c r="E27" s="15" t="s">
        <v>148</v>
      </c>
      <c r="G27" t="str">
        <f t="shared" si="0"/>
        <v>insert into [CompleteBassNotes] values ('G', 55, 0, 'G2',196.00)</v>
      </c>
      <c r="I27" s="15"/>
    </row>
    <row r="28" spans="1:9" x14ac:dyDescent="0.25">
      <c r="A28" s="15" t="s">
        <v>173</v>
      </c>
      <c r="B28" s="15">
        <v>56</v>
      </c>
      <c r="C28" s="15">
        <v>1</v>
      </c>
      <c r="D28" s="15" t="s">
        <v>170</v>
      </c>
      <c r="E28" s="15" t="s">
        <v>146</v>
      </c>
      <c r="G28" t="str">
        <f t="shared" si="0"/>
        <v>insert into [CompleteBassNotes] values ('G', 56, 1, 'G#2/Ab2',207.65)</v>
      </c>
      <c r="I28" s="15"/>
    </row>
    <row r="29" spans="1:9" x14ac:dyDescent="0.25">
      <c r="A29" s="15" t="s">
        <v>173</v>
      </c>
      <c r="B29" s="15">
        <v>57</v>
      </c>
      <c r="C29" s="15">
        <v>2</v>
      </c>
      <c r="D29" s="15" t="s">
        <v>167</v>
      </c>
      <c r="E29" s="15" t="s">
        <v>144</v>
      </c>
      <c r="G29" t="str">
        <f t="shared" si="0"/>
        <v>insert into [CompleteBassNotes] values ('G', 57, 2, 'A2',220.00)</v>
      </c>
      <c r="I29" s="15"/>
    </row>
    <row r="30" spans="1:9" x14ac:dyDescent="0.25">
      <c r="A30" s="15" t="s">
        <v>173</v>
      </c>
      <c r="B30" s="15">
        <v>58</v>
      </c>
      <c r="C30" s="15">
        <v>3</v>
      </c>
      <c r="D30" s="15" t="s">
        <v>165</v>
      </c>
      <c r="E30" s="15" t="s">
        <v>142</v>
      </c>
      <c r="G30" t="str">
        <f t="shared" si="0"/>
        <v>insert into [CompleteBassNotes] values ('G', 58, 3, 'A#2/Bb2',233.08)</v>
      </c>
      <c r="I30" s="15"/>
    </row>
    <row r="31" spans="1:9" x14ac:dyDescent="0.25">
      <c r="A31" s="15" t="s">
        <v>173</v>
      </c>
      <c r="B31" s="15">
        <v>59</v>
      </c>
      <c r="C31" s="15">
        <v>4</v>
      </c>
      <c r="D31" s="15" t="s">
        <v>163</v>
      </c>
      <c r="E31" s="15" t="s">
        <v>140</v>
      </c>
      <c r="G31" t="str">
        <f t="shared" si="0"/>
        <v>insert into [CompleteBassNotes] values ('G', 59, 4, 'B2',246.94)</v>
      </c>
      <c r="I31" s="15"/>
    </row>
    <row r="32" spans="1:9" x14ac:dyDescent="0.25">
      <c r="A32" s="15" t="s">
        <v>173</v>
      </c>
      <c r="B32" s="15">
        <v>60</v>
      </c>
      <c r="C32" s="15">
        <v>5</v>
      </c>
      <c r="D32" s="15" t="s">
        <v>161</v>
      </c>
      <c r="E32" s="15" t="s">
        <v>138</v>
      </c>
      <c r="G32" t="str">
        <f t="shared" si="0"/>
        <v>insert into [CompleteBassNotes] values ('G', 60, 5, 'C3',261.63)</v>
      </c>
      <c r="I32" s="15"/>
    </row>
    <row r="33" spans="1:9" x14ac:dyDescent="0.25">
      <c r="A33" s="15" t="s">
        <v>173</v>
      </c>
      <c r="B33" s="15">
        <v>61</v>
      </c>
      <c r="C33" s="15">
        <v>6</v>
      </c>
      <c r="D33" s="15" t="s">
        <v>159</v>
      </c>
      <c r="E33" s="15" t="s">
        <v>137</v>
      </c>
      <c r="G33" t="str">
        <f t="shared" si="0"/>
        <v>insert into [CompleteBassNotes] values ('G', 61, 6, 'C#3/Db3',277.18)</v>
      </c>
      <c r="I33" s="15"/>
    </row>
    <row r="34" spans="1:9" x14ac:dyDescent="0.25">
      <c r="A34" s="15" t="s">
        <v>173</v>
      </c>
      <c r="B34" s="15">
        <v>62</v>
      </c>
      <c r="C34" s="15">
        <v>7</v>
      </c>
      <c r="D34" s="15" t="s">
        <v>157</v>
      </c>
      <c r="E34" s="15" t="s">
        <v>135</v>
      </c>
      <c r="G34" t="str">
        <f t="shared" si="0"/>
        <v>insert into [CompleteBassNotes] values ('G', 62, 7, 'D3',293.66)</v>
      </c>
      <c r="I34" s="15"/>
    </row>
    <row r="35" spans="1:9" x14ac:dyDescent="0.25">
      <c r="A35" s="15" t="s">
        <v>173</v>
      </c>
      <c r="B35" s="15">
        <v>63</v>
      </c>
      <c r="C35" s="15">
        <v>8</v>
      </c>
      <c r="D35" s="15" t="s">
        <v>155</v>
      </c>
      <c r="E35" s="15" t="s">
        <v>133</v>
      </c>
      <c r="G35" t="str">
        <f t="shared" si="0"/>
        <v>insert into [CompleteBassNotes] values ('G', 63, 8, 'D#3/Eb3',311.13)</v>
      </c>
      <c r="I35" s="15"/>
    </row>
    <row r="36" spans="1:9" x14ac:dyDescent="0.25">
      <c r="A36" s="15" t="s">
        <v>173</v>
      </c>
      <c r="B36" s="15">
        <v>64</v>
      </c>
      <c r="C36" s="15">
        <v>9</v>
      </c>
      <c r="D36" s="15" t="s">
        <v>153</v>
      </c>
      <c r="E36" s="15" t="s">
        <v>131</v>
      </c>
      <c r="G36" t="str">
        <f t="shared" si="0"/>
        <v>insert into [CompleteBassNotes] values ('G', 64, 9, 'E3',329.63)</v>
      </c>
      <c r="I36" s="15"/>
    </row>
    <row r="37" spans="1:9" x14ac:dyDescent="0.25">
      <c r="A37" s="15" t="s">
        <v>173</v>
      </c>
      <c r="B37" s="15">
        <v>65</v>
      </c>
      <c r="C37" s="15">
        <v>10</v>
      </c>
      <c r="D37" s="15" t="s">
        <v>151</v>
      </c>
      <c r="E37" s="15" t="s">
        <v>129</v>
      </c>
      <c r="G37" t="str">
        <f t="shared" si="0"/>
        <v>insert into [CompleteBassNotes] values ('G', 65, 10, 'F3',349.23)</v>
      </c>
      <c r="I37" s="15"/>
    </row>
    <row r="38" spans="1:9" x14ac:dyDescent="0.25">
      <c r="A38" s="15" t="s">
        <v>173</v>
      </c>
      <c r="B38" s="15">
        <v>66</v>
      </c>
      <c r="C38" s="15">
        <v>11</v>
      </c>
      <c r="D38" s="15" t="s">
        <v>149</v>
      </c>
      <c r="E38" s="15" t="s">
        <v>127</v>
      </c>
      <c r="G38" t="str">
        <f t="shared" si="0"/>
        <v>insert into [CompleteBassNotes] values ('G', 66, 11, 'F#3/Gb3',369.99)</v>
      </c>
      <c r="I38" s="15"/>
    </row>
    <row r="39" spans="1:9" x14ac:dyDescent="0.25">
      <c r="A39" s="15" t="s">
        <v>173</v>
      </c>
      <c r="B39" s="15">
        <v>67</v>
      </c>
      <c r="C39" s="15">
        <v>12</v>
      </c>
      <c r="D39" s="15" t="s">
        <v>147</v>
      </c>
      <c r="E39" s="15" t="s">
        <v>125</v>
      </c>
      <c r="G39" t="str">
        <f t="shared" si="0"/>
        <v>insert into [CompleteBassNotes] values ('G', 67, 12, 'G3',392.00)</v>
      </c>
      <c r="I39" s="15"/>
    </row>
    <row r="40" spans="1:9" x14ac:dyDescent="0.25">
      <c r="A40" s="15" t="s">
        <v>173</v>
      </c>
      <c r="B40" s="15">
        <v>68</v>
      </c>
      <c r="C40" s="15">
        <v>13</v>
      </c>
      <c r="D40" s="15" t="s">
        <v>145</v>
      </c>
      <c r="E40" s="15" t="s">
        <v>123</v>
      </c>
      <c r="G40" t="str">
        <f t="shared" si="0"/>
        <v>insert into [CompleteBassNotes] values ('G', 68, 13, 'G#3/Ab3',415.30)</v>
      </c>
      <c r="I40" s="15"/>
    </row>
    <row r="41" spans="1:9" x14ac:dyDescent="0.25">
      <c r="A41" s="15" t="s">
        <v>173</v>
      </c>
      <c r="B41" s="15">
        <v>69</v>
      </c>
      <c r="C41" s="15">
        <v>14</v>
      </c>
      <c r="D41" s="15" t="s">
        <v>143</v>
      </c>
      <c r="E41" s="15" t="s">
        <v>121</v>
      </c>
      <c r="G41" t="str">
        <f t="shared" si="0"/>
        <v>insert into [CompleteBassNotes] values ('G', 69, 14, 'A3',440.00)</v>
      </c>
      <c r="I41" s="15"/>
    </row>
    <row r="42" spans="1:9" x14ac:dyDescent="0.25">
      <c r="A42" s="15" t="s">
        <v>173</v>
      </c>
      <c r="B42" s="15">
        <v>70</v>
      </c>
      <c r="C42" s="15">
        <v>15</v>
      </c>
      <c r="D42" s="15" t="s">
        <v>141</v>
      </c>
      <c r="E42" s="15" t="s">
        <v>120</v>
      </c>
      <c r="G42" t="str">
        <f t="shared" si="0"/>
        <v>insert into [CompleteBassNotes] values ('G', 70, 15, 'A#3/Bb3',466.16)</v>
      </c>
      <c r="I42" s="15"/>
    </row>
    <row r="43" spans="1:9" x14ac:dyDescent="0.25">
      <c r="A43" s="15" t="s">
        <v>173</v>
      </c>
      <c r="B43" s="15">
        <v>71</v>
      </c>
      <c r="C43" s="15">
        <v>16</v>
      </c>
      <c r="D43" s="15" t="s">
        <v>139</v>
      </c>
      <c r="E43" s="15" t="s">
        <v>118</v>
      </c>
      <c r="G43" t="str">
        <f t="shared" si="0"/>
        <v>insert into [CompleteBassNotes] values ('G', 71, 16, 'B3',493.88)</v>
      </c>
      <c r="I43" s="15"/>
    </row>
    <row r="44" spans="1:9" x14ac:dyDescent="0.25">
      <c r="A44" s="15" t="s">
        <v>173</v>
      </c>
      <c r="B44" s="15">
        <v>72</v>
      </c>
      <c r="C44" s="15">
        <v>17</v>
      </c>
      <c r="D44" s="15" t="s">
        <v>244</v>
      </c>
      <c r="E44" s="15" t="s">
        <v>116</v>
      </c>
      <c r="G44" t="str">
        <f t="shared" si="0"/>
        <v>insert into [CompleteBassNotes] values ('G', 72, 17, 'C4',523.25)</v>
      </c>
      <c r="I44" s="15"/>
    </row>
    <row r="45" spans="1:9" x14ac:dyDescent="0.25">
      <c r="A45" s="15" t="s">
        <v>173</v>
      </c>
      <c r="B45" s="15">
        <v>73</v>
      </c>
      <c r="C45" s="15">
        <v>18</v>
      </c>
      <c r="D45" s="15" t="s">
        <v>136</v>
      </c>
      <c r="E45" s="15" t="s">
        <v>114</v>
      </c>
      <c r="G45" t="str">
        <f t="shared" si="0"/>
        <v>insert into [CompleteBassNotes] values ('G', 73, 18, 'C#4/Db4',554.37)</v>
      </c>
      <c r="I45" s="15"/>
    </row>
    <row r="46" spans="1:9" x14ac:dyDescent="0.25">
      <c r="A46" s="15" t="s">
        <v>173</v>
      </c>
      <c r="B46" s="15">
        <v>74</v>
      </c>
      <c r="C46" s="15">
        <v>19</v>
      </c>
      <c r="D46" s="15" t="s">
        <v>134</v>
      </c>
      <c r="E46" s="15" t="s">
        <v>112</v>
      </c>
      <c r="G46" t="str">
        <f t="shared" si="0"/>
        <v>insert into [CompleteBassNotes] values ('G', 74, 19, 'D4',587.33)</v>
      </c>
      <c r="I46" s="15"/>
    </row>
    <row r="47" spans="1:9" x14ac:dyDescent="0.25">
      <c r="A47" s="15" t="s">
        <v>173</v>
      </c>
      <c r="B47" s="15">
        <v>75</v>
      </c>
      <c r="C47" s="15">
        <v>20</v>
      </c>
      <c r="D47" s="15" t="s">
        <v>132</v>
      </c>
      <c r="E47" s="15" t="s">
        <v>110</v>
      </c>
      <c r="G47" t="str">
        <f t="shared" si="0"/>
        <v>insert into [CompleteBassNotes] values ('G', 75, 20, 'D#4/Eb4',622.25)</v>
      </c>
      <c r="I47" s="15"/>
    </row>
    <row r="48" spans="1:9" x14ac:dyDescent="0.25">
      <c r="A48" s="15" t="s">
        <v>173</v>
      </c>
      <c r="B48" s="15">
        <v>76</v>
      </c>
      <c r="C48" s="15">
        <v>21</v>
      </c>
      <c r="D48" s="15" t="s">
        <v>130</v>
      </c>
      <c r="E48" s="15" t="s">
        <v>108</v>
      </c>
      <c r="G48" t="str">
        <f t="shared" si="0"/>
        <v>insert into [CompleteBassNotes] values ('G', 76, 21, 'E4',659.26)</v>
      </c>
      <c r="I48" s="15"/>
    </row>
    <row r="49" spans="1:9" x14ac:dyDescent="0.25">
      <c r="A49" s="15" t="s">
        <v>173</v>
      </c>
      <c r="B49" s="15">
        <v>77</v>
      </c>
      <c r="C49" s="15">
        <v>22</v>
      </c>
      <c r="D49" s="15" t="s">
        <v>128</v>
      </c>
      <c r="E49" s="15" t="s">
        <v>106</v>
      </c>
      <c r="G49" t="str">
        <f t="shared" si="0"/>
        <v>insert into [CompleteBassNotes] values ('G', 77, 22, 'F4',698.46)</v>
      </c>
      <c r="I49" s="15"/>
    </row>
    <row r="50" spans="1:9" x14ac:dyDescent="0.25">
      <c r="A50" s="15" t="s">
        <v>173</v>
      </c>
      <c r="B50" s="15">
        <v>78</v>
      </c>
      <c r="C50" s="15">
        <v>23</v>
      </c>
      <c r="D50" s="15" t="s">
        <v>126</v>
      </c>
      <c r="E50" s="15" t="s">
        <v>104</v>
      </c>
      <c r="G50" t="str">
        <f t="shared" si="0"/>
        <v>insert into [CompleteBassNotes] values ('G', 78, 23, 'F#4/Gb4',739.99)</v>
      </c>
      <c r="I50" s="15"/>
    </row>
    <row r="51" spans="1:9" x14ac:dyDescent="0.25">
      <c r="A51" s="15" t="s">
        <v>173</v>
      </c>
      <c r="B51" s="15">
        <v>79</v>
      </c>
      <c r="C51" s="15">
        <v>24</v>
      </c>
      <c r="D51" s="15" t="s">
        <v>124</v>
      </c>
      <c r="E51" s="15" t="s">
        <v>102</v>
      </c>
      <c r="G51" t="str">
        <f t="shared" si="0"/>
        <v>insert into [CompleteBassNotes] values ('G', 79, 24, 'G4',783.99)</v>
      </c>
      <c r="I51" s="15"/>
    </row>
    <row r="52" spans="1:9" x14ac:dyDescent="0.25">
      <c r="A52" s="15" t="s">
        <v>186</v>
      </c>
      <c r="B52" s="15">
        <v>50</v>
      </c>
      <c r="C52" s="15">
        <v>0</v>
      </c>
      <c r="D52" s="15" t="s">
        <v>185</v>
      </c>
      <c r="E52" s="15" t="s">
        <v>158</v>
      </c>
      <c r="G52" t="str">
        <f t="shared" si="0"/>
        <v>insert into [CompleteBassNotes] values ('D', 50, 0, 'D2',146.83)</v>
      </c>
      <c r="I52" s="15"/>
    </row>
    <row r="53" spans="1:9" x14ac:dyDescent="0.25">
      <c r="A53" s="15" t="s">
        <v>186</v>
      </c>
      <c r="B53" s="15">
        <v>51</v>
      </c>
      <c r="C53" s="15">
        <v>1</v>
      </c>
      <c r="D53" s="15" t="s">
        <v>183</v>
      </c>
      <c r="E53" s="15" t="s">
        <v>156</v>
      </c>
      <c r="G53" t="str">
        <f t="shared" si="0"/>
        <v>insert into [CompleteBassNotes] values ('D', 51, 1, 'D#2/Eb2',155.56)</v>
      </c>
      <c r="I53" s="15"/>
    </row>
    <row r="54" spans="1:9" x14ac:dyDescent="0.25">
      <c r="A54" s="15" t="s">
        <v>186</v>
      </c>
      <c r="B54" s="15">
        <v>52</v>
      </c>
      <c r="C54" s="15">
        <v>2</v>
      </c>
      <c r="D54" s="15" t="s">
        <v>180</v>
      </c>
      <c r="E54" s="15" t="s">
        <v>154</v>
      </c>
      <c r="G54" t="str">
        <f t="shared" si="0"/>
        <v>insert into [CompleteBassNotes] values ('D', 52, 2, 'E2',164.81)</v>
      </c>
    </row>
    <row r="55" spans="1:9" x14ac:dyDescent="0.25">
      <c r="A55" s="15" t="s">
        <v>186</v>
      </c>
      <c r="B55" s="15">
        <v>53</v>
      </c>
      <c r="C55" s="15">
        <v>3</v>
      </c>
      <c r="D55" s="15" t="s">
        <v>177</v>
      </c>
      <c r="E55" s="15" t="s">
        <v>152</v>
      </c>
      <c r="G55" t="str">
        <f t="shared" si="0"/>
        <v>insert into [CompleteBassNotes] values ('D', 53, 3, 'F2',174.61)</v>
      </c>
    </row>
    <row r="56" spans="1:9" x14ac:dyDescent="0.25">
      <c r="A56" s="15" t="s">
        <v>186</v>
      </c>
      <c r="B56" s="15">
        <v>54</v>
      </c>
      <c r="C56" s="15">
        <v>4</v>
      </c>
      <c r="D56" s="15" t="s">
        <v>175</v>
      </c>
      <c r="E56" s="15" t="s">
        <v>150</v>
      </c>
      <c r="G56" t="str">
        <f t="shared" si="0"/>
        <v>insert into [CompleteBassNotes] values ('D', 54, 4, 'F#2/Gb2',185.00)</v>
      </c>
    </row>
    <row r="57" spans="1:9" x14ac:dyDescent="0.25">
      <c r="A57" s="15" t="s">
        <v>186</v>
      </c>
      <c r="B57" s="15">
        <v>55</v>
      </c>
      <c r="C57" s="15">
        <v>5</v>
      </c>
      <c r="D57" s="15" t="s">
        <v>172</v>
      </c>
      <c r="E57" s="15" t="s">
        <v>148</v>
      </c>
      <c r="G57" t="str">
        <f t="shared" si="0"/>
        <v>insert into [CompleteBassNotes] values ('D', 55, 5, 'G2',196.00)</v>
      </c>
    </row>
    <row r="58" spans="1:9" x14ac:dyDescent="0.25">
      <c r="A58" s="15" t="s">
        <v>186</v>
      </c>
      <c r="B58" s="15">
        <v>56</v>
      </c>
      <c r="C58" s="15">
        <v>6</v>
      </c>
      <c r="D58" s="15" t="s">
        <v>170</v>
      </c>
      <c r="E58" s="15" t="s">
        <v>146</v>
      </c>
      <c r="G58" t="str">
        <f t="shared" si="0"/>
        <v>insert into [CompleteBassNotes] values ('D', 56, 6, 'G#2/Ab2',207.65)</v>
      </c>
    </row>
    <row r="59" spans="1:9" x14ac:dyDescent="0.25">
      <c r="A59" s="15" t="s">
        <v>186</v>
      </c>
      <c r="B59" s="15">
        <v>57</v>
      </c>
      <c r="C59" s="15">
        <v>7</v>
      </c>
      <c r="D59" s="15" t="s">
        <v>167</v>
      </c>
      <c r="E59" s="15" t="s">
        <v>144</v>
      </c>
      <c r="G59" t="str">
        <f t="shared" si="0"/>
        <v>insert into [CompleteBassNotes] values ('D', 57, 7, 'A2',220.00)</v>
      </c>
    </row>
    <row r="60" spans="1:9" x14ac:dyDescent="0.25">
      <c r="A60" s="15" t="s">
        <v>186</v>
      </c>
      <c r="B60" s="15">
        <v>58</v>
      </c>
      <c r="C60" s="15">
        <v>8</v>
      </c>
      <c r="D60" s="15" t="s">
        <v>165</v>
      </c>
      <c r="E60" s="15" t="s">
        <v>142</v>
      </c>
      <c r="G60" t="str">
        <f t="shared" si="0"/>
        <v>insert into [CompleteBassNotes] values ('D', 58, 8, 'A#2/Bb2',233.08)</v>
      </c>
    </row>
    <row r="61" spans="1:9" x14ac:dyDescent="0.25">
      <c r="A61" s="15" t="s">
        <v>186</v>
      </c>
      <c r="B61" s="15">
        <v>59</v>
      </c>
      <c r="C61" s="15">
        <v>9</v>
      </c>
      <c r="D61" s="15" t="s">
        <v>163</v>
      </c>
      <c r="E61" s="15" t="s">
        <v>140</v>
      </c>
      <c r="G61" t="str">
        <f t="shared" si="0"/>
        <v>insert into [CompleteBassNotes] values ('D', 59, 9, 'B2',246.94)</v>
      </c>
    </row>
    <row r="62" spans="1:9" x14ac:dyDescent="0.25">
      <c r="A62" s="15" t="s">
        <v>186</v>
      </c>
      <c r="B62" s="15">
        <v>60</v>
      </c>
      <c r="C62" s="15">
        <v>10</v>
      </c>
      <c r="D62" s="15" t="s">
        <v>161</v>
      </c>
      <c r="E62" s="15" t="s">
        <v>138</v>
      </c>
      <c r="G62" t="str">
        <f t="shared" si="0"/>
        <v>insert into [CompleteBassNotes] values ('D', 60, 10, 'C3',261.63)</v>
      </c>
    </row>
    <row r="63" spans="1:9" x14ac:dyDescent="0.25">
      <c r="A63" s="15" t="s">
        <v>186</v>
      </c>
      <c r="B63" s="15">
        <v>61</v>
      </c>
      <c r="C63" s="15">
        <v>11</v>
      </c>
      <c r="D63" s="15" t="s">
        <v>159</v>
      </c>
      <c r="E63" s="15" t="s">
        <v>137</v>
      </c>
      <c r="G63" t="str">
        <f t="shared" si="0"/>
        <v>insert into [CompleteBassNotes] values ('D', 61, 11, 'C#3/Db3',277.18)</v>
      </c>
    </row>
    <row r="64" spans="1:9" x14ac:dyDescent="0.25">
      <c r="A64" s="15" t="s">
        <v>186</v>
      </c>
      <c r="B64" s="15">
        <v>62</v>
      </c>
      <c r="C64" s="15">
        <v>12</v>
      </c>
      <c r="D64" s="15" t="s">
        <v>157</v>
      </c>
      <c r="E64" s="15" t="s">
        <v>135</v>
      </c>
      <c r="G64" t="str">
        <f t="shared" si="0"/>
        <v>insert into [CompleteBassNotes] values ('D', 62, 12, 'D3',293.66)</v>
      </c>
    </row>
    <row r="65" spans="1:7" x14ac:dyDescent="0.25">
      <c r="A65" s="15" t="s">
        <v>186</v>
      </c>
      <c r="B65" s="15">
        <v>63</v>
      </c>
      <c r="C65" s="15">
        <v>13</v>
      </c>
      <c r="D65" s="15" t="s">
        <v>155</v>
      </c>
      <c r="E65" s="15" t="s">
        <v>133</v>
      </c>
      <c r="G65" t="str">
        <f t="shared" si="0"/>
        <v>insert into [CompleteBassNotes] values ('D', 63, 13, 'D#3/Eb3',311.13)</v>
      </c>
    </row>
    <row r="66" spans="1:7" x14ac:dyDescent="0.25">
      <c r="A66" s="15" t="s">
        <v>186</v>
      </c>
      <c r="B66" s="15">
        <v>64</v>
      </c>
      <c r="C66" s="15">
        <v>14</v>
      </c>
      <c r="D66" s="15" t="s">
        <v>153</v>
      </c>
      <c r="E66" s="15" t="s">
        <v>131</v>
      </c>
      <c r="G66" t="str">
        <f t="shared" si="0"/>
        <v>insert into [CompleteBassNotes] values ('D', 64, 14, 'E3',329.63)</v>
      </c>
    </row>
    <row r="67" spans="1:7" x14ac:dyDescent="0.25">
      <c r="A67" s="15" t="s">
        <v>186</v>
      </c>
      <c r="B67" s="15">
        <v>65</v>
      </c>
      <c r="C67" s="15">
        <v>15</v>
      </c>
      <c r="D67" s="15" t="s">
        <v>151</v>
      </c>
      <c r="E67" s="15" t="s">
        <v>129</v>
      </c>
      <c r="G67" t="str">
        <f t="shared" ref="G67:G130" si="1">$G$1&amp;A67&amp;$H$1&amp;B67&amp;$I$1&amp;C67&amp;$J$1&amp;D67&amp;$K$1&amp;E67&amp;$L$1</f>
        <v>insert into [CompleteBassNotes] values ('D', 65, 15, 'F3',349.23)</v>
      </c>
    </row>
    <row r="68" spans="1:7" x14ac:dyDescent="0.25">
      <c r="A68" s="15" t="s">
        <v>186</v>
      </c>
      <c r="B68" s="15">
        <v>66</v>
      </c>
      <c r="C68" s="15">
        <v>16</v>
      </c>
      <c r="D68" s="15" t="s">
        <v>149</v>
      </c>
      <c r="E68" s="15" t="s">
        <v>127</v>
      </c>
      <c r="G68" t="str">
        <f t="shared" si="1"/>
        <v>insert into [CompleteBassNotes] values ('D', 66, 16, 'F#3/Gb3',369.99)</v>
      </c>
    </row>
    <row r="69" spans="1:7" x14ac:dyDescent="0.25">
      <c r="A69" s="15" t="s">
        <v>186</v>
      </c>
      <c r="B69" s="15">
        <v>67</v>
      </c>
      <c r="C69" s="15">
        <v>17</v>
      </c>
      <c r="D69" s="15" t="s">
        <v>147</v>
      </c>
      <c r="E69" s="15" t="s">
        <v>125</v>
      </c>
      <c r="G69" t="str">
        <f t="shared" si="1"/>
        <v>insert into [CompleteBassNotes] values ('D', 67, 17, 'G3',392.00)</v>
      </c>
    </row>
    <row r="70" spans="1:7" x14ac:dyDescent="0.25">
      <c r="A70" s="15" t="s">
        <v>186</v>
      </c>
      <c r="B70" s="15">
        <v>68</v>
      </c>
      <c r="C70" s="15">
        <v>18</v>
      </c>
      <c r="D70" s="15" t="s">
        <v>145</v>
      </c>
      <c r="E70" s="15" t="s">
        <v>123</v>
      </c>
      <c r="G70" t="str">
        <f t="shared" si="1"/>
        <v>insert into [CompleteBassNotes] values ('D', 68, 18, 'G#3/Ab3',415.30)</v>
      </c>
    </row>
    <row r="71" spans="1:7" x14ac:dyDescent="0.25">
      <c r="A71" s="15" t="s">
        <v>186</v>
      </c>
      <c r="B71" s="15">
        <v>69</v>
      </c>
      <c r="C71" s="15">
        <v>19</v>
      </c>
      <c r="D71" s="15" t="s">
        <v>143</v>
      </c>
      <c r="E71" s="15" t="s">
        <v>121</v>
      </c>
      <c r="G71" t="str">
        <f t="shared" si="1"/>
        <v>insert into [CompleteBassNotes] values ('D', 69, 19, 'A3',440.00)</v>
      </c>
    </row>
    <row r="72" spans="1:7" x14ac:dyDescent="0.25">
      <c r="A72" s="15" t="s">
        <v>186</v>
      </c>
      <c r="B72" s="15">
        <v>70</v>
      </c>
      <c r="C72" s="15">
        <v>20</v>
      </c>
      <c r="D72" s="15" t="s">
        <v>141</v>
      </c>
      <c r="E72" s="15" t="s">
        <v>120</v>
      </c>
      <c r="G72" t="str">
        <f t="shared" si="1"/>
        <v>insert into [CompleteBassNotes] values ('D', 70, 20, 'A#3/Bb3',466.16)</v>
      </c>
    </row>
    <row r="73" spans="1:7" x14ac:dyDescent="0.25">
      <c r="A73" s="15" t="s">
        <v>186</v>
      </c>
      <c r="B73" s="15">
        <v>71</v>
      </c>
      <c r="C73" s="15">
        <v>21</v>
      </c>
      <c r="D73" s="15" t="s">
        <v>139</v>
      </c>
      <c r="E73" s="15" t="s">
        <v>118</v>
      </c>
      <c r="G73" t="str">
        <f t="shared" si="1"/>
        <v>insert into [CompleteBassNotes] values ('D', 71, 21, 'B3',493.88)</v>
      </c>
    </row>
    <row r="74" spans="1:7" x14ac:dyDescent="0.25">
      <c r="A74" s="15" t="s">
        <v>186</v>
      </c>
      <c r="B74" s="15">
        <v>72</v>
      </c>
      <c r="C74" s="15">
        <v>22</v>
      </c>
      <c r="D74" s="15" t="s">
        <v>244</v>
      </c>
      <c r="E74" s="15" t="s">
        <v>116</v>
      </c>
      <c r="G74" t="str">
        <f t="shared" si="1"/>
        <v>insert into [CompleteBassNotes] values ('D', 72, 22, 'C4',523.25)</v>
      </c>
    </row>
    <row r="75" spans="1:7" x14ac:dyDescent="0.25">
      <c r="A75" s="15" t="s">
        <v>186</v>
      </c>
      <c r="B75" s="15">
        <v>73</v>
      </c>
      <c r="C75" s="15">
        <v>23</v>
      </c>
      <c r="D75" s="15" t="s">
        <v>136</v>
      </c>
      <c r="E75" s="15" t="s">
        <v>114</v>
      </c>
      <c r="G75" t="str">
        <f t="shared" si="1"/>
        <v>insert into [CompleteBassNotes] values ('D', 73, 23, 'C#4/Db4',554.37)</v>
      </c>
    </row>
    <row r="76" spans="1:7" x14ac:dyDescent="0.25">
      <c r="A76" s="15" t="s">
        <v>186</v>
      </c>
      <c r="B76" s="15">
        <v>74</v>
      </c>
      <c r="C76" s="15">
        <v>24</v>
      </c>
      <c r="D76" s="15" t="s">
        <v>134</v>
      </c>
      <c r="E76" s="15" t="s">
        <v>112</v>
      </c>
      <c r="G76" t="str">
        <f t="shared" si="1"/>
        <v>insert into [CompleteBassNotes] values ('D', 74, 24, 'D4',587.33)</v>
      </c>
    </row>
    <row r="77" spans="1:7" x14ac:dyDescent="0.25">
      <c r="A77" s="15" t="s">
        <v>168</v>
      </c>
      <c r="B77" s="15">
        <v>45</v>
      </c>
      <c r="C77" s="15">
        <v>0</v>
      </c>
      <c r="D77" s="15" t="s">
        <v>197</v>
      </c>
      <c r="E77" s="15" t="s">
        <v>169</v>
      </c>
      <c r="G77" t="str">
        <f t="shared" si="1"/>
        <v>insert into [CompleteBassNotes] values ('A', 45, 0, 'A1',110.00)</v>
      </c>
    </row>
    <row r="78" spans="1:7" x14ac:dyDescent="0.25">
      <c r="A78" s="15" t="s">
        <v>168</v>
      </c>
      <c r="B78" s="15">
        <v>46</v>
      </c>
      <c r="C78" s="15">
        <v>1</v>
      </c>
      <c r="D78" s="15" t="s">
        <v>195</v>
      </c>
      <c r="E78" s="15" t="s">
        <v>166</v>
      </c>
      <c r="G78" t="str">
        <f t="shared" si="1"/>
        <v>insert into [CompleteBassNotes] values ('A', 46, 1, 'A#1/Bb1',116.54)</v>
      </c>
    </row>
    <row r="79" spans="1:7" x14ac:dyDescent="0.25">
      <c r="A79" s="15" t="s">
        <v>168</v>
      </c>
      <c r="B79" s="15">
        <v>47</v>
      </c>
      <c r="C79" s="15">
        <v>2</v>
      </c>
      <c r="D79" s="15" t="s">
        <v>193</v>
      </c>
      <c r="E79" s="15" t="s">
        <v>164</v>
      </c>
      <c r="G79" t="str">
        <f t="shared" si="1"/>
        <v>insert into [CompleteBassNotes] values ('A', 47, 2, 'B1',123.47)</v>
      </c>
    </row>
    <row r="80" spans="1:7" x14ac:dyDescent="0.25">
      <c r="A80" s="15" t="s">
        <v>168</v>
      </c>
      <c r="B80" s="15">
        <v>48</v>
      </c>
      <c r="C80" s="15">
        <v>3</v>
      </c>
      <c r="D80" s="15" t="s">
        <v>190</v>
      </c>
      <c r="E80" s="15" t="s">
        <v>162</v>
      </c>
      <c r="G80" t="str">
        <f t="shared" si="1"/>
        <v>insert into [CompleteBassNotes] values ('A', 48, 3, 'C2',130.81)</v>
      </c>
    </row>
    <row r="81" spans="1:7" x14ac:dyDescent="0.25">
      <c r="A81" s="15" t="s">
        <v>168</v>
      </c>
      <c r="B81" s="15">
        <v>49</v>
      </c>
      <c r="C81" s="15">
        <v>4</v>
      </c>
      <c r="D81" s="15" t="s">
        <v>188</v>
      </c>
      <c r="E81" s="15" t="s">
        <v>160</v>
      </c>
      <c r="G81" t="str">
        <f t="shared" si="1"/>
        <v>insert into [CompleteBassNotes] values ('A', 49, 4, 'C#2/Db2',138.59)</v>
      </c>
    </row>
    <row r="82" spans="1:7" x14ac:dyDescent="0.25">
      <c r="A82" s="15" t="s">
        <v>168</v>
      </c>
      <c r="B82" s="15">
        <v>50</v>
      </c>
      <c r="C82" s="15">
        <v>5</v>
      </c>
      <c r="D82" s="15" t="s">
        <v>185</v>
      </c>
      <c r="E82" s="15" t="s">
        <v>158</v>
      </c>
      <c r="G82" t="str">
        <f t="shared" si="1"/>
        <v>insert into [CompleteBassNotes] values ('A', 50, 5, 'D2',146.83)</v>
      </c>
    </row>
    <row r="83" spans="1:7" x14ac:dyDescent="0.25">
      <c r="A83" s="15" t="s">
        <v>168</v>
      </c>
      <c r="B83" s="15">
        <v>51</v>
      </c>
      <c r="C83" s="15">
        <v>6</v>
      </c>
      <c r="D83" s="15" t="s">
        <v>183</v>
      </c>
      <c r="E83" s="15" t="s">
        <v>156</v>
      </c>
      <c r="G83" t="str">
        <f t="shared" si="1"/>
        <v>insert into [CompleteBassNotes] values ('A', 51, 6, 'D#2/Eb2',155.56)</v>
      </c>
    </row>
    <row r="84" spans="1:7" x14ac:dyDescent="0.25">
      <c r="A84" s="15" t="s">
        <v>168</v>
      </c>
      <c r="B84" s="15">
        <v>52</v>
      </c>
      <c r="C84" s="15">
        <v>7</v>
      </c>
      <c r="D84" s="15" t="s">
        <v>180</v>
      </c>
      <c r="E84" s="15" t="s">
        <v>154</v>
      </c>
      <c r="G84" t="str">
        <f t="shared" si="1"/>
        <v>insert into [CompleteBassNotes] values ('A', 52, 7, 'E2',164.81)</v>
      </c>
    </row>
    <row r="85" spans="1:7" x14ac:dyDescent="0.25">
      <c r="A85" s="15" t="s">
        <v>168</v>
      </c>
      <c r="B85" s="15">
        <v>53</v>
      </c>
      <c r="C85" s="15">
        <v>8</v>
      </c>
      <c r="D85" s="15" t="s">
        <v>177</v>
      </c>
      <c r="E85" s="15" t="s">
        <v>152</v>
      </c>
      <c r="G85" t="str">
        <f t="shared" si="1"/>
        <v>insert into [CompleteBassNotes] values ('A', 53, 8, 'F2',174.61)</v>
      </c>
    </row>
    <row r="86" spans="1:7" x14ac:dyDescent="0.25">
      <c r="A86" s="15" t="s">
        <v>168</v>
      </c>
      <c r="B86" s="15">
        <v>54</v>
      </c>
      <c r="C86" s="15">
        <v>9</v>
      </c>
      <c r="D86" s="15" t="s">
        <v>175</v>
      </c>
      <c r="E86" s="15" t="s">
        <v>150</v>
      </c>
      <c r="G86" t="str">
        <f t="shared" si="1"/>
        <v>insert into [CompleteBassNotes] values ('A', 54, 9, 'F#2/Gb2',185.00)</v>
      </c>
    </row>
    <row r="87" spans="1:7" x14ac:dyDescent="0.25">
      <c r="A87" s="15" t="s">
        <v>168</v>
      </c>
      <c r="B87" s="15">
        <v>55</v>
      </c>
      <c r="C87" s="15">
        <v>10</v>
      </c>
      <c r="D87" s="15" t="s">
        <v>172</v>
      </c>
      <c r="E87" s="15" t="s">
        <v>148</v>
      </c>
      <c r="G87" t="str">
        <f t="shared" si="1"/>
        <v>insert into [CompleteBassNotes] values ('A', 55, 10, 'G2',196.00)</v>
      </c>
    </row>
    <row r="88" spans="1:7" x14ac:dyDescent="0.25">
      <c r="A88" s="15" t="s">
        <v>168</v>
      </c>
      <c r="B88" s="15">
        <v>56</v>
      </c>
      <c r="C88" s="15">
        <v>11</v>
      </c>
      <c r="D88" s="15" t="s">
        <v>170</v>
      </c>
      <c r="E88" s="15" t="s">
        <v>146</v>
      </c>
      <c r="G88" t="str">
        <f t="shared" si="1"/>
        <v>insert into [CompleteBassNotes] values ('A', 56, 11, 'G#2/Ab2',207.65)</v>
      </c>
    </row>
    <row r="89" spans="1:7" x14ac:dyDescent="0.25">
      <c r="A89" s="15" t="s">
        <v>168</v>
      </c>
      <c r="B89" s="15">
        <v>57</v>
      </c>
      <c r="C89" s="15">
        <v>12</v>
      </c>
      <c r="D89" s="15" t="s">
        <v>167</v>
      </c>
      <c r="E89" s="15" t="s">
        <v>144</v>
      </c>
      <c r="G89" t="str">
        <f t="shared" si="1"/>
        <v>insert into [CompleteBassNotes] values ('A', 57, 12, 'A2',220.00)</v>
      </c>
    </row>
    <row r="90" spans="1:7" x14ac:dyDescent="0.25">
      <c r="A90" s="15" t="s">
        <v>168</v>
      </c>
      <c r="B90" s="15">
        <v>58</v>
      </c>
      <c r="C90" s="15">
        <v>13</v>
      </c>
      <c r="D90" s="15" t="s">
        <v>165</v>
      </c>
      <c r="E90" s="15" t="s">
        <v>142</v>
      </c>
      <c r="G90" t="str">
        <f t="shared" si="1"/>
        <v>insert into [CompleteBassNotes] values ('A', 58, 13, 'A#2/Bb2',233.08)</v>
      </c>
    </row>
    <row r="91" spans="1:7" x14ac:dyDescent="0.25">
      <c r="A91" s="15" t="s">
        <v>168</v>
      </c>
      <c r="B91" s="15">
        <v>59</v>
      </c>
      <c r="C91" s="15">
        <v>14</v>
      </c>
      <c r="D91" s="15" t="s">
        <v>163</v>
      </c>
      <c r="E91" s="15" t="s">
        <v>140</v>
      </c>
      <c r="G91" t="str">
        <f t="shared" si="1"/>
        <v>insert into [CompleteBassNotes] values ('A', 59, 14, 'B2',246.94)</v>
      </c>
    </row>
    <row r="92" spans="1:7" x14ac:dyDescent="0.25">
      <c r="A92" s="15" t="s">
        <v>168</v>
      </c>
      <c r="B92" s="15">
        <v>60</v>
      </c>
      <c r="C92" s="15">
        <v>15</v>
      </c>
      <c r="D92" s="15" t="s">
        <v>161</v>
      </c>
      <c r="E92" s="15" t="s">
        <v>138</v>
      </c>
      <c r="G92" t="str">
        <f t="shared" si="1"/>
        <v>insert into [CompleteBassNotes] values ('A', 60, 15, 'C3',261.63)</v>
      </c>
    </row>
    <row r="93" spans="1:7" x14ac:dyDescent="0.25">
      <c r="A93" s="15" t="s">
        <v>168</v>
      </c>
      <c r="B93" s="15">
        <v>61</v>
      </c>
      <c r="C93" s="15">
        <v>16</v>
      </c>
      <c r="D93" s="15" t="s">
        <v>159</v>
      </c>
      <c r="E93" s="15" t="s">
        <v>137</v>
      </c>
      <c r="G93" t="str">
        <f t="shared" si="1"/>
        <v>insert into [CompleteBassNotes] values ('A', 61, 16, 'C#3/Db3',277.18)</v>
      </c>
    </row>
    <row r="94" spans="1:7" x14ac:dyDescent="0.25">
      <c r="A94" s="15" t="s">
        <v>168</v>
      </c>
      <c r="B94" s="15">
        <v>62</v>
      </c>
      <c r="C94" s="15">
        <v>17</v>
      </c>
      <c r="D94" s="15" t="s">
        <v>157</v>
      </c>
      <c r="E94" s="15" t="s">
        <v>135</v>
      </c>
      <c r="G94" t="str">
        <f t="shared" si="1"/>
        <v>insert into [CompleteBassNotes] values ('A', 62, 17, 'D3',293.66)</v>
      </c>
    </row>
    <row r="95" spans="1:7" x14ac:dyDescent="0.25">
      <c r="A95" s="15" t="s">
        <v>168</v>
      </c>
      <c r="B95" s="15">
        <v>63</v>
      </c>
      <c r="C95" s="15">
        <v>18</v>
      </c>
      <c r="D95" s="15" t="s">
        <v>155</v>
      </c>
      <c r="E95" s="15" t="s">
        <v>133</v>
      </c>
      <c r="G95" t="str">
        <f t="shared" si="1"/>
        <v>insert into [CompleteBassNotes] values ('A', 63, 18, 'D#3/Eb3',311.13)</v>
      </c>
    </row>
    <row r="96" spans="1:7" x14ac:dyDescent="0.25">
      <c r="A96" s="15" t="s">
        <v>168</v>
      </c>
      <c r="B96" s="15">
        <v>64</v>
      </c>
      <c r="C96" s="15">
        <v>19</v>
      </c>
      <c r="D96" s="15" t="s">
        <v>153</v>
      </c>
      <c r="E96" s="15" t="s">
        <v>131</v>
      </c>
      <c r="G96" t="str">
        <f t="shared" si="1"/>
        <v>insert into [CompleteBassNotes] values ('A', 64, 19, 'E3',329.63)</v>
      </c>
    </row>
    <row r="97" spans="1:7" x14ac:dyDescent="0.25">
      <c r="A97" s="15" t="s">
        <v>168</v>
      </c>
      <c r="B97" s="15">
        <v>65</v>
      </c>
      <c r="C97" s="15">
        <v>20</v>
      </c>
      <c r="D97" s="15" t="s">
        <v>151</v>
      </c>
      <c r="E97" s="15" t="s">
        <v>129</v>
      </c>
      <c r="G97" t="str">
        <f t="shared" si="1"/>
        <v>insert into [CompleteBassNotes] values ('A', 65, 20, 'F3',349.23)</v>
      </c>
    </row>
    <row r="98" spans="1:7" x14ac:dyDescent="0.25">
      <c r="A98" s="15" t="s">
        <v>168</v>
      </c>
      <c r="B98" s="15">
        <v>66</v>
      </c>
      <c r="C98" s="15">
        <v>21</v>
      </c>
      <c r="D98" s="15" t="s">
        <v>149</v>
      </c>
      <c r="E98" s="15" t="s">
        <v>127</v>
      </c>
      <c r="G98" t="str">
        <f t="shared" si="1"/>
        <v>insert into [CompleteBassNotes] values ('A', 66, 21, 'F#3/Gb3',369.99)</v>
      </c>
    </row>
    <row r="99" spans="1:7" x14ac:dyDescent="0.25">
      <c r="A99" s="15" t="s">
        <v>168</v>
      </c>
      <c r="B99" s="15">
        <v>67</v>
      </c>
      <c r="C99" s="15">
        <v>22</v>
      </c>
      <c r="D99" s="15" t="s">
        <v>147</v>
      </c>
      <c r="E99" s="15" t="s">
        <v>125</v>
      </c>
      <c r="G99" t="str">
        <f t="shared" si="1"/>
        <v>insert into [CompleteBassNotes] values ('A', 67, 22, 'G3',392.00)</v>
      </c>
    </row>
    <row r="100" spans="1:7" x14ac:dyDescent="0.25">
      <c r="A100" s="15" t="s">
        <v>168</v>
      </c>
      <c r="B100" s="15">
        <v>68</v>
      </c>
      <c r="C100" s="15">
        <v>23</v>
      </c>
      <c r="D100" s="15" t="s">
        <v>145</v>
      </c>
      <c r="E100" s="15" t="s">
        <v>123</v>
      </c>
      <c r="G100" t="str">
        <f t="shared" si="1"/>
        <v>insert into [CompleteBassNotes] values ('A', 68, 23, 'G#3/Ab3',415.30)</v>
      </c>
    </row>
    <row r="101" spans="1:7" x14ac:dyDescent="0.25">
      <c r="A101" s="15" t="s">
        <v>168</v>
      </c>
      <c r="B101" s="15">
        <v>69</v>
      </c>
      <c r="C101" s="15">
        <v>24</v>
      </c>
      <c r="D101" s="15" t="s">
        <v>143</v>
      </c>
      <c r="E101" s="15" t="s">
        <v>121</v>
      </c>
      <c r="G101" t="str">
        <f t="shared" si="1"/>
        <v>insert into [CompleteBassNotes] values ('A', 69, 24, 'A3',440.00)</v>
      </c>
    </row>
    <row r="102" spans="1:7" x14ac:dyDescent="0.25">
      <c r="A102" s="15" t="s">
        <v>181</v>
      </c>
      <c r="B102" s="15">
        <v>40</v>
      </c>
      <c r="C102" s="15">
        <v>0</v>
      </c>
      <c r="D102" s="15" t="s">
        <v>207</v>
      </c>
      <c r="E102" s="15" t="s">
        <v>182</v>
      </c>
      <c r="G102" t="str">
        <f t="shared" si="1"/>
        <v>insert into [CompleteBassNotes] values ('E', 40, 0, 'E1',82.41)</v>
      </c>
    </row>
    <row r="103" spans="1:7" x14ac:dyDescent="0.25">
      <c r="A103" s="15" t="s">
        <v>181</v>
      </c>
      <c r="B103" s="15">
        <v>41</v>
      </c>
      <c r="C103" s="15">
        <v>1</v>
      </c>
      <c r="D103" s="15" t="s">
        <v>205</v>
      </c>
      <c r="E103" s="15" t="s">
        <v>179</v>
      </c>
      <c r="G103" t="str">
        <f t="shared" si="1"/>
        <v>insert into [CompleteBassNotes] values ('E', 41, 1, 'F1',87.31)</v>
      </c>
    </row>
    <row r="104" spans="1:7" x14ac:dyDescent="0.25">
      <c r="A104" s="15" t="s">
        <v>181</v>
      </c>
      <c r="B104" s="15">
        <v>42</v>
      </c>
      <c r="C104" s="15">
        <v>2</v>
      </c>
      <c r="D104" s="15" t="s">
        <v>203</v>
      </c>
      <c r="E104" s="15" t="s">
        <v>176</v>
      </c>
      <c r="G104" t="str">
        <f t="shared" si="1"/>
        <v>insert into [CompleteBassNotes] values ('E', 42, 2, 'F#1/Gb1',92.50)</v>
      </c>
    </row>
    <row r="105" spans="1:7" x14ac:dyDescent="0.25">
      <c r="A105" s="15" t="s">
        <v>181</v>
      </c>
      <c r="B105" s="15">
        <v>43</v>
      </c>
      <c r="C105" s="15">
        <v>3</v>
      </c>
      <c r="D105" s="15" t="s">
        <v>201</v>
      </c>
      <c r="E105" s="15" t="s">
        <v>174</v>
      </c>
      <c r="G105" t="str">
        <f t="shared" si="1"/>
        <v>insert into [CompleteBassNotes] values ('E', 43, 3, 'G1',98.00)</v>
      </c>
    </row>
    <row r="106" spans="1:7" x14ac:dyDescent="0.25">
      <c r="A106" s="15" t="s">
        <v>181</v>
      </c>
      <c r="B106" s="15">
        <v>44</v>
      </c>
      <c r="C106" s="15">
        <v>4</v>
      </c>
      <c r="D106" s="15" t="s">
        <v>199</v>
      </c>
      <c r="E106" s="15" t="s">
        <v>171</v>
      </c>
      <c r="G106" t="str">
        <f t="shared" si="1"/>
        <v>insert into [CompleteBassNotes] values ('E', 44, 4, 'G#1/Ab1',103.83)</v>
      </c>
    </row>
    <row r="107" spans="1:7" x14ac:dyDescent="0.25">
      <c r="A107" s="15" t="s">
        <v>181</v>
      </c>
      <c r="B107" s="15">
        <v>45</v>
      </c>
      <c r="C107" s="15">
        <v>5</v>
      </c>
      <c r="D107" s="15" t="s">
        <v>197</v>
      </c>
      <c r="E107" s="15" t="s">
        <v>169</v>
      </c>
      <c r="G107" t="str">
        <f t="shared" si="1"/>
        <v>insert into [CompleteBassNotes] values ('E', 45, 5, 'A1',110.00)</v>
      </c>
    </row>
    <row r="108" spans="1:7" x14ac:dyDescent="0.25">
      <c r="A108" s="15" t="s">
        <v>181</v>
      </c>
      <c r="B108" s="15">
        <v>46</v>
      </c>
      <c r="C108" s="15">
        <v>6</v>
      </c>
      <c r="D108" s="15" t="s">
        <v>195</v>
      </c>
      <c r="E108" s="15" t="s">
        <v>166</v>
      </c>
      <c r="G108" t="str">
        <f t="shared" si="1"/>
        <v>insert into [CompleteBassNotes] values ('E', 46, 6, 'A#1/Bb1',116.54)</v>
      </c>
    </row>
    <row r="109" spans="1:7" x14ac:dyDescent="0.25">
      <c r="A109" s="15" t="s">
        <v>181</v>
      </c>
      <c r="B109" s="15">
        <v>47</v>
      </c>
      <c r="C109" s="15">
        <v>7</v>
      </c>
      <c r="D109" s="15" t="s">
        <v>193</v>
      </c>
      <c r="E109" s="15" t="s">
        <v>164</v>
      </c>
      <c r="G109" t="str">
        <f t="shared" si="1"/>
        <v>insert into [CompleteBassNotes] values ('E', 47, 7, 'B1',123.47)</v>
      </c>
    </row>
    <row r="110" spans="1:7" x14ac:dyDescent="0.25">
      <c r="A110" s="15" t="s">
        <v>181</v>
      </c>
      <c r="B110" s="15">
        <v>48</v>
      </c>
      <c r="C110" s="15">
        <v>8</v>
      </c>
      <c r="D110" s="15" t="s">
        <v>190</v>
      </c>
      <c r="E110" s="15" t="s">
        <v>162</v>
      </c>
      <c r="G110" t="str">
        <f t="shared" si="1"/>
        <v>insert into [CompleteBassNotes] values ('E', 48, 8, 'C2',130.81)</v>
      </c>
    </row>
    <row r="111" spans="1:7" x14ac:dyDescent="0.25">
      <c r="A111" s="15" t="s">
        <v>181</v>
      </c>
      <c r="B111" s="15">
        <v>49</v>
      </c>
      <c r="C111" s="15">
        <v>9</v>
      </c>
      <c r="D111" s="15" t="s">
        <v>188</v>
      </c>
      <c r="E111" s="15" t="s">
        <v>160</v>
      </c>
      <c r="G111" t="str">
        <f t="shared" si="1"/>
        <v>insert into [CompleteBassNotes] values ('E', 49, 9, 'C#2/Db2',138.59)</v>
      </c>
    </row>
    <row r="112" spans="1:7" x14ac:dyDescent="0.25">
      <c r="A112" s="15" t="s">
        <v>181</v>
      </c>
      <c r="B112" s="15">
        <v>50</v>
      </c>
      <c r="C112" s="15">
        <v>10</v>
      </c>
      <c r="D112" s="15" t="s">
        <v>185</v>
      </c>
      <c r="E112" s="15" t="s">
        <v>158</v>
      </c>
      <c r="G112" t="str">
        <f t="shared" si="1"/>
        <v>insert into [CompleteBassNotes] values ('E', 50, 10, 'D2',146.83)</v>
      </c>
    </row>
    <row r="113" spans="1:7" x14ac:dyDescent="0.25">
      <c r="A113" s="15" t="s">
        <v>181</v>
      </c>
      <c r="B113" s="15">
        <v>51</v>
      </c>
      <c r="C113" s="15">
        <v>11</v>
      </c>
      <c r="D113" s="15" t="s">
        <v>183</v>
      </c>
      <c r="E113" s="15" t="s">
        <v>156</v>
      </c>
      <c r="G113" t="str">
        <f t="shared" si="1"/>
        <v>insert into [CompleteBassNotes] values ('E', 51, 11, 'D#2/Eb2',155.56)</v>
      </c>
    </row>
    <row r="114" spans="1:7" x14ac:dyDescent="0.25">
      <c r="A114" s="15" t="s">
        <v>181</v>
      </c>
      <c r="B114" s="15">
        <v>52</v>
      </c>
      <c r="C114" s="15">
        <v>12</v>
      </c>
      <c r="D114" s="15" t="s">
        <v>180</v>
      </c>
      <c r="E114" s="15" t="s">
        <v>154</v>
      </c>
      <c r="G114" t="str">
        <f t="shared" si="1"/>
        <v>insert into [CompleteBassNotes] values ('E', 52, 12, 'E2',164.81)</v>
      </c>
    </row>
    <row r="115" spans="1:7" x14ac:dyDescent="0.25">
      <c r="A115" s="15" t="s">
        <v>181</v>
      </c>
      <c r="B115" s="15">
        <v>53</v>
      </c>
      <c r="C115" s="15">
        <v>13</v>
      </c>
      <c r="D115" s="15" t="s">
        <v>177</v>
      </c>
      <c r="E115" s="15" t="s">
        <v>152</v>
      </c>
      <c r="G115" t="str">
        <f t="shared" si="1"/>
        <v>insert into [CompleteBassNotes] values ('E', 53, 13, 'F2',174.61)</v>
      </c>
    </row>
    <row r="116" spans="1:7" x14ac:dyDescent="0.25">
      <c r="A116" s="15" t="s">
        <v>181</v>
      </c>
      <c r="B116" s="15">
        <v>54</v>
      </c>
      <c r="C116" s="15">
        <v>14</v>
      </c>
      <c r="D116" s="15" t="s">
        <v>175</v>
      </c>
      <c r="E116" s="15" t="s">
        <v>150</v>
      </c>
      <c r="G116" t="str">
        <f t="shared" si="1"/>
        <v>insert into [CompleteBassNotes] values ('E', 54, 14, 'F#2/Gb2',185.00)</v>
      </c>
    </row>
    <row r="117" spans="1:7" x14ac:dyDescent="0.25">
      <c r="A117" s="15" t="s">
        <v>181</v>
      </c>
      <c r="B117" s="15">
        <v>55</v>
      </c>
      <c r="C117" s="15">
        <v>15</v>
      </c>
      <c r="D117" s="15" t="s">
        <v>172</v>
      </c>
      <c r="E117" s="15" t="s">
        <v>148</v>
      </c>
      <c r="G117" t="str">
        <f t="shared" si="1"/>
        <v>insert into [CompleteBassNotes] values ('E', 55, 15, 'G2',196.00)</v>
      </c>
    </row>
    <row r="118" spans="1:7" x14ac:dyDescent="0.25">
      <c r="A118" s="15" t="s">
        <v>181</v>
      </c>
      <c r="B118" s="15">
        <v>56</v>
      </c>
      <c r="C118" s="15">
        <v>16</v>
      </c>
      <c r="D118" s="15" t="s">
        <v>170</v>
      </c>
      <c r="E118" s="15" t="s">
        <v>146</v>
      </c>
      <c r="G118" t="str">
        <f t="shared" si="1"/>
        <v>insert into [CompleteBassNotes] values ('E', 56, 16, 'G#2/Ab2',207.65)</v>
      </c>
    </row>
    <row r="119" spans="1:7" x14ac:dyDescent="0.25">
      <c r="A119" s="15" t="s">
        <v>181</v>
      </c>
      <c r="B119" s="15">
        <v>57</v>
      </c>
      <c r="C119" s="15">
        <v>17</v>
      </c>
      <c r="D119" s="15" t="s">
        <v>167</v>
      </c>
      <c r="E119" s="15" t="s">
        <v>144</v>
      </c>
      <c r="G119" t="str">
        <f t="shared" si="1"/>
        <v>insert into [CompleteBassNotes] values ('E', 57, 17, 'A2',220.00)</v>
      </c>
    </row>
    <row r="120" spans="1:7" x14ac:dyDescent="0.25">
      <c r="A120" s="15" t="s">
        <v>181</v>
      </c>
      <c r="B120" s="15">
        <v>58</v>
      </c>
      <c r="C120" s="15">
        <v>18</v>
      </c>
      <c r="D120" s="15" t="s">
        <v>165</v>
      </c>
      <c r="E120" s="15" t="s">
        <v>142</v>
      </c>
      <c r="G120" t="str">
        <f t="shared" si="1"/>
        <v>insert into [CompleteBassNotes] values ('E', 58, 18, 'A#2/Bb2',233.08)</v>
      </c>
    </row>
    <row r="121" spans="1:7" x14ac:dyDescent="0.25">
      <c r="A121" s="15" t="s">
        <v>181</v>
      </c>
      <c r="B121" s="15">
        <v>59</v>
      </c>
      <c r="C121" s="15">
        <v>19</v>
      </c>
      <c r="D121" s="15" t="s">
        <v>163</v>
      </c>
      <c r="E121" s="15" t="s">
        <v>140</v>
      </c>
      <c r="G121" t="str">
        <f t="shared" si="1"/>
        <v>insert into [CompleteBassNotes] values ('E', 59, 19, 'B2',246.94)</v>
      </c>
    </row>
    <row r="122" spans="1:7" x14ac:dyDescent="0.25">
      <c r="A122" s="15" t="s">
        <v>181</v>
      </c>
      <c r="B122" s="15">
        <v>60</v>
      </c>
      <c r="C122" s="15">
        <v>20</v>
      </c>
      <c r="D122" s="15" t="s">
        <v>161</v>
      </c>
      <c r="E122" s="15" t="s">
        <v>138</v>
      </c>
      <c r="G122" t="str">
        <f t="shared" si="1"/>
        <v>insert into [CompleteBassNotes] values ('E', 60, 20, 'C3',261.63)</v>
      </c>
    </row>
    <row r="123" spans="1:7" x14ac:dyDescent="0.25">
      <c r="A123" s="15" t="s">
        <v>181</v>
      </c>
      <c r="B123" s="15">
        <v>61</v>
      </c>
      <c r="C123" s="15">
        <v>21</v>
      </c>
      <c r="D123" s="15" t="s">
        <v>159</v>
      </c>
      <c r="E123" s="15" t="s">
        <v>137</v>
      </c>
      <c r="G123" t="str">
        <f t="shared" si="1"/>
        <v>insert into [CompleteBassNotes] values ('E', 61, 21, 'C#3/Db3',277.18)</v>
      </c>
    </row>
    <row r="124" spans="1:7" x14ac:dyDescent="0.25">
      <c r="A124" s="15" t="s">
        <v>181</v>
      </c>
      <c r="B124" s="15">
        <v>62</v>
      </c>
      <c r="C124" s="15">
        <v>22</v>
      </c>
      <c r="D124" s="15" t="s">
        <v>157</v>
      </c>
      <c r="E124" s="15" t="s">
        <v>135</v>
      </c>
      <c r="G124" t="str">
        <f t="shared" si="1"/>
        <v>insert into [CompleteBassNotes] values ('E', 62, 22, 'D3',293.66)</v>
      </c>
    </row>
    <row r="125" spans="1:7" x14ac:dyDescent="0.25">
      <c r="A125" s="15" t="s">
        <v>181</v>
      </c>
      <c r="B125" s="15">
        <v>63</v>
      </c>
      <c r="C125" s="15">
        <v>23</v>
      </c>
      <c r="D125" s="15" t="s">
        <v>155</v>
      </c>
      <c r="E125" s="15" t="s">
        <v>133</v>
      </c>
      <c r="G125" t="str">
        <f t="shared" si="1"/>
        <v>insert into [CompleteBassNotes] values ('E', 63, 23, 'D#3/Eb3',311.13)</v>
      </c>
    </row>
    <row r="126" spans="1:7" x14ac:dyDescent="0.25">
      <c r="A126" s="15" t="s">
        <v>181</v>
      </c>
      <c r="B126" s="15">
        <v>64</v>
      </c>
      <c r="C126" s="15">
        <v>24</v>
      </c>
      <c r="D126" s="15" t="s">
        <v>153</v>
      </c>
      <c r="E126" s="15" t="s">
        <v>131</v>
      </c>
      <c r="G126" t="str">
        <f t="shared" si="1"/>
        <v>insert into [CompleteBassNotes] values ('E', 64, 24, 'E3',329.63)</v>
      </c>
    </row>
    <row r="127" spans="1:7" x14ac:dyDescent="0.25">
      <c r="A127" s="15" t="s">
        <v>247</v>
      </c>
      <c r="B127" s="15">
        <v>35</v>
      </c>
      <c r="C127" s="15">
        <v>0</v>
      </c>
      <c r="D127" s="15" t="s">
        <v>217</v>
      </c>
      <c r="E127" s="15" t="s">
        <v>194</v>
      </c>
      <c r="G127" t="str">
        <f t="shared" si="1"/>
        <v>insert into [CompleteBassNotes] values ('B', 35, 0, 'B0',61.74)</v>
      </c>
    </row>
    <row r="128" spans="1:7" x14ac:dyDescent="0.25">
      <c r="A128" s="15" t="s">
        <v>247</v>
      </c>
      <c r="B128" s="15">
        <v>36</v>
      </c>
      <c r="C128" s="15">
        <v>1</v>
      </c>
      <c r="D128" s="15" t="s">
        <v>215</v>
      </c>
      <c r="E128" s="15" t="s">
        <v>192</v>
      </c>
      <c r="G128" t="str">
        <f t="shared" si="1"/>
        <v>insert into [CompleteBassNotes] values ('B', 36, 1, 'C1',65.41)</v>
      </c>
    </row>
    <row r="129" spans="1:7" x14ac:dyDescent="0.25">
      <c r="A129" s="15" t="s">
        <v>247</v>
      </c>
      <c r="B129" s="15">
        <v>37</v>
      </c>
      <c r="C129" s="15">
        <v>2</v>
      </c>
      <c r="D129" s="15" t="s">
        <v>213</v>
      </c>
      <c r="E129" s="15" t="s">
        <v>189</v>
      </c>
      <c r="G129" t="str">
        <f t="shared" si="1"/>
        <v>insert into [CompleteBassNotes] values ('B', 37, 2, 'C#1/Db1',69.30)</v>
      </c>
    </row>
    <row r="130" spans="1:7" x14ac:dyDescent="0.25">
      <c r="A130" s="15" t="s">
        <v>247</v>
      </c>
      <c r="B130" s="15">
        <v>38</v>
      </c>
      <c r="C130" s="15">
        <v>3</v>
      </c>
      <c r="D130" s="15" t="s">
        <v>211</v>
      </c>
      <c r="E130" s="15" t="s">
        <v>187</v>
      </c>
      <c r="G130" t="str">
        <f t="shared" si="1"/>
        <v>insert into [CompleteBassNotes] values ('B', 38, 3, 'D1',73.42)</v>
      </c>
    </row>
    <row r="131" spans="1:7" x14ac:dyDescent="0.25">
      <c r="A131" s="15" t="s">
        <v>247</v>
      </c>
      <c r="B131" s="15">
        <v>39</v>
      </c>
      <c r="C131" s="15">
        <v>4</v>
      </c>
      <c r="D131" s="15" t="s">
        <v>209</v>
      </c>
      <c r="E131" s="15" t="s">
        <v>184</v>
      </c>
      <c r="G131" t="str">
        <f t="shared" ref="G131:G151" si="2">$G$1&amp;A131&amp;$H$1&amp;B131&amp;$I$1&amp;C131&amp;$J$1&amp;D131&amp;$K$1&amp;E131&amp;$L$1</f>
        <v>insert into [CompleteBassNotes] values ('B', 39, 4, 'D#1/Eb1',77.78)</v>
      </c>
    </row>
    <row r="132" spans="1:7" x14ac:dyDescent="0.25">
      <c r="A132" s="15" t="s">
        <v>247</v>
      </c>
      <c r="B132" s="15">
        <v>40</v>
      </c>
      <c r="C132" s="15">
        <v>5</v>
      </c>
      <c r="D132" s="15" t="s">
        <v>207</v>
      </c>
      <c r="E132" s="15" t="s">
        <v>182</v>
      </c>
      <c r="G132" t="str">
        <f t="shared" si="2"/>
        <v>insert into [CompleteBassNotes] values ('B', 40, 5, 'E1',82.41)</v>
      </c>
    </row>
    <row r="133" spans="1:7" x14ac:dyDescent="0.25">
      <c r="A133" s="15" t="s">
        <v>247</v>
      </c>
      <c r="B133" s="15">
        <v>41</v>
      </c>
      <c r="C133" s="15">
        <v>6</v>
      </c>
      <c r="D133" s="15" t="s">
        <v>205</v>
      </c>
      <c r="E133" s="15" t="s">
        <v>179</v>
      </c>
      <c r="G133" t="str">
        <f t="shared" si="2"/>
        <v>insert into [CompleteBassNotes] values ('B', 41, 6, 'F1',87.31)</v>
      </c>
    </row>
    <row r="134" spans="1:7" x14ac:dyDescent="0.25">
      <c r="A134" s="15" t="s">
        <v>247</v>
      </c>
      <c r="B134" s="15">
        <v>42</v>
      </c>
      <c r="C134" s="15">
        <v>7</v>
      </c>
      <c r="D134" s="15" t="s">
        <v>203</v>
      </c>
      <c r="E134" s="15" t="s">
        <v>176</v>
      </c>
      <c r="G134" t="str">
        <f t="shared" si="2"/>
        <v>insert into [CompleteBassNotes] values ('B', 42, 7, 'F#1/Gb1',92.50)</v>
      </c>
    </row>
    <row r="135" spans="1:7" x14ac:dyDescent="0.25">
      <c r="A135" s="15" t="s">
        <v>247</v>
      </c>
      <c r="B135" s="15">
        <v>43</v>
      </c>
      <c r="C135" s="15">
        <v>8</v>
      </c>
      <c r="D135" s="15" t="s">
        <v>201</v>
      </c>
      <c r="E135" s="15" t="s">
        <v>174</v>
      </c>
      <c r="G135" t="str">
        <f t="shared" si="2"/>
        <v>insert into [CompleteBassNotes] values ('B', 43, 8, 'G1',98.00)</v>
      </c>
    </row>
    <row r="136" spans="1:7" x14ac:dyDescent="0.25">
      <c r="A136" s="15" t="s">
        <v>247</v>
      </c>
      <c r="B136" s="15">
        <v>44</v>
      </c>
      <c r="C136" s="15">
        <v>9</v>
      </c>
      <c r="D136" s="15" t="s">
        <v>199</v>
      </c>
      <c r="E136" s="15" t="s">
        <v>171</v>
      </c>
      <c r="G136" t="str">
        <f t="shared" si="2"/>
        <v>insert into [CompleteBassNotes] values ('B', 44, 9, 'G#1/Ab1',103.83)</v>
      </c>
    </row>
    <row r="137" spans="1:7" x14ac:dyDescent="0.25">
      <c r="A137" s="15" t="s">
        <v>247</v>
      </c>
      <c r="B137" s="15">
        <v>45</v>
      </c>
      <c r="C137" s="15">
        <v>10</v>
      </c>
      <c r="D137" s="15" t="s">
        <v>197</v>
      </c>
      <c r="E137" s="15" t="s">
        <v>169</v>
      </c>
      <c r="G137" t="str">
        <f t="shared" si="2"/>
        <v>insert into [CompleteBassNotes] values ('B', 45, 10, 'A1',110.00)</v>
      </c>
    </row>
    <row r="138" spans="1:7" x14ac:dyDescent="0.25">
      <c r="A138" s="15" t="s">
        <v>247</v>
      </c>
      <c r="B138" s="15">
        <v>46</v>
      </c>
      <c r="C138" s="15">
        <v>11</v>
      </c>
      <c r="D138" s="15" t="s">
        <v>195</v>
      </c>
      <c r="E138" s="15" t="s">
        <v>166</v>
      </c>
      <c r="G138" t="str">
        <f t="shared" si="2"/>
        <v>insert into [CompleteBassNotes] values ('B', 46, 11, 'A#1/Bb1',116.54)</v>
      </c>
    </row>
    <row r="139" spans="1:7" x14ac:dyDescent="0.25">
      <c r="A139" s="15" t="s">
        <v>247</v>
      </c>
      <c r="B139" s="15">
        <v>47</v>
      </c>
      <c r="C139" s="15">
        <v>12</v>
      </c>
      <c r="D139" s="15" t="s">
        <v>193</v>
      </c>
      <c r="E139" s="15" t="s">
        <v>164</v>
      </c>
      <c r="G139" t="str">
        <f t="shared" si="2"/>
        <v>insert into [CompleteBassNotes] values ('B', 47, 12, 'B1',123.47)</v>
      </c>
    </row>
    <row r="140" spans="1:7" x14ac:dyDescent="0.25">
      <c r="A140" s="15" t="s">
        <v>247</v>
      </c>
      <c r="B140" s="15">
        <v>48</v>
      </c>
      <c r="C140" s="15">
        <v>13</v>
      </c>
      <c r="D140" s="15" t="s">
        <v>190</v>
      </c>
      <c r="E140" s="15" t="s">
        <v>162</v>
      </c>
      <c r="G140" t="str">
        <f t="shared" si="2"/>
        <v>insert into [CompleteBassNotes] values ('B', 48, 13, 'C2',130.81)</v>
      </c>
    </row>
    <row r="141" spans="1:7" x14ac:dyDescent="0.25">
      <c r="A141" s="15" t="s">
        <v>247</v>
      </c>
      <c r="B141" s="15">
        <v>49</v>
      </c>
      <c r="C141" s="15">
        <v>14</v>
      </c>
      <c r="D141" s="15" t="s">
        <v>188</v>
      </c>
      <c r="E141" s="15" t="s">
        <v>160</v>
      </c>
      <c r="G141" t="str">
        <f t="shared" si="2"/>
        <v>insert into [CompleteBassNotes] values ('B', 49, 14, 'C#2/Db2',138.59)</v>
      </c>
    </row>
    <row r="142" spans="1:7" x14ac:dyDescent="0.25">
      <c r="A142" s="15" t="s">
        <v>247</v>
      </c>
      <c r="B142" s="15">
        <v>50</v>
      </c>
      <c r="C142" s="15">
        <v>15</v>
      </c>
      <c r="D142" s="15" t="s">
        <v>185</v>
      </c>
      <c r="E142" s="15" t="s">
        <v>158</v>
      </c>
      <c r="G142" t="str">
        <f t="shared" si="2"/>
        <v>insert into [CompleteBassNotes] values ('B', 50, 15, 'D2',146.83)</v>
      </c>
    </row>
    <row r="143" spans="1:7" x14ac:dyDescent="0.25">
      <c r="A143" s="15" t="s">
        <v>247</v>
      </c>
      <c r="B143" s="15">
        <v>51</v>
      </c>
      <c r="C143" s="15">
        <v>16</v>
      </c>
      <c r="D143" s="15" t="s">
        <v>183</v>
      </c>
      <c r="E143" s="15" t="s">
        <v>156</v>
      </c>
      <c r="G143" t="str">
        <f t="shared" si="2"/>
        <v>insert into [CompleteBassNotes] values ('B', 51, 16, 'D#2/Eb2',155.56)</v>
      </c>
    </row>
    <row r="144" spans="1:7" x14ac:dyDescent="0.25">
      <c r="A144" s="15" t="s">
        <v>247</v>
      </c>
      <c r="B144" s="15">
        <v>52</v>
      </c>
      <c r="C144" s="15">
        <v>17</v>
      </c>
      <c r="D144" s="15" t="s">
        <v>180</v>
      </c>
      <c r="E144" s="15" t="s">
        <v>154</v>
      </c>
      <c r="G144" t="str">
        <f t="shared" si="2"/>
        <v>insert into [CompleteBassNotes] values ('B', 52, 17, 'E2',164.81)</v>
      </c>
    </row>
    <row r="145" spans="1:7" x14ac:dyDescent="0.25">
      <c r="A145" s="15" t="s">
        <v>247</v>
      </c>
      <c r="B145" s="15">
        <v>53</v>
      </c>
      <c r="C145" s="15">
        <v>18</v>
      </c>
      <c r="D145" s="15" t="s">
        <v>177</v>
      </c>
      <c r="E145" s="15" t="s">
        <v>152</v>
      </c>
      <c r="G145" t="str">
        <f t="shared" si="2"/>
        <v>insert into [CompleteBassNotes] values ('B', 53, 18, 'F2',174.61)</v>
      </c>
    </row>
    <row r="146" spans="1:7" x14ac:dyDescent="0.25">
      <c r="A146" s="15" t="s">
        <v>247</v>
      </c>
      <c r="B146" s="15">
        <v>54</v>
      </c>
      <c r="C146" s="15">
        <v>19</v>
      </c>
      <c r="D146" s="15" t="s">
        <v>175</v>
      </c>
      <c r="E146" s="15" t="s">
        <v>150</v>
      </c>
      <c r="G146" t="str">
        <f t="shared" si="2"/>
        <v>insert into [CompleteBassNotes] values ('B', 54, 19, 'F#2/Gb2',185.00)</v>
      </c>
    </row>
    <row r="147" spans="1:7" x14ac:dyDescent="0.25">
      <c r="A147" s="15" t="s">
        <v>247</v>
      </c>
      <c r="B147" s="15">
        <v>55</v>
      </c>
      <c r="C147" s="15">
        <v>20</v>
      </c>
      <c r="D147" s="15" t="s">
        <v>172</v>
      </c>
      <c r="E147" s="15" t="s">
        <v>148</v>
      </c>
      <c r="G147" t="str">
        <f t="shared" si="2"/>
        <v>insert into [CompleteBassNotes] values ('B', 55, 20, 'G2',196.00)</v>
      </c>
    </row>
    <row r="148" spans="1:7" x14ac:dyDescent="0.25">
      <c r="A148" s="15" t="s">
        <v>247</v>
      </c>
      <c r="B148" s="15">
        <v>56</v>
      </c>
      <c r="C148" s="15">
        <v>21</v>
      </c>
      <c r="D148" s="15" t="s">
        <v>170</v>
      </c>
      <c r="E148" s="15" t="s">
        <v>146</v>
      </c>
      <c r="G148" t="str">
        <f t="shared" si="2"/>
        <v>insert into [CompleteBassNotes] values ('B', 56, 21, 'G#2/Ab2',207.65)</v>
      </c>
    </row>
    <row r="149" spans="1:7" x14ac:dyDescent="0.25">
      <c r="A149" s="15" t="s">
        <v>247</v>
      </c>
      <c r="B149" s="15">
        <v>57</v>
      </c>
      <c r="C149" s="15">
        <v>22</v>
      </c>
      <c r="D149" s="15" t="s">
        <v>167</v>
      </c>
      <c r="E149" s="15" t="s">
        <v>144</v>
      </c>
      <c r="G149" t="str">
        <f t="shared" si="2"/>
        <v>insert into [CompleteBassNotes] values ('B', 57, 22, 'A2',220.00)</v>
      </c>
    </row>
    <row r="150" spans="1:7" x14ac:dyDescent="0.25">
      <c r="A150" s="15" t="s">
        <v>247</v>
      </c>
      <c r="B150" s="15">
        <v>58</v>
      </c>
      <c r="C150" s="15">
        <v>23</v>
      </c>
      <c r="D150" s="15" t="s">
        <v>165</v>
      </c>
      <c r="E150" s="15" t="s">
        <v>142</v>
      </c>
      <c r="G150" t="str">
        <f t="shared" si="2"/>
        <v>insert into [CompleteBassNotes] values ('B', 58, 23, 'A#2/Bb2',233.08)</v>
      </c>
    </row>
    <row r="151" spans="1:7" x14ac:dyDescent="0.25">
      <c r="A151" s="15" t="s">
        <v>247</v>
      </c>
      <c r="B151" s="15">
        <v>59</v>
      </c>
      <c r="C151" s="15">
        <v>24</v>
      </c>
      <c r="D151" s="15" t="s">
        <v>163</v>
      </c>
      <c r="E151" s="15" t="s">
        <v>140</v>
      </c>
      <c r="G151" t="str">
        <f t="shared" si="2"/>
        <v>insert into [CompleteBassNotes] values ('B', 59, 24, 'B2',246.94)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2" sqref="A2:B13"/>
    </sheetView>
  </sheetViews>
  <sheetFormatPr defaultRowHeight="15" x14ac:dyDescent="0.25"/>
  <cols>
    <col min="1" max="1" width="7.140625" customWidth="1"/>
    <col min="2" max="2" width="28.42578125" bestFit="1" customWidth="1"/>
    <col min="3" max="3" width="68.5703125" customWidth="1"/>
  </cols>
  <sheetData>
    <row r="1" spans="1:5" x14ac:dyDescent="0.25">
      <c r="B1" t="s">
        <v>279</v>
      </c>
      <c r="C1" t="s">
        <v>280</v>
      </c>
      <c r="D1" t="s">
        <v>261</v>
      </c>
      <c r="E1" s="18" t="s">
        <v>281</v>
      </c>
    </row>
    <row r="2" spans="1:5" x14ac:dyDescent="0.25">
      <c r="A2">
        <v>1</v>
      </c>
      <c r="B2" t="s">
        <v>265</v>
      </c>
      <c r="C2" t="str">
        <f>$C$1&amp;A2&amp;$D$1&amp;B2&amp;$E$1</f>
        <v>insert into [Instrumentos] values (1, 'Piano 1')</v>
      </c>
    </row>
    <row r="3" spans="1:5" x14ac:dyDescent="0.25">
      <c r="A3">
        <v>2</v>
      </c>
      <c r="B3" t="s">
        <v>266</v>
      </c>
      <c r="C3" t="str">
        <f t="shared" ref="C3:C15" si="0">$C$1&amp;A3&amp;$D$1&amp;B3&amp;$E$1</f>
        <v>insert into [Instrumentos] values (2, 'Piano 2')</v>
      </c>
    </row>
    <row r="4" spans="1:5" x14ac:dyDescent="0.25">
      <c r="A4">
        <v>3</v>
      </c>
      <c r="B4" t="s">
        <v>267</v>
      </c>
      <c r="C4" t="str">
        <f t="shared" si="0"/>
        <v>insert into [Instrumentos] values (3, 'Piano electro acustico')</v>
      </c>
    </row>
    <row r="5" spans="1:5" x14ac:dyDescent="0.25">
      <c r="A5">
        <v>4</v>
      </c>
      <c r="B5" t="s">
        <v>268</v>
      </c>
      <c r="C5" t="str">
        <f t="shared" si="0"/>
        <v>insert into [Instrumentos] values (4, 'Piano Honky-tonk')</v>
      </c>
    </row>
    <row r="6" spans="1:5" x14ac:dyDescent="0.25">
      <c r="A6">
        <v>5</v>
      </c>
      <c r="B6" t="s">
        <v>269</v>
      </c>
      <c r="C6" t="str">
        <f t="shared" si="0"/>
        <v>insert into [Instrumentos] values (5, 'Piano Fender Rhodes')</v>
      </c>
    </row>
    <row r="7" spans="1:5" x14ac:dyDescent="0.25">
      <c r="A7">
        <v>6</v>
      </c>
      <c r="B7" t="s">
        <v>270</v>
      </c>
      <c r="C7" t="str">
        <f t="shared" si="0"/>
        <v>insert into [Instrumentos] values (6, 'Piano DX7')</v>
      </c>
    </row>
    <row r="8" spans="1:5" x14ac:dyDescent="0.25">
      <c r="A8">
        <v>33</v>
      </c>
      <c r="B8" t="s">
        <v>271</v>
      </c>
      <c r="C8" t="str">
        <f t="shared" si="0"/>
        <v>insert into [Instrumentos] values (33, 'Double Bass Dedilhado')</v>
      </c>
    </row>
    <row r="9" spans="1:5" x14ac:dyDescent="0.25">
      <c r="A9">
        <v>34</v>
      </c>
      <c r="B9" t="s">
        <v>272</v>
      </c>
      <c r="C9" t="str">
        <f t="shared" si="0"/>
        <v>insert into [Instrumentos] values (34, 'Baixo eletrico Dedilhado')</v>
      </c>
    </row>
    <row r="10" spans="1:5" x14ac:dyDescent="0.25">
      <c r="A10">
        <v>35</v>
      </c>
      <c r="B10" t="s">
        <v>273</v>
      </c>
      <c r="C10" t="str">
        <f t="shared" si="0"/>
        <v>insert into [Instrumentos] values (35, 'Baixo eletrico Palheta')</v>
      </c>
    </row>
    <row r="11" spans="1:5" x14ac:dyDescent="0.25">
      <c r="A11">
        <v>36</v>
      </c>
      <c r="B11" t="s">
        <v>274</v>
      </c>
      <c r="C11" t="str">
        <f t="shared" si="0"/>
        <v>insert into [Instrumentos] values (36, 'Baixo eletrico Fretless')</v>
      </c>
    </row>
    <row r="12" spans="1:5" x14ac:dyDescent="0.25">
      <c r="A12">
        <v>37</v>
      </c>
      <c r="B12" t="s">
        <v>275</v>
      </c>
      <c r="C12" t="str">
        <f t="shared" si="0"/>
        <v>insert into [Instrumentos] values (37, 'Baixo eletrico Slap 1')</v>
      </c>
    </row>
    <row r="13" spans="1:5" x14ac:dyDescent="0.25">
      <c r="A13">
        <v>38</v>
      </c>
      <c r="B13" t="s">
        <v>276</v>
      </c>
      <c r="C13" t="str">
        <f t="shared" si="0"/>
        <v>insert into [Instrumentos] values (38, 'Baixo eletrico Slap 2')</v>
      </c>
    </row>
    <row r="14" spans="1:5" x14ac:dyDescent="0.25">
      <c r="A14">
        <v>39</v>
      </c>
      <c r="B14" t="s">
        <v>277</v>
      </c>
      <c r="C14" t="str">
        <f t="shared" si="0"/>
        <v>insert into [Instrumentos] values (39, 'Baixo sintetizado 1 (analógico)')</v>
      </c>
    </row>
    <row r="15" spans="1:5" x14ac:dyDescent="0.25">
      <c r="A15">
        <v>40</v>
      </c>
      <c r="B15" t="s">
        <v>278</v>
      </c>
      <c r="C15" t="str">
        <f t="shared" si="0"/>
        <v>insert into [Instrumentos] values (40, 'Baixo sintetizado 2 (digital)')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workbookViewId="0">
      <pane xSplit="1" ySplit="1" topLeftCell="B72" activePane="bottomRight" state="frozen"/>
      <selection pane="topRight" activeCell="B1" sqref="B1"/>
      <selection pane="bottomLeft" activeCell="A2" sqref="A2"/>
      <selection pane="bottomRight" activeCell="F22" sqref="F22"/>
    </sheetView>
  </sheetViews>
  <sheetFormatPr defaultRowHeight="18.75" customHeight="1" x14ac:dyDescent="0.25"/>
  <cols>
    <col min="2" max="7" width="14.140625" style="15" customWidth="1"/>
    <col min="13" max="13" width="14.85546875" customWidth="1"/>
  </cols>
  <sheetData>
    <row r="1" spans="1:13" ht="18.75" customHeight="1" x14ac:dyDescent="0.25">
      <c r="B1" s="20" t="s">
        <v>282</v>
      </c>
      <c r="C1" s="20" t="s">
        <v>255</v>
      </c>
      <c r="D1" s="20" t="s">
        <v>256</v>
      </c>
      <c r="E1" s="20" t="s">
        <v>257</v>
      </c>
      <c r="F1" s="20" t="s">
        <v>283</v>
      </c>
      <c r="G1" s="20" t="s">
        <v>284</v>
      </c>
    </row>
    <row r="2" spans="1:13" ht="18.75" customHeight="1" x14ac:dyDescent="0.25">
      <c r="A2" s="19"/>
      <c r="B2" s="21">
        <v>26</v>
      </c>
      <c r="C2" s="21" t="s">
        <v>173</v>
      </c>
      <c r="D2" s="21">
        <v>55</v>
      </c>
      <c r="E2" s="21">
        <v>0</v>
      </c>
      <c r="F2" s="21" t="s">
        <v>147</v>
      </c>
      <c r="G2" s="21">
        <v>196</v>
      </c>
      <c r="M2" s="21" t="s">
        <v>147</v>
      </c>
    </row>
    <row r="3" spans="1:13" ht="18.75" customHeight="1" x14ac:dyDescent="0.25">
      <c r="A3" s="19"/>
      <c r="B3" s="21">
        <v>27</v>
      </c>
      <c r="C3" s="21" t="s">
        <v>173</v>
      </c>
      <c r="D3" s="21">
        <v>56</v>
      </c>
      <c r="E3" s="21">
        <v>1</v>
      </c>
      <c r="F3" s="21" t="s">
        <v>145</v>
      </c>
      <c r="G3" s="21">
        <v>207.65</v>
      </c>
      <c r="M3" s="21" t="s">
        <v>145</v>
      </c>
    </row>
    <row r="4" spans="1:13" ht="18.75" customHeight="1" x14ac:dyDescent="0.25">
      <c r="A4" s="19"/>
      <c r="B4" s="21">
        <v>28</v>
      </c>
      <c r="C4" s="21" t="s">
        <v>173</v>
      </c>
      <c r="D4" s="21">
        <v>57</v>
      </c>
      <c r="E4" s="21">
        <v>2</v>
      </c>
      <c r="F4" s="21" t="s">
        <v>143</v>
      </c>
      <c r="G4" s="21">
        <v>220</v>
      </c>
      <c r="M4" s="21" t="s">
        <v>143</v>
      </c>
    </row>
    <row r="5" spans="1:13" ht="18.75" customHeight="1" x14ac:dyDescent="0.25">
      <c r="A5" s="19"/>
      <c r="B5" s="21">
        <v>29</v>
      </c>
      <c r="C5" s="21" t="s">
        <v>173</v>
      </c>
      <c r="D5" s="21">
        <v>58</v>
      </c>
      <c r="E5" s="21">
        <v>3</v>
      </c>
      <c r="F5" s="21" t="s">
        <v>141</v>
      </c>
      <c r="G5" s="21">
        <v>233.08</v>
      </c>
      <c r="M5" s="21" t="s">
        <v>141</v>
      </c>
    </row>
    <row r="6" spans="1:13" ht="18.75" customHeight="1" x14ac:dyDescent="0.25">
      <c r="A6" s="19"/>
      <c r="B6" s="21">
        <v>30</v>
      </c>
      <c r="C6" s="21" t="s">
        <v>173</v>
      </c>
      <c r="D6" s="21">
        <v>59</v>
      </c>
      <c r="E6" s="21">
        <v>4</v>
      </c>
      <c r="F6" s="21" t="s">
        <v>139</v>
      </c>
      <c r="G6" s="21">
        <v>246.94</v>
      </c>
      <c r="M6" s="21" t="s">
        <v>139</v>
      </c>
    </row>
    <row r="7" spans="1:13" ht="18.75" customHeight="1" x14ac:dyDescent="0.25">
      <c r="A7" s="19"/>
      <c r="B7" s="21">
        <v>31</v>
      </c>
      <c r="C7" s="21" t="s">
        <v>173</v>
      </c>
      <c r="D7" s="21">
        <v>60</v>
      </c>
      <c r="E7" s="21">
        <v>5</v>
      </c>
      <c r="F7" s="21" t="s">
        <v>244</v>
      </c>
      <c r="G7" s="21">
        <v>261.63</v>
      </c>
      <c r="M7" s="21" t="s">
        <v>244</v>
      </c>
    </row>
    <row r="8" spans="1:13" ht="18.75" customHeight="1" x14ac:dyDescent="0.25">
      <c r="A8" s="19"/>
      <c r="B8" s="21">
        <v>32</v>
      </c>
      <c r="C8" s="21" t="s">
        <v>173</v>
      </c>
      <c r="D8" s="21">
        <v>61</v>
      </c>
      <c r="E8" s="21">
        <v>6</v>
      </c>
      <c r="F8" s="21" t="s">
        <v>136</v>
      </c>
      <c r="G8" s="21">
        <v>277.18</v>
      </c>
      <c r="M8" s="21" t="s">
        <v>136</v>
      </c>
    </row>
    <row r="9" spans="1:13" ht="18.75" customHeight="1" x14ac:dyDescent="0.25">
      <c r="A9" s="19"/>
      <c r="B9" s="21">
        <v>33</v>
      </c>
      <c r="C9" s="21" t="s">
        <v>173</v>
      </c>
      <c r="D9" s="21">
        <v>62</v>
      </c>
      <c r="E9" s="21">
        <v>7</v>
      </c>
      <c r="F9" s="21" t="s">
        <v>134</v>
      </c>
      <c r="G9" s="21">
        <v>293.66000000000003</v>
      </c>
      <c r="M9" s="21" t="s">
        <v>134</v>
      </c>
    </row>
    <row r="10" spans="1:13" ht="18.75" customHeight="1" x14ac:dyDescent="0.25">
      <c r="A10" s="19"/>
      <c r="B10" s="21">
        <v>34</v>
      </c>
      <c r="C10" s="21" t="s">
        <v>173</v>
      </c>
      <c r="D10" s="21">
        <v>63</v>
      </c>
      <c r="E10" s="21">
        <v>8</v>
      </c>
      <c r="F10" s="21" t="s">
        <v>132</v>
      </c>
      <c r="G10" s="21">
        <v>311.13</v>
      </c>
      <c r="M10" s="21" t="s">
        <v>132</v>
      </c>
    </row>
    <row r="11" spans="1:13" ht="18.75" customHeight="1" x14ac:dyDescent="0.25">
      <c r="A11" s="19"/>
      <c r="B11" s="21">
        <v>35</v>
      </c>
      <c r="C11" s="21" t="s">
        <v>173</v>
      </c>
      <c r="D11" s="21">
        <v>64</v>
      </c>
      <c r="E11" s="21">
        <v>9</v>
      </c>
      <c r="F11" s="21" t="s">
        <v>130</v>
      </c>
      <c r="G11" s="21">
        <v>329.63</v>
      </c>
      <c r="M11" s="21" t="s">
        <v>130</v>
      </c>
    </row>
    <row r="12" spans="1:13" ht="18.75" customHeight="1" x14ac:dyDescent="0.25">
      <c r="A12" s="19"/>
      <c r="B12" s="21">
        <v>36</v>
      </c>
      <c r="C12" s="21" t="s">
        <v>173</v>
      </c>
      <c r="D12" s="21">
        <v>65</v>
      </c>
      <c r="E12" s="21">
        <v>10</v>
      </c>
      <c r="F12" s="21" t="s">
        <v>128</v>
      </c>
      <c r="G12" s="21">
        <v>349.23</v>
      </c>
      <c r="M12" s="21" t="s">
        <v>128</v>
      </c>
    </row>
    <row r="13" spans="1:13" ht="18.75" customHeight="1" x14ac:dyDescent="0.25">
      <c r="A13" s="19"/>
      <c r="B13" s="21">
        <v>37</v>
      </c>
      <c r="C13" s="21" t="s">
        <v>173</v>
      </c>
      <c r="D13" s="21">
        <v>66</v>
      </c>
      <c r="E13" s="21">
        <v>11</v>
      </c>
      <c r="F13" s="21" t="s">
        <v>126</v>
      </c>
      <c r="G13" s="21">
        <v>369.99</v>
      </c>
      <c r="M13" s="21" t="s">
        <v>126</v>
      </c>
    </row>
    <row r="14" spans="1:13" ht="18.75" customHeight="1" x14ac:dyDescent="0.25">
      <c r="A14" s="19"/>
      <c r="B14" s="21">
        <v>38</v>
      </c>
      <c r="C14" s="21" t="s">
        <v>173</v>
      </c>
      <c r="D14" s="21">
        <v>67</v>
      </c>
      <c r="E14" s="21">
        <v>12</v>
      </c>
      <c r="F14" s="21" t="s">
        <v>124</v>
      </c>
      <c r="G14" s="21">
        <v>392</v>
      </c>
      <c r="M14" s="21" t="s">
        <v>124</v>
      </c>
    </row>
    <row r="15" spans="1:13" ht="18.75" customHeight="1" x14ac:dyDescent="0.25">
      <c r="A15" s="19"/>
      <c r="B15" s="21">
        <v>39</v>
      </c>
      <c r="C15" s="21" t="s">
        <v>173</v>
      </c>
      <c r="D15" s="21">
        <v>68</v>
      </c>
      <c r="E15" s="21">
        <v>13</v>
      </c>
      <c r="F15" s="21" t="s">
        <v>122</v>
      </c>
      <c r="G15" s="21">
        <v>415.3</v>
      </c>
      <c r="M15" s="21" t="s">
        <v>122</v>
      </c>
    </row>
    <row r="16" spans="1:13" ht="18.75" customHeight="1" x14ac:dyDescent="0.25">
      <c r="A16" s="19"/>
      <c r="B16" s="21">
        <v>40</v>
      </c>
      <c r="C16" s="21" t="s">
        <v>173</v>
      </c>
      <c r="D16" s="21">
        <v>69</v>
      </c>
      <c r="E16" s="21">
        <v>14</v>
      </c>
      <c r="F16" s="21" t="s">
        <v>259</v>
      </c>
      <c r="G16" s="21">
        <v>440</v>
      </c>
      <c r="M16" s="21" t="s">
        <v>259</v>
      </c>
    </row>
    <row r="17" spans="1:13" ht="18.75" customHeight="1" x14ac:dyDescent="0.25">
      <c r="A17" s="19"/>
      <c r="B17" s="21">
        <v>41</v>
      </c>
      <c r="C17" s="21" t="s">
        <v>173</v>
      </c>
      <c r="D17" s="21">
        <v>70</v>
      </c>
      <c r="E17" s="21">
        <v>15</v>
      </c>
      <c r="F17" s="21" t="s">
        <v>119</v>
      </c>
      <c r="G17" s="21">
        <v>466.16</v>
      </c>
      <c r="M17" s="21" t="s">
        <v>119</v>
      </c>
    </row>
    <row r="18" spans="1:13" ht="18.75" customHeight="1" x14ac:dyDescent="0.25">
      <c r="A18" s="19"/>
      <c r="B18" s="21">
        <v>42</v>
      </c>
      <c r="C18" s="21" t="s">
        <v>173</v>
      </c>
      <c r="D18" s="21">
        <v>71</v>
      </c>
      <c r="E18" s="21">
        <v>16</v>
      </c>
      <c r="F18" s="21" t="s">
        <v>117</v>
      </c>
      <c r="G18" s="21">
        <v>493.88</v>
      </c>
      <c r="M18" s="21" t="s">
        <v>117</v>
      </c>
    </row>
    <row r="19" spans="1:13" ht="18.75" customHeight="1" x14ac:dyDescent="0.25">
      <c r="A19" s="19"/>
      <c r="B19" s="21">
        <v>43</v>
      </c>
      <c r="C19" s="21" t="s">
        <v>173</v>
      </c>
      <c r="D19" s="21">
        <v>72</v>
      </c>
      <c r="E19" s="21">
        <v>17</v>
      </c>
      <c r="F19" s="21" t="s">
        <v>115</v>
      </c>
      <c r="G19" s="21">
        <v>523.25</v>
      </c>
      <c r="M19" s="21" t="s">
        <v>115</v>
      </c>
    </row>
    <row r="20" spans="1:13" ht="18.75" customHeight="1" x14ac:dyDescent="0.25">
      <c r="A20" s="19"/>
      <c r="B20" s="21">
        <v>44</v>
      </c>
      <c r="C20" s="21" t="s">
        <v>173</v>
      </c>
      <c r="D20" s="21">
        <v>73</v>
      </c>
      <c r="E20" s="21">
        <v>18</v>
      </c>
      <c r="F20" s="21" t="s">
        <v>113</v>
      </c>
      <c r="G20" s="21">
        <v>554.37</v>
      </c>
      <c r="M20" s="21" t="s">
        <v>113</v>
      </c>
    </row>
    <row r="21" spans="1:13" ht="18.75" customHeight="1" x14ac:dyDescent="0.25">
      <c r="A21" s="19"/>
      <c r="B21" s="21">
        <v>45</v>
      </c>
      <c r="C21" s="21" t="s">
        <v>173</v>
      </c>
      <c r="D21" s="21">
        <v>74</v>
      </c>
      <c r="E21" s="21">
        <v>19</v>
      </c>
      <c r="F21" s="21" t="s">
        <v>111</v>
      </c>
      <c r="G21" s="21">
        <v>587.33000000000004</v>
      </c>
      <c r="M21" s="21" t="s">
        <v>111</v>
      </c>
    </row>
    <row r="22" spans="1:13" ht="18.75" customHeight="1" x14ac:dyDescent="0.25">
      <c r="A22" s="19"/>
      <c r="B22" s="21">
        <v>46</v>
      </c>
      <c r="C22" s="21" t="s">
        <v>173</v>
      </c>
      <c r="D22" s="21">
        <v>75</v>
      </c>
      <c r="E22" s="21">
        <v>20</v>
      </c>
      <c r="F22" s="21" t="s">
        <v>109</v>
      </c>
      <c r="G22" s="21">
        <v>622.25</v>
      </c>
      <c r="M22" s="21" t="s">
        <v>109</v>
      </c>
    </row>
    <row r="23" spans="1:13" ht="18.75" customHeight="1" x14ac:dyDescent="0.25">
      <c r="A23" s="19"/>
      <c r="B23" s="22">
        <v>51</v>
      </c>
      <c r="C23" s="22" t="s">
        <v>186</v>
      </c>
      <c r="D23" s="22">
        <v>50</v>
      </c>
      <c r="E23" s="22">
        <v>0</v>
      </c>
      <c r="F23" s="22" t="s">
        <v>157</v>
      </c>
      <c r="G23" s="22">
        <v>146.83000000000001</v>
      </c>
    </row>
    <row r="24" spans="1:13" ht="18.75" customHeight="1" x14ac:dyDescent="0.25">
      <c r="A24" s="19"/>
      <c r="B24" s="22">
        <v>52</v>
      </c>
      <c r="C24" s="22" t="s">
        <v>186</v>
      </c>
      <c r="D24" s="22">
        <v>51</v>
      </c>
      <c r="E24" s="22">
        <v>1</v>
      </c>
      <c r="F24" s="22" t="s">
        <v>155</v>
      </c>
      <c r="G24" s="22">
        <v>155.56</v>
      </c>
    </row>
    <row r="25" spans="1:13" ht="18.75" customHeight="1" x14ac:dyDescent="0.25">
      <c r="A25" s="19"/>
      <c r="B25" s="22">
        <v>53</v>
      </c>
      <c r="C25" s="22" t="s">
        <v>186</v>
      </c>
      <c r="D25" s="22">
        <v>52</v>
      </c>
      <c r="E25" s="22">
        <v>2</v>
      </c>
      <c r="F25" s="22" t="s">
        <v>153</v>
      </c>
      <c r="G25" s="22">
        <v>164.81</v>
      </c>
    </row>
    <row r="26" spans="1:13" ht="18.75" customHeight="1" x14ac:dyDescent="0.25">
      <c r="A26" s="19"/>
      <c r="B26" s="22">
        <v>54</v>
      </c>
      <c r="C26" s="22" t="s">
        <v>186</v>
      </c>
      <c r="D26" s="22">
        <v>53</v>
      </c>
      <c r="E26" s="22">
        <v>3</v>
      </c>
      <c r="F26" s="22" t="s">
        <v>151</v>
      </c>
      <c r="G26" s="22">
        <v>174.61</v>
      </c>
    </row>
    <row r="27" spans="1:13" ht="18.75" customHeight="1" x14ac:dyDescent="0.25">
      <c r="A27" s="19"/>
      <c r="B27" s="22">
        <v>55</v>
      </c>
      <c r="C27" s="22" t="s">
        <v>186</v>
      </c>
      <c r="D27" s="22">
        <v>54</v>
      </c>
      <c r="E27" s="22">
        <v>4</v>
      </c>
      <c r="F27" s="22" t="s">
        <v>149</v>
      </c>
      <c r="G27" s="22">
        <v>185</v>
      </c>
    </row>
    <row r="28" spans="1:13" ht="18.75" customHeight="1" x14ac:dyDescent="0.25">
      <c r="A28" s="19"/>
      <c r="B28" s="22">
        <v>56</v>
      </c>
      <c r="C28" s="22" t="s">
        <v>186</v>
      </c>
      <c r="D28" s="22">
        <v>55</v>
      </c>
      <c r="E28" s="22">
        <v>5</v>
      </c>
      <c r="F28" s="22" t="s">
        <v>147</v>
      </c>
      <c r="G28" s="22">
        <v>196</v>
      </c>
    </row>
    <row r="29" spans="1:13" ht="18.75" customHeight="1" x14ac:dyDescent="0.25">
      <c r="A29" s="19"/>
      <c r="B29" s="22">
        <v>57</v>
      </c>
      <c r="C29" s="22" t="s">
        <v>186</v>
      </c>
      <c r="D29" s="22">
        <v>56</v>
      </c>
      <c r="E29" s="22">
        <v>6</v>
      </c>
      <c r="F29" s="22" t="s">
        <v>145</v>
      </c>
      <c r="G29" s="22">
        <v>207.65</v>
      </c>
    </row>
    <row r="30" spans="1:13" ht="18.75" customHeight="1" x14ac:dyDescent="0.25">
      <c r="A30" s="19"/>
      <c r="B30" s="22">
        <v>58</v>
      </c>
      <c r="C30" s="22" t="s">
        <v>186</v>
      </c>
      <c r="D30" s="22">
        <v>57</v>
      </c>
      <c r="E30" s="22">
        <v>7</v>
      </c>
      <c r="F30" s="22" t="s">
        <v>143</v>
      </c>
      <c r="G30" s="22">
        <v>220</v>
      </c>
    </row>
    <row r="31" spans="1:13" ht="18.75" customHeight="1" x14ac:dyDescent="0.25">
      <c r="A31" s="19"/>
      <c r="B31" s="22">
        <v>59</v>
      </c>
      <c r="C31" s="22" t="s">
        <v>186</v>
      </c>
      <c r="D31" s="22">
        <v>58</v>
      </c>
      <c r="E31" s="22">
        <v>8</v>
      </c>
      <c r="F31" s="22" t="s">
        <v>141</v>
      </c>
      <c r="G31" s="22">
        <v>233.08</v>
      </c>
    </row>
    <row r="32" spans="1:13" ht="18.75" customHeight="1" x14ac:dyDescent="0.25">
      <c r="A32" s="19"/>
      <c r="B32" s="22">
        <v>60</v>
      </c>
      <c r="C32" s="22" t="s">
        <v>186</v>
      </c>
      <c r="D32" s="22">
        <v>59</v>
      </c>
      <c r="E32" s="22">
        <v>9</v>
      </c>
      <c r="F32" s="22" t="s">
        <v>139</v>
      </c>
      <c r="G32" s="22">
        <v>246.94</v>
      </c>
    </row>
    <row r="33" spans="1:7" ht="18.75" customHeight="1" x14ac:dyDescent="0.25">
      <c r="A33" s="19"/>
      <c r="B33" s="22">
        <v>61</v>
      </c>
      <c r="C33" s="22" t="s">
        <v>186</v>
      </c>
      <c r="D33" s="22">
        <v>60</v>
      </c>
      <c r="E33" s="22">
        <v>10</v>
      </c>
      <c r="F33" s="22" t="s">
        <v>244</v>
      </c>
      <c r="G33" s="22">
        <v>261.63</v>
      </c>
    </row>
    <row r="34" spans="1:7" ht="18.75" customHeight="1" x14ac:dyDescent="0.25">
      <c r="A34" s="19"/>
      <c r="B34" s="22">
        <v>62</v>
      </c>
      <c r="C34" s="22" t="s">
        <v>186</v>
      </c>
      <c r="D34" s="22">
        <v>61</v>
      </c>
      <c r="E34" s="22">
        <v>11</v>
      </c>
      <c r="F34" s="22" t="s">
        <v>136</v>
      </c>
      <c r="G34" s="22">
        <v>277.18</v>
      </c>
    </row>
    <row r="35" spans="1:7" ht="18.75" customHeight="1" x14ac:dyDescent="0.25">
      <c r="A35" s="19"/>
      <c r="B35" s="22">
        <v>63</v>
      </c>
      <c r="C35" s="22" t="s">
        <v>186</v>
      </c>
      <c r="D35" s="22">
        <v>62</v>
      </c>
      <c r="E35" s="22">
        <v>12</v>
      </c>
      <c r="F35" s="22" t="s">
        <v>134</v>
      </c>
      <c r="G35" s="22">
        <v>293.66000000000003</v>
      </c>
    </row>
    <row r="36" spans="1:7" ht="18.75" customHeight="1" x14ac:dyDescent="0.25">
      <c r="A36" s="19"/>
      <c r="B36" s="22">
        <v>64</v>
      </c>
      <c r="C36" s="22" t="s">
        <v>186</v>
      </c>
      <c r="D36" s="22">
        <v>63</v>
      </c>
      <c r="E36" s="22">
        <v>13</v>
      </c>
      <c r="F36" s="22" t="s">
        <v>132</v>
      </c>
      <c r="G36" s="22">
        <v>311.13</v>
      </c>
    </row>
    <row r="37" spans="1:7" ht="18.75" customHeight="1" x14ac:dyDescent="0.25">
      <c r="A37" s="19"/>
      <c r="B37" s="22">
        <v>65</v>
      </c>
      <c r="C37" s="22" t="s">
        <v>186</v>
      </c>
      <c r="D37" s="22">
        <v>64</v>
      </c>
      <c r="E37" s="22">
        <v>14</v>
      </c>
      <c r="F37" s="22" t="s">
        <v>130</v>
      </c>
      <c r="G37" s="22">
        <v>329.63</v>
      </c>
    </row>
    <row r="38" spans="1:7" ht="18.75" customHeight="1" x14ac:dyDescent="0.25">
      <c r="A38" s="19"/>
      <c r="B38" s="22">
        <v>66</v>
      </c>
      <c r="C38" s="22" t="s">
        <v>186</v>
      </c>
      <c r="D38" s="22">
        <v>65</v>
      </c>
      <c r="E38" s="22">
        <v>15</v>
      </c>
      <c r="F38" s="22" t="s">
        <v>128</v>
      </c>
      <c r="G38" s="22">
        <v>349.23</v>
      </c>
    </row>
    <row r="39" spans="1:7" ht="18.75" customHeight="1" x14ac:dyDescent="0.25">
      <c r="A39" s="19"/>
      <c r="B39" s="22">
        <v>67</v>
      </c>
      <c r="C39" s="22" t="s">
        <v>186</v>
      </c>
      <c r="D39" s="22">
        <v>66</v>
      </c>
      <c r="E39" s="22">
        <v>16</v>
      </c>
      <c r="F39" s="22" t="s">
        <v>126</v>
      </c>
      <c r="G39" s="22">
        <v>369.99</v>
      </c>
    </row>
    <row r="40" spans="1:7" ht="18.75" customHeight="1" x14ac:dyDescent="0.25">
      <c r="A40" s="19"/>
      <c r="B40" s="22">
        <v>68</v>
      </c>
      <c r="C40" s="22" t="s">
        <v>186</v>
      </c>
      <c r="D40" s="22">
        <v>67</v>
      </c>
      <c r="E40" s="22">
        <v>17</v>
      </c>
      <c r="F40" s="22" t="s">
        <v>124</v>
      </c>
      <c r="G40" s="22">
        <v>392</v>
      </c>
    </row>
    <row r="41" spans="1:7" ht="18.75" customHeight="1" x14ac:dyDescent="0.25">
      <c r="A41" s="19"/>
      <c r="B41" s="22">
        <v>69</v>
      </c>
      <c r="C41" s="22" t="s">
        <v>186</v>
      </c>
      <c r="D41" s="22">
        <v>68</v>
      </c>
      <c r="E41" s="22">
        <v>18</v>
      </c>
      <c r="F41" s="22" t="s">
        <v>122</v>
      </c>
      <c r="G41" s="22">
        <v>415.3</v>
      </c>
    </row>
    <row r="42" spans="1:7" ht="18.75" customHeight="1" x14ac:dyDescent="0.25">
      <c r="A42" s="19"/>
      <c r="B42" s="22">
        <v>70</v>
      </c>
      <c r="C42" s="22" t="s">
        <v>186</v>
      </c>
      <c r="D42" s="22">
        <v>69</v>
      </c>
      <c r="E42" s="22">
        <v>19</v>
      </c>
      <c r="F42" s="22" t="s">
        <v>259</v>
      </c>
      <c r="G42" s="22">
        <v>440</v>
      </c>
    </row>
    <row r="43" spans="1:7" ht="18.75" customHeight="1" x14ac:dyDescent="0.25">
      <c r="A43" s="19"/>
      <c r="B43" s="22">
        <v>71</v>
      </c>
      <c r="C43" s="22" t="s">
        <v>186</v>
      </c>
      <c r="D43" s="22">
        <v>70</v>
      </c>
      <c r="E43" s="22">
        <v>20</v>
      </c>
      <c r="F43" s="22" t="s">
        <v>119</v>
      </c>
      <c r="G43" s="22">
        <v>466.16</v>
      </c>
    </row>
    <row r="44" spans="1:7" ht="18.75" customHeight="1" x14ac:dyDescent="0.25">
      <c r="A44" s="19"/>
      <c r="B44" s="21">
        <v>76</v>
      </c>
      <c r="C44" s="21" t="s">
        <v>168</v>
      </c>
      <c r="D44" s="21">
        <v>45</v>
      </c>
      <c r="E44" s="21">
        <v>0</v>
      </c>
      <c r="F44" s="21" t="s">
        <v>167</v>
      </c>
      <c r="G44" s="21">
        <v>110</v>
      </c>
    </row>
    <row r="45" spans="1:7" ht="18.75" customHeight="1" x14ac:dyDescent="0.25">
      <c r="A45" s="19"/>
      <c r="B45" s="21">
        <v>77</v>
      </c>
      <c r="C45" s="21" t="s">
        <v>168</v>
      </c>
      <c r="D45" s="21">
        <v>46</v>
      </c>
      <c r="E45" s="21">
        <v>1</v>
      </c>
      <c r="F45" s="21" t="s">
        <v>165</v>
      </c>
      <c r="G45" s="21">
        <v>116.54</v>
      </c>
    </row>
    <row r="46" spans="1:7" ht="18.75" customHeight="1" x14ac:dyDescent="0.25">
      <c r="A46" s="19"/>
      <c r="B46" s="21">
        <v>78</v>
      </c>
      <c r="C46" s="21" t="s">
        <v>168</v>
      </c>
      <c r="D46" s="21">
        <v>47</v>
      </c>
      <c r="E46" s="21">
        <v>2</v>
      </c>
      <c r="F46" s="21" t="s">
        <v>163</v>
      </c>
      <c r="G46" s="21">
        <v>123.47</v>
      </c>
    </row>
    <row r="47" spans="1:7" ht="18.75" customHeight="1" x14ac:dyDescent="0.25">
      <c r="A47" s="19"/>
      <c r="B47" s="21">
        <v>79</v>
      </c>
      <c r="C47" s="21" t="s">
        <v>168</v>
      </c>
      <c r="D47" s="21">
        <v>48</v>
      </c>
      <c r="E47" s="21">
        <v>3</v>
      </c>
      <c r="F47" s="21" t="s">
        <v>161</v>
      </c>
      <c r="G47" s="21">
        <v>130.81</v>
      </c>
    </row>
    <row r="48" spans="1:7" ht="18.75" customHeight="1" x14ac:dyDescent="0.25">
      <c r="A48" s="19"/>
      <c r="B48" s="21">
        <v>80</v>
      </c>
      <c r="C48" s="21" t="s">
        <v>168</v>
      </c>
      <c r="D48" s="21">
        <v>49</v>
      </c>
      <c r="E48" s="21">
        <v>4</v>
      </c>
      <c r="F48" s="21" t="s">
        <v>159</v>
      </c>
      <c r="G48" s="21">
        <v>138.59</v>
      </c>
    </row>
    <row r="49" spans="1:7" ht="18.75" customHeight="1" x14ac:dyDescent="0.25">
      <c r="A49" s="19"/>
      <c r="B49" s="21">
        <v>81</v>
      </c>
      <c r="C49" s="21" t="s">
        <v>168</v>
      </c>
      <c r="D49" s="21">
        <v>50</v>
      </c>
      <c r="E49" s="21">
        <v>5</v>
      </c>
      <c r="F49" s="21" t="s">
        <v>157</v>
      </c>
      <c r="G49" s="21">
        <v>146.83000000000001</v>
      </c>
    </row>
    <row r="50" spans="1:7" ht="18.75" customHeight="1" x14ac:dyDescent="0.25">
      <c r="A50" s="19"/>
      <c r="B50" s="21">
        <v>82</v>
      </c>
      <c r="C50" s="21" t="s">
        <v>168</v>
      </c>
      <c r="D50" s="21">
        <v>51</v>
      </c>
      <c r="E50" s="21">
        <v>6</v>
      </c>
      <c r="F50" s="21" t="s">
        <v>155</v>
      </c>
      <c r="G50" s="21">
        <v>155.56</v>
      </c>
    </row>
    <row r="51" spans="1:7" ht="18.75" customHeight="1" x14ac:dyDescent="0.25">
      <c r="A51" s="19"/>
      <c r="B51" s="21">
        <v>83</v>
      </c>
      <c r="C51" s="21" t="s">
        <v>168</v>
      </c>
      <c r="D51" s="21">
        <v>52</v>
      </c>
      <c r="E51" s="21">
        <v>7</v>
      </c>
      <c r="F51" s="21" t="s">
        <v>153</v>
      </c>
      <c r="G51" s="21">
        <v>164.81</v>
      </c>
    </row>
    <row r="52" spans="1:7" ht="18.75" customHeight="1" x14ac:dyDescent="0.25">
      <c r="A52" s="19"/>
      <c r="B52" s="21">
        <v>84</v>
      </c>
      <c r="C52" s="21" t="s">
        <v>168</v>
      </c>
      <c r="D52" s="21">
        <v>53</v>
      </c>
      <c r="E52" s="21">
        <v>8</v>
      </c>
      <c r="F52" s="21" t="s">
        <v>151</v>
      </c>
      <c r="G52" s="21">
        <v>174.61</v>
      </c>
    </row>
    <row r="53" spans="1:7" ht="18.75" customHeight="1" x14ac:dyDescent="0.25">
      <c r="A53" s="19"/>
      <c r="B53" s="21">
        <v>85</v>
      </c>
      <c r="C53" s="21" t="s">
        <v>168</v>
      </c>
      <c r="D53" s="21">
        <v>54</v>
      </c>
      <c r="E53" s="21">
        <v>9</v>
      </c>
      <c r="F53" s="21" t="s">
        <v>149</v>
      </c>
      <c r="G53" s="21">
        <v>185</v>
      </c>
    </row>
    <row r="54" spans="1:7" ht="18.75" customHeight="1" x14ac:dyDescent="0.25">
      <c r="A54" s="19"/>
      <c r="B54" s="21">
        <v>86</v>
      </c>
      <c r="C54" s="21" t="s">
        <v>168</v>
      </c>
      <c r="D54" s="21">
        <v>55</v>
      </c>
      <c r="E54" s="21">
        <v>10</v>
      </c>
      <c r="F54" s="21" t="s">
        <v>147</v>
      </c>
      <c r="G54" s="21">
        <v>196</v>
      </c>
    </row>
    <row r="55" spans="1:7" ht="18.75" customHeight="1" x14ac:dyDescent="0.25">
      <c r="A55" s="19"/>
      <c r="B55" s="21">
        <v>87</v>
      </c>
      <c r="C55" s="21" t="s">
        <v>168</v>
      </c>
      <c r="D55" s="21">
        <v>56</v>
      </c>
      <c r="E55" s="21">
        <v>11</v>
      </c>
      <c r="F55" s="21" t="s">
        <v>145</v>
      </c>
      <c r="G55" s="21">
        <v>207.65</v>
      </c>
    </row>
    <row r="56" spans="1:7" ht="18.75" customHeight="1" x14ac:dyDescent="0.25">
      <c r="A56" s="19"/>
      <c r="B56" s="21">
        <v>88</v>
      </c>
      <c r="C56" s="21" t="s">
        <v>168</v>
      </c>
      <c r="D56" s="21">
        <v>57</v>
      </c>
      <c r="E56" s="21">
        <v>12</v>
      </c>
      <c r="F56" s="21" t="s">
        <v>143</v>
      </c>
      <c r="G56" s="21">
        <v>220</v>
      </c>
    </row>
    <row r="57" spans="1:7" ht="18.75" customHeight="1" x14ac:dyDescent="0.25">
      <c r="A57" s="19"/>
      <c r="B57" s="21">
        <v>89</v>
      </c>
      <c r="C57" s="21" t="s">
        <v>168</v>
      </c>
      <c r="D57" s="21">
        <v>58</v>
      </c>
      <c r="E57" s="21">
        <v>13</v>
      </c>
      <c r="F57" s="21" t="s">
        <v>141</v>
      </c>
      <c r="G57" s="21">
        <v>233.08</v>
      </c>
    </row>
    <row r="58" spans="1:7" ht="18.75" customHeight="1" x14ac:dyDescent="0.25">
      <c r="A58" s="19"/>
      <c r="B58" s="21">
        <v>90</v>
      </c>
      <c r="C58" s="21" t="s">
        <v>168</v>
      </c>
      <c r="D58" s="21">
        <v>59</v>
      </c>
      <c r="E58" s="21">
        <v>14</v>
      </c>
      <c r="F58" s="21" t="s">
        <v>139</v>
      </c>
      <c r="G58" s="21">
        <v>246.94</v>
      </c>
    </row>
    <row r="59" spans="1:7" ht="18.75" customHeight="1" x14ac:dyDescent="0.25">
      <c r="A59" s="19"/>
      <c r="B59" s="21">
        <v>91</v>
      </c>
      <c r="C59" s="21" t="s">
        <v>168</v>
      </c>
      <c r="D59" s="21">
        <v>60</v>
      </c>
      <c r="E59" s="21">
        <v>15</v>
      </c>
      <c r="F59" s="21" t="s">
        <v>244</v>
      </c>
      <c r="G59" s="21">
        <v>261.63</v>
      </c>
    </row>
    <row r="60" spans="1:7" ht="18.75" customHeight="1" x14ac:dyDescent="0.25">
      <c r="A60" s="19"/>
      <c r="B60" s="21">
        <v>92</v>
      </c>
      <c r="C60" s="21" t="s">
        <v>168</v>
      </c>
      <c r="D60" s="21">
        <v>61</v>
      </c>
      <c r="E60" s="21">
        <v>16</v>
      </c>
      <c r="F60" s="21" t="s">
        <v>136</v>
      </c>
      <c r="G60" s="21">
        <v>277.18</v>
      </c>
    </row>
    <row r="61" spans="1:7" ht="18.75" customHeight="1" x14ac:dyDescent="0.25">
      <c r="A61" s="19"/>
      <c r="B61" s="21">
        <v>93</v>
      </c>
      <c r="C61" s="21" t="s">
        <v>168</v>
      </c>
      <c r="D61" s="21">
        <v>62</v>
      </c>
      <c r="E61" s="21">
        <v>17</v>
      </c>
      <c r="F61" s="21" t="s">
        <v>134</v>
      </c>
      <c r="G61" s="21">
        <v>293.66000000000003</v>
      </c>
    </row>
    <row r="62" spans="1:7" ht="18.75" customHeight="1" x14ac:dyDescent="0.25">
      <c r="A62" s="19"/>
      <c r="B62" s="21">
        <v>94</v>
      </c>
      <c r="C62" s="21" t="s">
        <v>168</v>
      </c>
      <c r="D62" s="21">
        <v>63</v>
      </c>
      <c r="E62" s="21">
        <v>18</v>
      </c>
      <c r="F62" s="21" t="s">
        <v>132</v>
      </c>
      <c r="G62" s="21">
        <v>311.13</v>
      </c>
    </row>
    <row r="63" spans="1:7" ht="18.75" customHeight="1" x14ac:dyDescent="0.25">
      <c r="A63" s="19"/>
      <c r="B63" s="21">
        <v>95</v>
      </c>
      <c r="C63" s="21" t="s">
        <v>168</v>
      </c>
      <c r="D63" s="21">
        <v>64</v>
      </c>
      <c r="E63" s="21">
        <v>19</v>
      </c>
      <c r="F63" s="21" t="s">
        <v>130</v>
      </c>
      <c r="G63" s="21">
        <v>329.63</v>
      </c>
    </row>
    <row r="64" spans="1:7" ht="18.75" customHeight="1" x14ac:dyDescent="0.25">
      <c r="A64" s="19"/>
      <c r="B64" s="21">
        <v>96</v>
      </c>
      <c r="C64" s="21" t="s">
        <v>168</v>
      </c>
      <c r="D64" s="21">
        <v>65</v>
      </c>
      <c r="E64" s="21">
        <v>20</v>
      </c>
      <c r="F64" s="21" t="s">
        <v>128</v>
      </c>
      <c r="G64" s="21">
        <v>349.23</v>
      </c>
    </row>
    <row r="65" spans="1:7" ht="18.75" customHeight="1" x14ac:dyDescent="0.25">
      <c r="A65" s="19"/>
      <c r="B65" s="22">
        <v>101</v>
      </c>
      <c r="C65" s="22" t="s">
        <v>181</v>
      </c>
      <c r="D65" s="22">
        <v>40</v>
      </c>
      <c r="E65" s="22">
        <v>0</v>
      </c>
      <c r="F65" s="22" t="s">
        <v>180</v>
      </c>
      <c r="G65" s="22">
        <v>82.41</v>
      </c>
    </row>
    <row r="66" spans="1:7" ht="18.75" customHeight="1" x14ac:dyDescent="0.25">
      <c r="A66" s="19"/>
      <c r="B66" s="22">
        <v>102</v>
      </c>
      <c r="C66" s="22" t="s">
        <v>181</v>
      </c>
      <c r="D66" s="22">
        <v>41</v>
      </c>
      <c r="E66" s="22">
        <v>1</v>
      </c>
      <c r="F66" s="22" t="s">
        <v>177</v>
      </c>
      <c r="G66" s="22">
        <v>87.31</v>
      </c>
    </row>
    <row r="67" spans="1:7" ht="18.75" customHeight="1" x14ac:dyDescent="0.25">
      <c r="A67" s="19"/>
      <c r="B67" s="22">
        <v>103</v>
      </c>
      <c r="C67" s="22" t="s">
        <v>181</v>
      </c>
      <c r="D67" s="22">
        <v>42</v>
      </c>
      <c r="E67" s="22">
        <v>2</v>
      </c>
      <c r="F67" s="22" t="s">
        <v>175</v>
      </c>
      <c r="G67" s="22">
        <v>92.5</v>
      </c>
    </row>
    <row r="68" spans="1:7" ht="18.75" customHeight="1" x14ac:dyDescent="0.25">
      <c r="A68" s="19"/>
      <c r="B68" s="22">
        <v>104</v>
      </c>
      <c r="C68" s="22" t="s">
        <v>181</v>
      </c>
      <c r="D68" s="22">
        <v>43</v>
      </c>
      <c r="E68" s="22">
        <v>3</v>
      </c>
      <c r="F68" s="22" t="s">
        <v>172</v>
      </c>
      <c r="G68" s="22">
        <v>98</v>
      </c>
    </row>
    <row r="69" spans="1:7" ht="18.75" customHeight="1" x14ac:dyDescent="0.25">
      <c r="A69" s="19"/>
      <c r="B69" s="22">
        <v>105</v>
      </c>
      <c r="C69" s="22" t="s">
        <v>181</v>
      </c>
      <c r="D69" s="22">
        <v>44</v>
      </c>
      <c r="E69" s="22">
        <v>4</v>
      </c>
      <c r="F69" s="22" t="s">
        <v>170</v>
      </c>
      <c r="G69" s="22">
        <v>103.83</v>
      </c>
    </row>
    <row r="70" spans="1:7" ht="18.75" customHeight="1" x14ac:dyDescent="0.25">
      <c r="A70" s="19"/>
      <c r="B70" s="22">
        <v>106</v>
      </c>
      <c r="C70" s="22" t="s">
        <v>181</v>
      </c>
      <c r="D70" s="22">
        <v>45</v>
      </c>
      <c r="E70" s="22">
        <v>5</v>
      </c>
      <c r="F70" s="22" t="s">
        <v>167</v>
      </c>
      <c r="G70" s="22">
        <v>110</v>
      </c>
    </row>
    <row r="71" spans="1:7" ht="18.75" customHeight="1" x14ac:dyDescent="0.25">
      <c r="A71" s="19"/>
      <c r="B71" s="22">
        <v>107</v>
      </c>
      <c r="C71" s="22" t="s">
        <v>181</v>
      </c>
      <c r="D71" s="22">
        <v>46</v>
      </c>
      <c r="E71" s="22">
        <v>6</v>
      </c>
      <c r="F71" s="22" t="s">
        <v>165</v>
      </c>
      <c r="G71" s="22">
        <v>116.54</v>
      </c>
    </row>
    <row r="72" spans="1:7" ht="18.75" customHeight="1" x14ac:dyDescent="0.25">
      <c r="A72" s="19"/>
      <c r="B72" s="22">
        <v>108</v>
      </c>
      <c r="C72" s="22" t="s">
        <v>181</v>
      </c>
      <c r="D72" s="22">
        <v>47</v>
      </c>
      <c r="E72" s="22">
        <v>7</v>
      </c>
      <c r="F72" s="22" t="s">
        <v>163</v>
      </c>
      <c r="G72" s="22">
        <v>123.47</v>
      </c>
    </row>
    <row r="73" spans="1:7" ht="18.75" customHeight="1" x14ac:dyDescent="0.25">
      <c r="A73" s="19"/>
      <c r="B73" s="22">
        <v>109</v>
      </c>
      <c r="C73" s="22" t="s">
        <v>181</v>
      </c>
      <c r="D73" s="22">
        <v>48</v>
      </c>
      <c r="E73" s="22">
        <v>8</v>
      </c>
      <c r="F73" s="22" t="s">
        <v>161</v>
      </c>
      <c r="G73" s="22">
        <v>130.81</v>
      </c>
    </row>
    <row r="74" spans="1:7" ht="18.75" customHeight="1" x14ac:dyDescent="0.25">
      <c r="A74" s="19"/>
      <c r="B74" s="22">
        <v>110</v>
      </c>
      <c r="C74" s="22" t="s">
        <v>181</v>
      </c>
      <c r="D74" s="22">
        <v>49</v>
      </c>
      <c r="E74" s="22">
        <v>9</v>
      </c>
      <c r="F74" s="22" t="s">
        <v>159</v>
      </c>
      <c r="G74" s="22">
        <v>138.59</v>
      </c>
    </row>
    <row r="75" spans="1:7" ht="18.75" customHeight="1" x14ac:dyDescent="0.25">
      <c r="A75" s="19"/>
      <c r="B75" s="22">
        <v>111</v>
      </c>
      <c r="C75" s="22" t="s">
        <v>181</v>
      </c>
      <c r="D75" s="22">
        <v>50</v>
      </c>
      <c r="E75" s="22">
        <v>10</v>
      </c>
      <c r="F75" s="22" t="s">
        <v>157</v>
      </c>
      <c r="G75" s="22">
        <v>146.83000000000001</v>
      </c>
    </row>
    <row r="76" spans="1:7" ht="18.75" customHeight="1" x14ac:dyDescent="0.25">
      <c r="A76" s="19"/>
      <c r="B76" s="22">
        <v>112</v>
      </c>
      <c r="C76" s="22" t="s">
        <v>181</v>
      </c>
      <c r="D76" s="22">
        <v>51</v>
      </c>
      <c r="E76" s="22">
        <v>11</v>
      </c>
      <c r="F76" s="22" t="s">
        <v>155</v>
      </c>
      <c r="G76" s="22">
        <v>155.56</v>
      </c>
    </row>
    <row r="77" spans="1:7" ht="18.75" customHeight="1" x14ac:dyDescent="0.25">
      <c r="A77" s="19"/>
      <c r="B77" s="22">
        <v>113</v>
      </c>
      <c r="C77" s="22" t="s">
        <v>181</v>
      </c>
      <c r="D77" s="22">
        <v>52</v>
      </c>
      <c r="E77" s="22">
        <v>12</v>
      </c>
      <c r="F77" s="22" t="s">
        <v>153</v>
      </c>
      <c r="G77" s="22">
        <v>164.81</v>
      </c>
    </row>
    <row r="78" spans="1:7" ht="18.75" customHeight="1" x14ac:dyDescent="0.25">
      <c r="A78" s="19"/>
      <c r="B78" s="22">
        <v>114</v>
      </c>
      <c r="C78" s="22" t="s">
        <v>181</v>
      </c>
      <c r="D78" s="22">
        <v>53</v>
      </c>
      <c r="E78" s="22">
        <v>13</v>
      </c>
      <c r="F78" s="22" t="s">
        <v>151</v>
      </c>
      <c r="G78" s="22">
        <v>174.61</v>
      </c>
    </row>
    <row r="79" spans="1:7" ht="18.75" customHeight="1" x14ac:dyDescent="0.25">
      <c r="A79" s="19"/>
      <c r="B79" s="22">
        <v>115</v>
      </c>
      <c r="C79" s="22" t="s">
        <v>181</v>
      </c>
      <c r="D79" s="22">
        <v>54</v>
      </c>
      <c r="E79" s="22">
        <v>14</v>
      </c>
      <c r="F79" s="22" t="s">
        <v>149</v>
      </c>
      <c r="G79" s="22">
        <v>185</v>
      </c>
    </row>
    <row r="80" spans="1:7" ht="18.75" customHeight="1" x14ac:dyDescent="0.25">
      <c r="A80" s="19"/>
      <c r="B80" s="22">
        <v>116</v>
      </c>
      <c r="C80" s="22" t="s">
        <v>181</v>
      </c>
      <c r="D80" s="22">
        <v>55</v>
      </c>
      <c r="E80" s="22">
        <v>15</v>
      </c>
      <c r="F80" s="22" t="s">
        <v>147</v>
      </c>
      <c r="G80" s="22">
        <v>196</v>
      </c>
    </row>
    <row r="81" spans="1:7" ht="18.75" customHeight="1" x14ac:dyDescent="0.25">
      <c r="A81" s="19"/>
      <c r="B81" s="22">
        <v>117</v>
      </c>
      <c r="C81" s="22" t="s">
        <v>181</v>
      </c>
      <c r="D81" s="22">
        <v>56</v>
      </c>
      <c r="E81" s="22">
        <v>16</v>
      </c>
      <c r="F81" s="22" t="s">
        <v>145</v>
      </c>
      <c r="G81" s="22">
        <v>207.65</v>
      </c>
    </row>
    <row r="82" spans="1:7" ht="18.75" customHeight="1" x14ac:dyDescent="0.25">
      <c r="A82" s="19"/>
      <c r="B82" s="22">
        <v>118</v>
      </c>
      <c r="C82" s="22" t="s">
        <v>181</v>
      </c>
      <c r="D82" s="22">
        <v>57</v>
      </c>
      <c r="E82" s="22">
        <v>17</v>
      </c>
      <c r="F82" s="22" t="s">
        <v>143</v>
      </c>
      <c r="G82" s="22">
        <v>220</v>
      </c>
    </row>
    <row r="83" spans="1:7" ht="18.75" customHeight="1" x14ac:dyDescent="0.25">
      <c r="A83" s="19"/>
      <c r="B83" s="22">
        <v>119</v>
      </c>
      <c r="C83" s="22" t="s">
        <v>181</v>
      </c>
      <c r="D83" s="22">
        <v>58</v>
      </c>
      <c r="E83" s="22">
        <v>18</v>
      </c>
      <c r="F83" s="22" t="s">
        <v>141</v>
      </c>
      <c r="G83" s="22">
        <v>233.08</v>
      </c>
    </row>
    <row r="84" spans="1:7" ht="18.75" customHeight="1" x14ac:dyDescent="0.25">
      <c r="A84" s="19"/>
      <c r="B84" s="22">
        <v>120</v>
      </c>
      <c r="C84" s="22" t="s">
        <v>181</v>
      </c>
      <c r="D84" s="22">
        <v>59</v>
      </c>
      <c r="E84" s="22">
        <v>19</v>
      </c>
      <c r="F84" s="22" t="s">
        <v>139</v>
      </c>
      <c r="G84" s="22">
        <v>246.94</v>
      </c>
    </row>
    <row r="85" spans="1:7" ht="18.75" customHeight="1" x14ac:dyDescent="0.25">
      <c r="A85" s="19"/>
      <c r="B85" s="22">
        <v>121</v>
      </c>
      <c r="C85" s="22" t="s">
        <v>181</v>
      </c>
      <c r="D85" s="22">
        <v>60</v>
      </c>
      <c r="E85" s="22">
        <v>20</v>
      </c>
      <c r="F85" s="22" t="s">
        <v>244</v>
      </c>
      <c r="G85" s="22">
        <v>261.63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0"/>
  <sheetViews>
    <sheetView tabSelected="1" topLeftCell="AG1" workbookViewId="0">
      <selection activeCell="L2" sqref="L2:BI4"/>
    </sheetView>
  </sheetViews>
  <sheetFormatPr defaultRowHeight="15" x14ac:dyDescent="0.25"/>
  <cols>
    <col min="1" max="1" width="20.85546875" customWidth="1"/>
    <col min="7" max="8" width="20.85546875" style="61" customWidth="1"/>
  </cols>
  <sheetData>
    <row r="1" spans="1:61" x14ac:dyDescent="0.25">
      <c r="A1" s="15" t="s">
        <v>161</v>
      </c>
      <c r="G1" s="61" t="s">
        <v>380</v>
      </c>
      <c r="I1" s="18" t="s">
        <v>381</v>
      </c>
      <c r="J1" s="18" t="s">
        <v>382</v>
      </c>
    </row>
    <row r="2" spans="1:61" ht="15.75" x14ac:dyDescent="0.25">
      <c r="A2" s="15" t="s">
        <v>159</v>
      </c>
      <c r="G2" s="29" t="s">
        <v>217</v>
      </c>
      <c r="H2" s="29" t="s">
        <v>217</v>
      </c>
      <c r="I2" t="s">
        <v>383</v>
      </c>
      <c r="J2" t="s">
        <v>383</v>
      </c>
      <c r="L2" s="61" t="s">
        <v>383</v>
      </c>
      <c r="M2" s="61" t="s">
        <v>384</v>
      </c>
      <c r="N2" s="61" t="s">
        <v>385</v>
      </c>
      <c r="O2" s="61" t="s">
        <v>387</v>
      </c>
      <c r="P2" s="61" t="s">
        <v>388</v>
      </c>
      <c r="Q2" s="61" t="s">
        <v>390</v>
      </c>
      <c r="R2" s="61" t="s">
        <v>391</v>
      </c>
      <c r="S2" s="61" t="s">
        <v>392</v>
      </c>
      <c r="T2" s="61" t="s">
        <v>394</v>
      </c>
      <c r="U2" s="61" t="s">
        <v>395</v>
      </c>
      <c r="V2" s="61" t="s">
        <v>397</v>
      </c>
      <c r="W2" s="61" t="s">
        <v>398</v>
      </c>
      <c r="X2" s="61" t="s">
        <v>400</v>
      </c>
      <c r="Y2" s="61" t="s">
        <v>401</v>
      </c>
      <c r="Z2" s="61" t="s">
        <v>402</v>
      </c>
      <c r="AA2" s="61" t="s">
        <v>404</v>
      </c>
      <c r="AB2" s="61" t="s">
        <v>405</v>
      </c>
      <c r="AC2" s="61" t="s">
        <v>407</v>
      </c>
      <c r="AD2" s="61" t="s">
        <v>408</v>
      </c>
      <c r="AE2" s="61" t="s">
        <v>409</v>
      </c>
      <c r="AF2" s="61" t="s">
        <v>411</v>
      </c>
      <c r="AG2" s="61" t="s">
        <v>412</v>
      </c>
      <c r="AH2" s="61" t="s">
        <v>414</v>
      </c>
      <c r="AI2" s="61" t="s">
        <v>415</v>
      </c>
      <c r="AJ2" s="61" t="s">
        <v>417</v>
      </c>
      <c r="AK2" s="61" t="s">
        <v>418</v>
      </c>
      <c r="AL2" s="61" t="s">
        <v>419</v>
      </c>
      <c r="AM2" s="61" t="s">
        <v>421</v>
      </c>
      <c r="AN2" s="61" t="s">
        <v>422</v>
      </c>
      <c r="AO2" s="61" t="s">
        <v>424</v>
      </c>
      <c r="AP2" s="61" t="s">
        <v>425</v>
      </c>
      <c r="AQ2" s="61" t="s">
        <v>426</v>
      </c>
      <c r="AR2" s="61" t="s">
        <v>428</v>
      </c>
      <c r="AS2" s="61" t="s">
        <v>429</v>
      </c>
      <c r="AT2" s="61" t="s">
        <v>431</v>
      </c>
      <c r="AU2" s="61" t="s">
        <v>432</v>
      </c>
      <c r="AV2" s="61" t="s">
        <v>434</v>
      </c>
      <c r="AW2" s="61" t="s">
        <v>435</v>
      </c>
      <c r="AX2" s="61" t="s">
        <v>436</v>
      </c>
      <c r="AY2" s="61" t="s">
        <v>438</v>
      </c>
      <c r="AZ2" s="61" t="s">
        <v>439</v>
      </c>
      <c r="BA2" s="61" t="s">
        <v>441</v>
      </c>
      <c r="BB2" s="61" t="s">
        <v>442</v>
      </c>
      <c r="BC2" s="61" t="s">
        <v>443</v>
      </c>
      <c r="BD2" s="61" t="s">
        <v>445</v>
      </c>
      <c r="BE2" s="61" t="s">
        <v>446</v>
      </c>
      <c r="BF2" s="61" t="s">
        <v>448</v>
      </c>
      <c r="BG2" s="61" t="s">
        <v>449</v>
      </c>
      <c r="BH2" s="61" t="s">
        <v>451</v>
      </c>
      <c r="BI2" s="61" t="s">
        <v>452</v>
      </c>
    </row>
    <row r="3" spans="1:61" ht="15.75" x14ac:dyDescent="0.25">
      <c r="A3" s="15" t="s">
        <v>157</v>
      </c>
      <c r="G3" s="29" t="s">
        <v>215</v>
      </c>
      <c r="H3" s="29" t="s">
        <v>215</v>
      </c>
      <c r="I3" s="61" t="s">
        <v>384</v>
      </c>
      <c r="J3" s="61" t="s">
        <v>384</v>
      </c>
    </row>
    <row r="4" spans="1:61" ht="15.75" x14ac:dyDescent="0.25">
      <c r="A4" s="15" t="s">
        <v>155</v>
      </c>
      <c r="G4" s="29" t="s">
        <v>323</v>
      </c>
      <c r="H4" s="29" t="s">
        <v>324</v>
      </c>
      <c r="I4" s="61" t="s">
        <v>385</v>
      </c>
      <c r="J4" s="61" t="s">
        <v>386</v>
      </c>
      <c r="L4" s="61" t="s">
        <v>383</v>
      </c>
      <c r="M4" s="61" t="s">
        <v>384</v>
      </c>
      <c r="N4" s="61" t="s">
        <v>386</v>
      </c>
      <c r="O4" s="61" t="s">
        <v>387</v>
      </c>
      <c r="P4" s="61" t="s">
        <v>389</v>
      </c>
      <c r="Q4" s="61" t="s">
        <v>390</v>
      </c>
      <c r="R4" s="61" t="s">
        <v>391</v>
      </c>
      <c r="S4" s="61" t="s">
        <v>393</v>
      </c>
      <c r="T4" s="61" t="s">
        <v>394</v>
      </c>
      <c r="U4" s="61" t="s">
        <v>396</v>
      </c>
      <c r="V4" s="61" t="s">
        <v>397</v>
      </c>
      <c r="W4" s="61" t="s">
        <v>399</v>
      </c>
      <c r="X4" s="61" t="s">
        <v>400</v>
      </c>
      <c r="Y4" s="61" t="s">
        <v>401</v>
      </c>
      <c r="Z4" s="61" t="s">
        <v>403</v>
      </c>
      <c r="AA4" s="61" t="s">
        <v>404</v>
      </c>
      <c r="AB4" s="61" t="s">
        <v>406</v>
      </c>
      <c r="AC4" s="61" t="s">
        <v>407</v>
      </c>
      <c r="AD4" s="61" t="s">
        <v>408</v>
      </c>
      <c r="AE4" s="61" t="s">
        <v>410</v>
      </c>
      <c r="AF4" s="61" t="s">
        <v>411</v>
      </c>
      <c r="AG4" s="61" t="s">
        <v>413</v>
      </c>
      <c r="AH4" s="61" t="s">
        <v>414</v>
      </c>
      <c r="AI4" s="61" t="s">
        <v>416</v>
      </c>
      <c r="AJ4" s="61" t="s">
        <v>417</v>
      </c>
      <c r="AK4" s="61" t="s">
        <v>418</v>
      </c>
      <c r="AL4" s="61" t="s">
        <v>420</v>
      </c>
      <c r="AM4" s="61" t="s">
        <v>421</v>
      </c>
      <c r="AN4" s="61" t="s">
        <v>423</v>
      </c>
      <c r="AO4" s="61" t="s">
        <v>424</v>
      </c>
      <c r="AP4" s="61" t="s">
        <v>425</v>
      </c>
      <c r="AQ4" s="61" t="s">
        <v>427</v>
      </c>
      <c r="AR4" s="61" t="s">
        <v>428</v>
      </c>
      <c r="AS4" s="61" t="s">
        <v>430</v>
      </c>
      <c r="AT4" s="61" t="s">
        <v>431</v>
      </c>
      <c r="AU4" s="61" t="s">
        <v>433</v>
      </c>
      <c r="AV4" s="61" t="s">
        <v>434</v>
      </c>
      <c r="AW4" s="61" t="s">
        <v>435</v>
      </c>
      <c r="AX4" s="61" t="s">
        <v>437</v>
      </c>
      <c r="AY4" s="61" t="s">
        <v>438</v>
      </c>
      <c r="AZ4" s="61" t="s">
        <v>440</v>
      </c>
      <c r="BA4" s="61" t="s">
        <v>441</v>
      </c>
      <c r="BB4" s="61" t="s">
        <v>442</v>
      </c>
      <c r="BC4" s="61" t="s">
        <v>444</v>
      </c>
      <c r="BD4" s="61" t="s">
        <v>445</v>
      </c>
      <c r="BE4" s="61" t="s">
        <v>447</v>
      </c>
      <c r="BF4" s="61" t="s">
        <v>448</v>
      </c>
      <c r="BG4" s="61" t="s">
        <v>450</v>
      </c>
      <c r="BH4" s="61" t="s">
        <v>451</v>
      </c>
      <c r="BI4" s="61" t="s">
        <v>452</v>
      </c>
    </row>
    <row r="5" spans="1:61" ht="15.75" x14ac:dyDescent="0.25">
      <c r="A5" s="15" t="s">
        <v>153</v>
      </c>
      <c r="G5" s="29" t="s">
        <v>211</v>
      </c>
      <c r="H5" s="29" t="s">
        <v>211</v>
      </c>
      <c r="I5" s="61" t="s">
        <v>387</v>
      </c>
      <c r="J5" s="61" t="s">
        <v>387</v>
      </c>
    </row>
    <row r="6" spans="1:61" ht="15.75" x14ac:dyDescent="0.25">
      <c r="A6" s="15" t="s">
        <v>151</v>
      </c>
      <c r="G6" s="29" t="s">
        <v>321</v>
      </c>
      <c r="H6" s="29" t="s">
        <v>322</v>
      </c>
      <c r="I6" s="61" t="s">
        <v>388</v>
      </c>
      <c r="J6" s="61" t="s">
        <v>389</v>
      </c>
    </row>
    <row r="7" spans="1:61" ht="15.75" x14ac:dyDescent="0.25">
      <c r="A7" s="15" t="s">
        <v>149</v>
      </c>
      <c r="G7" s="29" t="s">
        <v>207</v>
      </c>
      <c r="H7" s="29" t="s">
        <v>207</v>
      </c>
      <c r="I7" s="61" t="s">
        <v>390</v>
      </c>
      <c r="J7" s="61" t="s">
        <v>390</v>
      </c>
    </row>
    <row r="8" spans="1:61" ht="15.75" x14ac:dyDescent="0.25">
      <c r="A8" s="15" t="s">
        <v>147</v>
      </c>
      <c r="G8" s="29" t="s">
        <v>205</v>
      </c>
      <c r="H8" s="29" t="s">
        <v>205</v>
      </c>
      <c r="I8" s="61" t="s">
        <v>391</v>
      </c>
      <c r="J8" s="61" t="s">
        <v>391</v>
      </c>
    </row>
    <row r="9" spans="1:61" ht="15.75" x14ac:dyDescent="0.25">
      <c r="A9" s="15" t="s">
        <v>145</v>
      </c>
      <c r="G9" s="29" t="s">
        <v>319</v>
      </c>
      <c r="H9" s="29" t="s">
        <v>320</v>
      </c>
      <c r="I9" s="61" t="s">
        <v>392</v>
      </c>
      <c r="J9" s="61" t="s">
        <v>393</v>
      </c>
    </row>
    <row r="10" spans="1:61" ht="15.75" x14ac:dyDescent="0.25">
      <c r="A10" s="15" t="s">
        <v>143</v>
      </c>
      <c r="G10" s="29" t="s">
        <v>201</v>
      </c>
      <c r="H10" s="29" t="s">
        <v>201</v>
      </c>
      <c r="I10" s="61" t="s">
        <v>394</v>
      </c>
      <c r="J10" s="61" t="s">
        <v>394</v>
      </c>
    </row>
    <row r="11" spans="1:61" ht="15.75" x14ac:dyDescent="0.25">
      <c r="A11" s="15" t="s">
        <v>141</v>
      </c>
      <c r="G11" s="29" t="s">
        <v>317</v>
      </c>
      <c r="H11" s="29" t="s">
        <v>318</v>
      </c>
      <c r="I11" s="61" t="s">
        <v>395</v>
      </c>
      <c r="J11" s="61" t="s">
        <v>396</v>
      </c>
    </row>
    <row r="12" spans="1:61" ht="15.75" x14ac:dyDescent="0.25">
      <c r="A12" s="15" t="s">
        <v>139</v>
      </c>
      <c r="G12" s="29" t="s">
        <v>197</v>
      </c>
      <c r="H12" s="29" t="s">
        <v>197</v>
      </c>
      <c r="I12" s="61" t="s">
        <v>397</v>
      </c>
      <c r="J12" s="61" t="s">
        <v>397</v>
      </c>
    </row>
    <row r="13" spans="1:61" ht="15.75" x14ac:dyDescent="0.25">
      <c r="A13" s="15" t="s">
        <v>244</v>
      </c>
      <c r="G13" s="29" t="s">
        <v>315</v>
      </c>
      <c r="H13" s="29" t="s">
        <v>316</v>
      </c>
      <c r="I13" s="61" t="s">
        <v>398</v>
      </c>
      <c r="J13" s="61" t="s">
        <v>399</v>
      </c>
    </row>
    <row r="14" spans="1:61" ht="15.75" x14ac:dyDescent="0.25">
      <c r="A14" s="15" t="s">
        <v>136</v>
      </c>
      <c r="G14" s="29" t="s">
        <v>193</v>
      </c>
      <c r="H14" s="29" t="s">
        <v>193</v>
      </c>
      <c r="I14" s="61" t="s">
        <v>400</v>
      </c>
      <c r="J14" s="61" t="s">
        <v>400</v>
      </c>
    </row>
    <row r="15" spans="1:61" ht="15.75" x14ac:dyDescent="0.25">
      <c r="A15" s="15" t="s">
        <v>134</v>
      </c>
      <c r="G15" s="29" t="s">
        <v>190</v>
      </c>
      <c r="H15" s="29" t="s">
        <v>190</v>
      </c>
      <c r="I15" s="61" t="s">
        <v>401</v>
      </c>
      <c r="J15" s="61" t="s">
        <v>401</v>
      </c>
    </row>
    <row r="16" spans="1:61" ht="15.75" x14ac:dyDescent="0.25">
      <c r="A16" s="15" t="s">
        <v>132</v>
      </c>
      <c r="G16" s="29" t="s">
        <v>313</v>
      </c>
      <c r="H16" s="29" t="s">
        <v>314</v>
      </c>
      <c r="I16" s="61" t="s">
        <v>402</v>
      </c>
      <c r="J16" s="61" t="s">
        <v>403</v>
      </c>
    </row>
    <row r="17" spans="1:10" ht="15.75" x14ac:dyDescent="0.25">
      <c r="A17" s="15" t="s">
        <v>130</v>
      </c>
      <c r="G17" s="58" t="s">
        <v>185</v>
      </c>
      <c r="H17" s="58" t="s">
        <v>185</v>
      </c>
      <c r="I17" s="61" t="s">
        <v>404</v>
      </c>
      <c r="J17" s="61" t="s">
        <v>404</v>
      </c>
    </row>
    <row r="18" spans="1:10" ht="15.75" x14ac:dyDescent="0.25">
      <c r="A18" s="15" t="s">
        <v>128</v>
      </c>
      <c r="G18" s="58" t="s">
        <v>311</v>
      </c>
      <c r="H18" s="58" t="s">
        <v>312</v>
      </c>
      <c r="I18" s="61" t="s">
        <v>405</v>
      </c>
      <c r="J18" s="61" t="s">
        <v>406</v>
      </c>
    </row>
    <row r="19" spans="1:10" ht="15.75" x14ac:dyDescent="0.25">
      <c r="A19" s="15" t="s">
        <v>126</v>
      </c>
      <c r="G19" s="58" t="s">
        <v>180</v>
      </c>
      <c r="H19" s="58" t="s">
        <v>180</v>
      </c>
      <c r="I19" s="61" t="s">
        <v>407</v>
      </c>
      <c r="J19" s="61" t="s">
        <v>407</v>
      </c>
    </row>
    <row r="20" spans="1:10" ht="15.75" x14ac:dyDescent="0.25">
      <c r="A20" s="15" t="s">
        <v>124</v>
      </c>
      <c r="G20" s="58" t="s">
        <v>177</v>
      </c>
      <c r="H20" s="58" t="s">
        <v>177</v>
      </c>
      <c r="I20" s="61" t="s">
        <v>408</v>
      </c>
      <c r="J20" s="61" t="s">
        <v>408</v>
      </c>
    </row>
    <row r="21" spans="1:10" ht="15.75" x14ac:dyDescent="0.25">
      <c r="A21" s="15" t="s">
        <v>122</v>
      </c>
      <c r="G21" s="58" t="s">
        <v>309</v>
      </c>
      <c r="H21" s="58" t="s">
        <v>310</v>
      </c>
      <c r="I21" s="61" t="s">
        <v>409</v>
      </c>
      <c r="J21" s="61" t="s">
        <v>410</v>
      </c>
    </row>
    <row r="22" spans="1:10" ht="15.75" x14ac:dyDescent="0.25">
      <c r="A22" s="15" t="s">
        <v>259</v>
      </c>
      <c r="G22" s="58" t="s">
        <v>172</v>
      </c>
      <c r="H22" s="58" t="s">
        <v>172</v>
      </c>
      <c r="I22" s="61" t="s">
        <v>411</v>
      </c>
      <c r="J22" s="61" t="s">
        <v>411</v>
      </c>
    </row>
    <row r="23" spans="1:10" ht="15.75" x14ac:dyDescent="0.25">
      <c r="A23" s="15" t="s">
        <v>119</v>
      </c>
      <c r="G23" s="58" t="s">
        <v>307</v>
      </c>
      <c r="H23" s="58" t="s">
        <v>308</v>
      </c>
      <c r="I23" s="61" t="s">
        <v>412</v>
      </c>
      <c r="J23" s="61" t="s">
        <v>413</v>
      </c>
    </row>
    <row r="24" spans="1:10" ht="15.75" x14ac:dyDescent="0.25">
      <c r="A24" s="15" t="s">
        <v>117</v>
      </c>
      <c r="G24" s="29" t="s">
        <v>167</v>
      </c>
      <c r="H24" s="29" t="s">
        <v>167</v>
      </c>
      <c r="I24" s="61" t="s">
        <v>414</v>
      </c>
      <c r="J24" s="61" t="s">
        <v>414</v>
      </c>
    </row>
    <row r="25" spans="1:10" ht="15.75" x14ac:dyDescent="0.25">
      <c r="A25" s="15" t="s">
        <v>115</v>
      </c>
      <c r="G25" s="29" t="s">
        <v>305</v>
      </c>
      <c r="H25" s="29" t="s">
        <v>306</v>
      </c>
      <c r="I25" s="61" t="s">
        <v>415</v>
      </c>
      <c r="J25" s="61" t="s">
        <v>416</v>
      </c>
    </row>
    <row r="26" spans="1:10" ht="15.75" x14ac:dyDescent="0.25">
      <c r="A26" s="15" t="s">
        <v>172</v>
      </c>
      <c r="G26" s="29" t="s">
        <v>163</v>
      </c>
      <c r="H26" s="29" t="s">
        <v>163</v>
      </c>
      <c r="I26" s="61" t="s">
        <v>417</v>
      </c>
      <c r="J26" s="61" t="s">
        <v>417</v>
      </c>
    </row>
    <row r="27" spans="1:10" ht="15.75" x14ac:dyDescent="0.25">
      <c r="A27" s="15" t="s">
        <v>170</v>
      </c>
      <c r="G27" s="29" t="s">
        <v>161</v>
      </c>
      <c r="H27" s="29" t="s">
        <v>161</v>
      </c>
      <c r="I27" s="61" t="s">
        <v>418</v>
      </c>
      <c r="J27" s="61" t="s">
        <v>418</v>
      </c>
    </row>
    <row r="28" spans="1:10" ht="15.75" x14ac:dyDescent="0.25">
      <c r="A28" s="15" t="s">
        <v>167</v>
      </c>
      <c r="G28" s="29" t="s">
        <v>303</v>
      </c>
      <c r="H28" s="29" t="s">
        <v>304</v>
      </c>
      <c r="I28" s="61" t="s">
        <v>419</v>
      </c>
      <c r="J28" s="61" t="s">
        <v>420</v>
      </c>
    </row>
    <row r="29" spans="1:10" ht="15.75" x14ac:dyDescent="0.25">
      <c r="A29" s="15" t="s">
        <v>165</v>
      </c>
      <c r="G29" s="29" t="s">
        <v>157</v>
      </c>
      <c r="H29" s="29" t="s">
        <v>157</v>
      </c>
      <c r="I29" s="61" t="s">
        <v>421</v>
      </c>
      <c r="J29" s="61" t="s">
        <v>421</v>
      </c>
    </row>
    <row r="30" spans="1:10" ht="15.75" x14ac:dyDescent="0.25">
      <c r="A30" s="15" t="s">
        <v>163</v>
      </c>
      <c r="G30" s="29" t="s">
        <v>301</v>
      </c>
      <c r="H30" s="29" t="s">
        <v>302</v>
      </c>
      <c r="I30" s="61" t="s">
        <v>422</v>
      </c>
      <c r="J30" s="61" t="s">
        <v>423</v>
      </c>
    </row>
    <row r="31" spans="1:10" ht="15.75" x14ac:dyDescent="0.25">
      <c r="A31" s="15" t="s">
        <v>161</v>
      </c>
      <c r="G31" s="29" t="s">
        <v>153</v>
      </c>
      <c r="H31" s="29" t="s">
        <v>153</v>
      </c>
      <c r="I31" s="61" t="s">
        <v>424</v>
      </c>
      <c r="J31" s="61" t="s">
        <v>424</v>
      </c>
    </row>
    <row r="32" spans="1:10" ht="15.75" x14ac:dyDescent="0.25">
      <c r="A32" s="15" t="s">
        <v>159</v>
      </c>
      <c r="G32" s="29" t="s">
        <v>151</v>
      </c>
      <c r="H32" s="29" t="s">
        <v>151</v>
      </c>
      <c r="I32" s="61" t="s">
        <v>425</v>
      </c>
      <c r="J32" s="61" t="s">
        <v>425</v>
      </c>
    </row>
    <row r="33" spans="1:10" ht="15.75" x14ac:dyDescent="0.25">
      <c r="A33" s="15" t="s">
        <v>157</v>
      </c>
      <c r="G33" s="29" t="s">
        <v>299</v>
      </c>
      <c r="H33" s="29" t="s">
        <v>300</v>
      </c>
      <c r="I33" s="61" t="s">
        <v>426</v>
      </c>
      <c r="J33" s="61" t="s">
        <v>427</v>
      </c>
    </row>
    <row r="34" spans="1:10" ht="15.75" x14ac:dyDescent="0.25">
      <c r="A34" s="15" t="s">
        <v>155</v>
      </c>
      <c r="G34" s="29" t="s">
        <v>147</v>
      </c>
      <c r="H34" s="29" t="s">
        <v>147</v>
      </c>
      <c r="I34" s="61" t="s">
        <v>428</v>
      </c>
      <c r="J34" s="61" t="s">
        <v>428</v>
      </c>
    </row>
    <row r="35" spans="1:10" ht="15.75" x14ac:dyDescent="0.25">
      <c r="A35" s="15" t="s">
        <v>153</v>
      </c>
      <c r="G35" s="29" t="s">
        <v>297</v>
      </c>
      <c r="H35" s="29" t="s">
        <v>298</v>
      </c>
      <c r="I35" s="61" t="s">
        <v>429</v>
      </c>
      <c r="J35" s="61" t="s">
        <v>430</v>
      </c>
    </row>
    <row r="36" spans="1:10" ht="15.75" x14ac:dyDescent="0.25">
      <c r="A36" s="15" t="s">
        <v>151</v>
      </c>
      <c r="G36" s="29" t="s">
        <v>143</v>
      </c>
      <c r="H36" s="29" t="s">
        <v>143</v>
      </c>
      <c r="I36" s="61" t="s">
        <v>431</v>
      </c>
      <c r="J36" s="61" t="s">
        <v>431</v>
      </c>
    </row>
    <row r="37" spans="1:10" ht="15.75" x14ac:dyDescent="0.25">
      <c r="A37" s="15" t="s">
        <v>149</v>
      </c>
      <c r="G37" s="29" t="s">
        <v>295</v>
      </c>
      <c r="H37" s="29" t="s">
        <v>296</v>
      </c>
      <c r="I37" s="61" t="s">
        <v>432</v>
      </c>
      <c r="J37" s="61" t="s">
        <v>433</v>
      </c>
    </row>
    <row r="38" spans="1:10" ht="15.75" x14ac:dyDescent="0.25">
      <c r="A38" s="15" t="s">
        <v>147</v>
      </c>
      <c r="G38" s="29" t="s">
        <v>139</v>
      </c>
      <c r="H38" s="29" t="s">
        <v>139</v>
      </c>
      <c r="I38" s="61" t="s">
        <v>434</v>
      </c>
      <c r="J38" s="61" t="s">
        <v>434</v>
      </c>
    </row>
    <row r="39" spans="1:10" ht="15.75" x14ac:dyDescent="0.25">
      <c r="A39" s="15" t="s">
        <v>145</v>
      </c>
      <c r="G39" s="29" t="s">
        <v>244</v>
      </c>
      <c r="H39" s="29" t="s">
        <v>244</v>
      </c>
      <c r="I39" s="61" t="s">
        <v>435</v>
      </c>
      <c r="J39" s="61" t="s">
        <v>435</v>
      </c>
    </row>
    <row r="40" spans="1:10" ht="15.75" x14ac:dyDescent="0.25">
      <c r="A40" s="15" t="s">
        <v>143</v>
      </c>
      <c r="G40" s="29" t="s">
        <v>293</v>
      </c>
      <c r="H40" s="29" t="s">
        <v>294</v>
      </c>
      <c r="I40" s="61" t="s">
        <v>436</v>
      </c>
      <c r="J40" s="61" t="s">
        <v>437</v>
      </c>
    </row>
    <row r="41" spans="1:10" ht="15.75" x14ac:dyDescent="0.25">
      <c r="A41" s="15" t="s">
        <v>141</v>
      </c>
      <c r="G41" s="58" t="s">
        <v>134</v>
      </c>
      <c r="H41" s="58" t="s">
        <v>134</v>
      </c>
      <c r="I41" s="61" t="s">
        <v>438</v>
      </c>
      <c r="J41" s="61" t="s">
        <v>438</v>
      </c>
    </row>
    <row r="42" spans="1:10" ht="15.75" x14ac:dyDescent="0.25">
      <c r="A42" s="15" t="s">
        <v>139</v>
      </c>
      <c r="G42" s="58" t="s">
        <v>291</v>
      </c>
      <c r="H42" s="58" t="s">
        <v>292</v>
      </c>
      <c r="I42" s="61" t="s">
        <v>439</v>
      </c>
      <c r="J42" s="61" t="s">
        <v>440</v>
      </c>
    </row>
    <row r="43" spans="1:10" ht="15.75" x14ac:dyDescent="0.25">
      <c r="A43" s="15" t="s">
        <v>244</v>
      </c>
      <c r="G43" s="58" t="s">
        <v>130</v>
      </c>
      <c r="H43" s="58" t="s">
        <v>130</v>
      </c>
      <c r="I43" s="61" t="s">
        <v>441</v>
      </c>
      <c r="J43" s="61" t="s">
        <v>441</v>
      </c>
    </row>
    <row r="44" spans="1:10" ht="15.75" x14ac:dyDescent="0.25">
      <c r="A44" s="15" t="s">
        <v>136</v>
      </c>
      <c r="G44" s="58" t="s">
        <v>128</v>
      </c>
      <c r="H44" s="58" t="s">
        <v>128</v>
      </c>
      <c r="I44" s="61" t="s">
        <v>442</v>
      </c>
      <c r="J44" s="61" t="s">
        <v>442</v>
      </c>
    </row>
    <row r="45" spans="1:10" ht="15.75" x14ac:dyDescent="0.25">
      <c r="A45" s="15" t="s">
        <v>134</v>
      </c>
      <c r="G45" s="58" t="s">
        <v>289</v>
      </c>
      <c r="H45" s="58" t="s">
        <v>290</v>
      </c>
      <c r="I45" s="61" t="s">
        <v>443</v>
      </c>
      <c r="J45" s="61" t="s">
        <v>444</v>
      </c>
    </row>
    <row r="46" spans="1:10" ht="15.75" x14ac:dyDescent="0.25">
      <c r="A46" s="15" t="s">
        <v>132</v>
      </c>
      <c r="G46" s="29" t="s">
        <v>124</v>
      </c>
      <c r="H46" s="29" t="s">
        <v>124</v>
      </c>
      <c r="I46" s="61" t="s">
        <v>445</v>
      </c>
      <c r="J46" s="61" t="s">
        <v>445</v>
      </c>
    </row>
    <row r="47" spans="1:10" ht="15.75" x14ac:dyDescent="0.25">
      <c r="A47" s="15" t="s">
        <v>130</v>
      </c>
      <c r="G47" s="29" t="s">
        <v>287</v>
      </c>
      <c r="H47" s="29" t="s">
        <v>288</v>
      </c>
      <c r="I47" s="61" t="s">
        <v>446</v>
      </c>
      <c r="J47" s="61" t="s">
        <v>447</v>
      </c>
    </row>
    <row r="48" spans="1:10" ht="15.75" x14ac:dyDescent="0.25">
      <c r="A48" s="15" t="s">
        <v>128</v>
      </c>
      <c r="G48" s="29" t="s">
        <v>259</v>
      </c>
      <c r="H48" s="29" t="s">
        <v>259</v>
      </c>
      <c r="I48" s="61" t="s">
        <v>448</v>
      </c>
      <c r="J48" s="61" t="s">
        <v>448</v>
      </c>
    </row>
    <row r="49" spans="1:10" ht="15.75" x14ac:dyDescent="0.25">
      <c r="A49" s="15" t="s">
        <v>126</v>
      </c>
      <c r="G49" s="29" t="s">
        <v>285</v>
      </c>
      <c r="H49" s="29" t="s">
        <v>286</v>
      </c>
      <c r="I49" s="61" t="s">
        <v>449</v>
      </c>
      <c r="J49" s="61" t="s">
        <v>450</v>
      </c>
    </row>
    <row r="50" spans="1:10" ht="15.75" x14ac:dyDescent="0.25">
      <c r="A50" s="15" t="s">
        <v>124</v>
      </c>
      <c r="G50" s="29" t="s">
        <v>117</v>
      </c>
      <c r="H50" s="29" t="s">
        <v>117</v>
      </c>
      <c r="I50" s="61" t="s">
        <v>451</v>
      </c>
      <c r="J50" s="61" t="s">
        <v>451</v>
      </c>
    </row>
    <row r="51" spans="1:10" ht="15.75" x14ac:dyDescent="0.25">
      <c r="A51" s="15" t="s">
        <v>185</v>
      </c>
      <c r="G51" s="29" t="s">
        <v>115</v>
      </c>
      <c r="H51" s="29" t="s">
        <v>115</v>
      </c>
      <c r="I51" s="61" t="s">
        <v>452</v>
      </c>
      <c r="J51" s="61" t="s">
        <v>452</v>
      </c>
    </row>
    <row r="52" spans="1:10" x14ac:dyDescent="0.25">
      <c r="A52" s="15" t="s">
        <v>183</v>
      </c>
    </row>
    <row r="53" spans="1:10" x14ac:dyDescent="0.25">
      <c r="A53" s="15" t="s">
        <v>180</v>
      </c>
    </row>
    <row r="54" spans="1:10" x14ac:dyDescent="0.25">
      <c r="A54" s="15" t="s">
        <v>177</v>
      </c>
    </row>
    <row r="55" spans="1:10" x14ac:dyDescent="0.25">
      <c r="A55" s="15" t="s">
        <v>175</v>
      </c>
    </row>
    <row r="56" spans="1:10" x14ac:dyDescent="0.25">
      <c r="A56" s="15" t="s">
        <v>172</v>
      </c>
    </row>
    <row r="57" spans="1:10" x14ac:dyDescent="0.25">
      <c r="A57" s="15" t="s">
        <v>170</v>
      </c>
    </row>
    <row r="58" spans="1:10" x14ac:dyDescent="0.25">
      <c r="A58" s="15" t="s">
        <v>167</v>
      </c>
    </row>
    <row r="59" spans="1:10" x14ac:dyDescent="0.25">
      <c r="A59" s="15" t="s">
        <v>165</v>
      </c>
    </row>
    <row r="60" spans="1:10" x14ac:dyDescent="0.25">
      <c r="A60" s="15" t="s">
        <v>163</v>
      </c>
    </row>
    <row r="61" spans="1:10" x14ac:dyDescent="0.25">
      <c r="A61" s="15" t="s">
        <v>161</v>
      </c>
    </row>
    <row r="62" spans="1:10" x14ac:dyDescent="0.25">
      <c r="A62" s="15" t="s">
        <v>159</v>
      </c>
    </row>
    <row r="63" spans="1:10" x14ac:dyDescent="0.25">
      <c r="A63" s="15" t="s">
        <v>157</v>
      </c>
    </row>
    <row r="64" spans="1:10" x14ac:dyDescent="0.25">
      <c r="A64" s="15" t="s">
        <v>155</v>
      </c>
    </row>
    <row r="65" spans="1:1" x14ac:dyDescent="0.25">
      <c r="A65" s="15" t="s">
        <v>153</v>
      </c>
    </row>
    <row r="66" spans="1:1" x14ac:dyDescent="0.25">
      <c r="A66" s="15" t="s">
        <v>151</v>
      </c>
    </row>
    <row r="67" spans="1:1" x14ac:dyDescent="0.25">
      <c r="A67" s="15" t="s">
        <v>149</v>
      </c>
    </row>
    <row r="68" spans="1:1" x14ac:dyDescent="0.25">
      <c r="A68" s="15" t="s">
        <v>147</v>
      </c>
    </row>
    <row r="69" spans="1:1" x14ac:dyDescent="0.25">
      <c r="A69" s="15" t="s">
        <v>145</v>
      </c>
    </row>
    <row r="70" spans="1:1" x14ac:dyDescent="0.25">
      <c r="A70" s="15" t="s">
        <v>143</v>
      </c>
    </row>
    <row r="71" spans="1:1" x14ac:dyDescent="0.25">
      <c r="A71" s="15" t="s">
        <v>141</v>
      </c>
    </row>
    <row r="72" spans="1:1" x14ac:dyDescent="0.25">
      <c r="A72" s="15" t="s">
        <v>139</v>
      </c>
    </row>
    <row r="73" spans="1:1" x14ac:dyDescent="0.25">
      <c r="A73" s="15" t="s">
        <v>244</v>
      </c>
    </row>
    <row r="74" spans="1:1" x14ac:dyDescent="0.25">
      <c r="A74" s="15" t="s">
        <v>136</v>
      </c>
    </row>
    <row r="75" spans="1:1" x14ac:dyDescent="0.25">
      <c r="A75" s="15" t="s">
        <v>134</v>
      </c>
    </row>
    <row r="76" spans="1:1" x14ac:dyDescent="0.25">
      <c r="A76" s="15" t="s">
        <v>167</v>
      </c>
    </row>
    <row r="77" spans="1:1" x14ac:dyDescent="0.25">
      <c r="A77" s="15" t="s">
        <v>165</v>
      </c>
    </row>
    <row r="78" spans="1:1" x14ac:dyDescent="0.25">
      <c r="A78" s="15" t="s">
        <v>163</v>
      </c>
    </row>
    <row r="79" spans="1:1" x14ac:dyDescent="0.25">
      <c r="A79" s="15" t="s">
        <v>190</v>
      </c>
    </row>
    <row r="80" spans="1:1" x14ac:dyDescent="0.25">
      <c r="A80" s="15" t="s">
        <v>188</v>
      </c>
    </row>
    <row r="81" spans="1:1" x14ac:dyDescent="0.25">
      <c r="A81" s="15" t="s">
        <v>185</v>
      </c>
    </row>
    <row r="82" spans="1:1" x14ac:dyDescent="0.25">
      <c r="A82" s="15" t="s">
        <v>183</v>
      </c>
    </row>
    <row r="83" spans="1:1" x14ac:dyDescent="0.25">
      <c r="A83" s="15" t="s">
        <v>180</v>
      </c>
    </row>
    <row r="84" spans="1:1" x14ac:dyDescent="0.25">
      <c r="A84" s="15" t="s">
        <v>177</v>
      </c>
    </row>
    <row r="85" spans="1:1" x14ac:dyDescent="0.25">
      <c r="A85" s="15" t="s">
        <v>175</v>
      </c>
    </row>
    <row r="86" spans="1:1" x14ac:dyDescent="0.25">
      <c r="A86" s="15" t="s">
        <v>172</v>
      </c>
    </row>
    <row r="87" spans="1:1" x14ac:dyDescent="0.25">
      <c r="A87" s="15" t="s">
        <v>170</v>
      </c>
    </row>
    <row r="88" spans="1:1" x14ac:dyDescent="0.25">
      <c r="A88" s="15" t="s">
        <v>167</v>
      </c>
    </row>
    <row r="89" spans="1:1" x14ac:dyDescent="0.25">
      <c r="A89" s="15" t="s">
        <v>165</v>
      </c>
    </row>
    <row r="90" spans="1:1" x14ac:dyDescent="0.25">
      <c r="A90" s="15" t="s">
        <v>163</v>
      </c>
    </row>
    <row r="91" spans="1:1" x14ac:dyDescent="0.25">
      <c r="A91" s="15" t="s">
        <v>161</v>
      </c>
    </row>
    <row r="92" spans="1:1" x14ac:dyDescent="0.25">
      <c r="A92" s="15" t="s">
        <v>159</v>
      </c>
    </row>
    <row r="93" spans="1:1" x14ac:dyDescent="0.25">
      <c r="A93" s="15" t="s">
        <v>157</v>
      </c>
    </row>
    <row r="94" spans="1:1" x14ac:dyDescent="0.25">
      <c r="A94" s="15" t="s">
        <v>155</v>
      </c>
    </row>
    <row r="95" spans="1:1" x14ac:dyDescent="0.25">
      <c r="A95" s="15" t="s">
        <v>153</v>
      </c>
    </row>
    <row r="96" spans="1:1" x14ac:dyDescent="0.25">
      <c r="A96" s="15" t="s">
        <v>151</v>
      </c>
    </row>
    <row r="97" spans="1:1" x14ac:dyDescent="0.25">
      <c r="A97" s="15" t="s">
        <v>149</v>
      </c>
    </row>
    <row r="98" spans="1:1" x14ac:dyDescent="0.25">
      <c r="A98" s="15" t="s">
        <v>147</v>
      </c>
    </row>
    <row r="99" spans="1:1" x14ac:dyDescent="0.25">
      <c r="A99" s="15" t="s">
        <v>145</v>
      </c>
    </row>
    <row r="100" spans="1:1" x14ac:dyDescent="0.25">
      <c r="A100" s="15" t="s">
        <v>143</v>
      </c>
    </row>
    <row r="101" spans="1:1" x14ac:dyDescent="0.25">
      <c r="A101" s="15" t="s">
        <v>207</v>
      </c>
    </row>
    <row r="102" spans="1:1" x14ac:dyDescent="0.25">
      <c r="A102" s="15" t="s">
        <v>205</v>
      </c>
    </row>
    <row r="103" spans="1:1" x14ac:dyDescent="0.25">
      <c r="A103" s="15" t="s">
        <v>203</v>
      </c>
    </row>
    <row r="104" spans="1:1" x14ac:dyDescent="0.25">
      <c r="A104" s="15" t="s">
        <v>201</v>
      </c>
    </row>
    <row r="105" spans="1:1" x14ac:dyDescent="0.25">
      <c r="A105" s="15" t="s">
        <v>199</v>
      </c>
    </row>
    <row r="106" spans="1:1" x14ac:dyDescent="0.25">
      <c r="A106" s="15" t="s">
        <v>197</v>
      </c>
    </row>
    <row r="107" spans="1:1" x14ac:dyDescent="0.25">
      <c r="A107" s="15" t="s">
        <v>195</v>
      </c>
    </row>
    <row r="108" spans="1:1" x14ac:dyDescent="0.25">
      <c r="A108" s="15" t="s">
        <v>193</v>
      </c>
    </row>
    <row r="109" spans="1:1" x14ac:dyDescent="0.25">
      <c r="A109" s="15" t="s">
        <v>190</v>
      </c>
    </row>
    <row r="110" spans="1:1" x14ac:dyDescent="0.25">
      <c r="A110" s="15" t="s">
        <v>188</v>
      </c>
    </row>
    <row r="111" spans="1:1" x14ac:dyDescent="0.25">
      <c r="A111" s="15" t="s">
        <v>185</v>
      </c>
    </row>
    <row r="112" spans="1:1" x14ac:dyDescent="0.25">
      <c r="A112" s="15" t="s">
        <v>183</v>
      </c>
    </row>
    <row r="113" spans="1:1" x14ac:dyDescent="0.25">
      <c r="A113" s="15" t="s">
        <v>180</v>
      </c>
    </row>
    <row r="114" spans="1:1" x14ac:dyDescent="0.25">
      <c r="A114" s="15" t="s">
        <v>177</v>
      </c>
    </row>
    <row r="115" spans="1:1" x14ac:dyDescent="0.25">
      <c r="A115" s="15" t="s">
        <v>175</v>
      </c>
    </row>
    <row r="116" spans="1:1" x14ac:dyDescent="0.25">
      <c r="A116" s="15" t="s">
        <v>172</v>
      </c>
    </row>
    <row r="117" spans="1:1" x14ac:dyDescent="0.25">
      <c r="A117" s="15" t="s">
        <v>170</v>
      </c>
    </row>
    <row r="118" spans="1:1" x14ac:dyDescent="0.25">
      <c r="A118" s="15" t="s">
        <v>167</v>
      </c>
    </row>
    <row r="119" spans="1:1" x14ac:dyDescent="0.25">
      <c r="A119" s="15" t="s">
        <v>165</v>
      </c>
    </row>
    <row r="120" spans="1:1" x14ac:dyDescent="0.25">
      <c r="A120" s="15" t="s">
        <v>163</v>
      </c>
    </row>
    <row r="121" spans="1:1" x14ac:dyDescent="0.25">
      <c r="A121" s="15" t="s">
        <v>161</v>
      </c>
    </row>
    <row r="122" spans="1:1" x14ac:dyDescent="0.25">
      <c r="A122" s="15" t="s">
        <v>159</v>
      </c>
    </row>
    <row r="123" spans="1:1" x14ac:dyDescent="0.25">
      <c r="A123" s="15" t="s">
        <v>157</v>
      </c>
    </row>
    <row r="124" spans="1:1" x14ac:dyDescent="0.25">
      <c r="A124" s="15" t="s">
        <v>155</v>
      </c>
    </row>
    <row r="125" spans="1:1" x14ac:dyDescent="0.25">
      <c r="A125" s="15" t="s">
        <v>153</v>
      </c>
    </row>
    <row r="126" spans="1:1" x14ac:dyDescent="0.25">
      <c r="A126" s="15" t="s">
        <v>217</v>
      </c>
    </row>
    <row r="127" spans="1:1" x14ac:dyDescent="0.25">
      <c r="A127" s="15" t="s">
        <v>215</v>
      </c>
    </row>
    <row r="128" spans="1:1" x14ac:dyDescent="0.25">
      <c r="A128" s="15" t="s">
        <v>213</v>
      </c>
    </row>
    <row r="129" spans="1:1" x14ac:dyDescent="0.25">
      <c r="A129" s="15" t="s">
        <v>211</v>
      </c>
    </row>
    <row r="130" spans="1:1" x14ac:dyDescent="0.25">
      <c r="A130" s="15" t="s">
        <v>209</v>
      </c>
    </row>
    <row r="131" spans="1:1" x14ac:dyDescent="0.25">
      <c r="A131" s="15" t="s">
        <v>207</v>
      </c>
    </row>
    <row r="132" spans="1:1" x14ac:dyDescent="0.25">
      <c r="A132" s="15" t="s">
        <v>205</v>
      </c>
    </row>
    <row r="133" spans="1:1" x14ac:dyDescent="0.25">
      <c r="A133" s="15" t="s">
        <v>203</v>
      </c>
    </row>
    <row r="134" spans="1:1" x14ac:dyDescent="0.25">
      <c r="A134" s="15" t="s">
        <v>201</v>
      </c>
    </row>
    <row r="135" spans="1:1" x14ac:dyDescent="0.25">
      <c r="A135" s="15" t="s">
        <v>199</v>
      </c>
    </row>
    <row r="136" spans="1:1" x14ac:dyDescent="0.25">
      <c r="A136" s="15" t="s">
        <v>197</v>
      </c>
    </row>
    <row r="137" spans="1:1" x14ac:dyDescent="0.25">
      <c r="A137" s="15" t="s">
        <v>195</v>
      </c>
    </row>
    <row r="138" spans="1:1" x14ac:dyDescent="0.25">
      <c r="A138" s="15" t="s">
        <v>193</v>
      </c>
    </row>
    <row r="139" spans="1:1" x14ac:dyDescent="0.25">
      <c r="A139" s="15" t="s">
        <v>190</v>
      </c>
    </row>
    <row r="140" spans="1:1" x14ac:dyDescent="0.25">
      <c r="A140" s="15" t="s">
        <v>188</v>
      </c>
    </row>
    <row r="141" spans="1:1" x14ac:dyDescent="0.25">
      <c r="A141" s="15" t="s">
        <v>185</v>
      </c>
    </row>
    <row r="142" spans="1:1" x14ac:dyDescent="0.25">
      <c r="A142" s="15" t="s">
        <v>183</v>
      </c>
    </row>
    <row r="143" spans="1:1" x14ac:dyDescent="0.25">
      <c r="A143" s="15" t="s">
        <v>180</v>
      </c>
    </row>
    <row r="144" spans="1:1" x14ac:dyDescent="0.25">
      <c r="A144" s="15" t="s">
        <v>177</v>
      </c>
    </row>
    <row r="145" spans="1:1" x14ac:dyDescent="0.25">
      <c r="A145" s="15" t="s">
        <v>175</v>
      </c>
    </row>
    <row r="146" spans="1:1" x14ac:dyDescent="0.25">
      <c r="A146" s="15" t="s">
        <v>172</v>
      </c>
    </row>
    <row r="147" spans="1:1" x14ac:dyDescent="0.25">
      <c r="A147" s="15" t="s">
        <v>170</v>
      </c>
    </row>
    <row r="148" spans="1:1" x14ac:dyDescent="0.25">
      <c r="A148" s="15" t="s">
        <v>167</v>
      </c>
    </row>
    <row r="149" spans="1:1" x14ac:dyDescent="0.25">
      <c r="A149" s="15" t="s">
        <v>165</v>
      </c>
    </row>
    <row r="150" spans="1:1" x14ac:dyDescent="0.25">
      <c r="A150" s="15" t="s">
        <v>163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Plan1</vt:lpstr>
      <vt:lpstr>Plan7</vt:lpstr>
      <vt:lpstr>Plan2</vt:lpstr>
      <vt:lpstr>Plan8</vt:lpstr>
      <vt:lpstr>Plan3</vt:lpstr>
      <vt:lpstr>Plan4</vt:lpstr>
      <vt:lpstr>Plan5</vt:lpstr>
      <vt:lpstr>Plan6</vt:lpstr>
      <vt:lpstr>Plan9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Batista</dc:creator>
  <cp:lastModifiedBy>Joao Batista</cp:lastModifiedBy>
  <dcterms:created xsi:type="dcterms:W3CDTF">2020-03-13T15:47:59Z</dcterms:created>
  <dcterms:modified xsi:type="dcterms:W3CDTF">2020-03-27T02:55:05Z</dcterms:modified>
</cp:coreProperties>
</file>