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MonthlyAttendance" sheetId="1" r:id="rId1"/>
  </sheets>
  <definedNames>
    <definedName name="_xlnm._FilterDatabase" localSheetId="0" hidden="1">MonthlyAttendance!$B$5:$AK$51</definedName>
    <definedName name="monthNames">{"January";"February";"March";"April";"May";"June";"July";"August";"September";"October";"November";"December"}</definedName>
    <definedName name="_xlnm.Print_Area" localSheetId="0">MonthlyAttendance!$B$1:$AL$52</definedName>
    <definedName name="valuevx">42.314159</definedName>
    <definedName name="vertex42_copyright" hidden="1">"© 2008-2017 Vertex42 LLC"</definedName>
    <definedName name="vertex42_id" hidden="1">"class-attendance-monthly.xlsx"</definedName>
    <definedName name="vertex42_title" hidden="1">"Monthly Class Attendance Tracking Template"</definedName>
  </definedNames>
  <calcPr calcId="144525"/>
</workbook>
</file>

<file path=xl/sharedStrings.xml><?xml version="1.0" encoding="utf-8"?>
<sst xmlns="http://schemas.openxmlformats.org/spreadsheetml/2006/main" count="1139" uniqueCount="69">
  <si>
    <t>Monthly Class Attendance</t>
  </si>
  <si>
    <r>
      <rPr>
        <sz val="18"/>
        <rFont val="Arial"/>
        <charset val="134"/>
      </rPr>
      <t>The</t>
    </r>
    <r>
      <rPr>
        <sz val="28"/>
        <color rgb="FFFF0000"/>
        <rFont val="Arial"/>
        <charset val="134"/>
      </rPr>
      <t>K</t>
    </r>
    <r>
      <rPr>
        <sz val="18"/>
        <rFont val="Arial"/>
        <charset val="134"/>
      </rPr>
      <t>iranAcademy</t>
    </r>
  </si>
  <si>
    <t>Teacher</t>
  </si>
  <si>
    <t>GopalSing Girase</t>
  </si>
  <si>
    <t>Course</t>
  </si>
  <si>
    <t>Offline Advance Java Batch - 143</t>
  </si>
  <si>
    <t>Month</t>
  </si>
  <si>
    <t>September</t>
  </si>
  <si>
    <t>Weekend:</t>
  </si>
  <si>
    <t>Sat-Sun</t>
  </si>
  <si>
    <t>Room</t>
  </si>
  <si>
    <t>4th floor</t>
  </si>
  <si>
    <t>Period/Time</t>
  </si>
  <si>
    <t>09:00 AM to 11.00 AM</t>
  </si>
  <si>
    <t>Year</t>
  </si>
  <si>
    <t>Student's</t>
  </si>
  <si>
    <t>Enter: A = Absent,  or P = Present</t>
  </si>
  <si>
    <t>Totals</t>
  </si>
  <si>
    <t>Emergency Contact No.</t>
  </si>
  <si>
    <t>ID's</t>
  </si>
  <si>
    <t>Name's</t>
  </si>
  <si>
    <t>A</t>
  </si>
  <si>
    <t>P</t>
  </si>
  <si>
    <t>Ajinkya Vijay Chavan</t>
  </si>
  <si>
    <t>W</t>
  </si>
  <si>
    <t>Kunal Subhash Rathod</t>
  </si>
  <si>
    <t>Subodh Kumar</t>
  </si>
  <si>
    <t>Divya Sandip Malkar</t>
  </si>
  <si>
    <t>Kajal Bhimrao Adik</t>
  </si>
  <si>
    <t>Anjali Nikhil Mohite</t>
  </si>
  <si>
    <t>Shweta Sunil Kesarkar</t>
  </si>
  <si>
    <t>Divya Sanjay Jadhav</t>
  </si>
  <si>
    <t>Vaishanavi Vijay Patil</t>
  </si>
  <si>
    <t>Pradhnya Deepak Kamble</t>
  </si>
  <si>
    <t>Punam Ashok Sonawane</t>
  </si>
  <si>
    <t>Mayuri Pawar</t>
  </si>
  <si>
    <t>Bhong Vaibhav</t>
  </si>
  <si>
    <t>Darshan Lonkar</t>
  </si>
  <si>
    <t>Koparkar mrunal Rajkumar</t>
  </si>
  <si>
    <t>Zagade Diksha machhindra</t>
  </si>
  <si>
    <t>Vaishanavi sudan wable</t>
  </si>
  <si>
    <t>Shubhangi mohan kadam</t>
  </si>
  <si>
    <t>Priyanka Rajendra sapkal</t>
  </si>
  <si>
    <t>Jui Dyneshwar Patil</t>
  </si>
  <si>
    <t>Patil Sweta Gajendra</t>
  </si>
  <si>
    <t>Sumit Rameshrao fulzele</t>
  </si>
  <si>
    <t>Kunal Ganesh Jadhav</t>
  </si>
  <si>
    <t>Abhishek Yadhav</t>
  </si>
  <si>
    <t>Harshal Gore</t>
  </si>
  <si>
    <t>Omkar Janakwade</t>
  </si>
  <si>
    <t>Suraj Jadhav</t>
  </si>
  <si>
    <t>Kakade Krishna Hanmantrao</t>
  </si>
  <si>
    <t>Nirmal Shubham Rajabhau</t>
  </si>
  <si>
    <t>Pole Omprasad Vikram</t>
  </si>
  <si>
    <t>Dhore Krishna Bhagwat</t>
  </si>
  <si>
    <t>Chougule Rohit Pandurang</t>
  </si>
  <si>
    <t>Pravin Subhash Sapkal</t>
  </si>
  <si>
    <t>Ankit Bende</t>
  </si>
  <si>
    <t>Madke Omkar</t>
  </si>
  <si>
    <t>Prajekta Jagananath  Yadav</t>
  </si>
  <si>
    <t>Manthan Patil</t>
  </si>
  <si>
    <t>Pooja Mahre</t>
  </si>
  <si>
    <t>Suyog Medhe</t>
  </si>
  <si>
    <t>Sagar Prakash Ubale</t>
  </si>
  <si>
    <t>Adarsh Ovhal</t>
  </si>
  <si>
    <t>Yashodhan shingave</t>
  </si>
  <si>
    <t>Aditya Pande</t>
  </si>
  <si>
    <t>Vedongi deshmukh</t>
  </si>
  <si>
    <t xml:space="preserve">  ← Insert a new row ABOVE this one: Right-click on the row number, select Insert, then press Ctrl+d.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</si>
</sst>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d"/>
  </numFmts>
  <fonts count="45">
    <font>
      <sz val="10"/>
      <name val="Trebuchet MS"/>
      <charset val="134"/>
    </font>
    <font>
      <sz val="8"/>
      <name val="Trebuchet MS"/>
      <charset val="134"/>
    </font>
    <font>
      <b/>
      <sz val="10"/>
      <color rgb="FFFF0000"/>
      <name val="Trebuchet MS"/>
      <charset val="134"/>
    </font>
    <font>
      <sz val="10"/>
      <name val="Arial"/>
      <charset val="134"/>
    </font>
    <font>
      <b/>
      <sz val="20"/>
      <color theme="4" tint="-0.249977111117893"/>
      <name val="Arial"/>
      <charset val="134"/>
    </font>
    <font>
      <b/>
      <sz val="18"/>
      <color theme="4" tint="-0.249977111117893"/>
      <name val="Arial"/>
      <charset val="134"/>
    </font>
    <font>
      <b/>
      <sz val="11"/>
      <color rgb="FFFF0000"/>
      <name val="Arial"/>
      <charset val="134"/>
    </font>
    <font>
      <b/>
      <sz val="11"/>
      <name val="Arial"/>
      <charset val="134"/>
    </font>
    <font>
      <sz val="8"/>
      <name val="Arial"/>
      <charset val="134"/>
    </font>
    <font>
      <b/>
      <sz val="12"/>
      <color indexed="63"/>
      <name val="Arial"/>
      <charset val="134"/>
    </font>
    <font>
      <b/>
      <sz val="8"/>
      <color indexed="63"/>
      <name val="Arial"/>
      <charset val="134"/>
    </font>
    <font>
      <b/>
      <sz val="8"/>
      <name val="Arial"/>
      <charset val="134"/>
    </font>
    <font>
      <b/>
      <sz val="10"/>
      <color indexed="63"/>
      <name val="Arial"/>
      <charset val="134"/>
    </font>
    <font>
      <sz val="10"/>
      <name val="Arial"/>
      <charset val="134"/>
    </font>
    <font>
      <sz val="8"/>
      <name val="Arial"/>
      <charset val="134"/>
    </font>
    <font>
      <sz val="10"/>
      <name val="Trebuchet MS"/>
      <charset val="134"/>
    </font>
    <font>
      <sz val="18"/>
      <name val="Arial"/>
      <charset val="134"/>
    </font>
    <font>
      <b/>
      <sz val="8"/>
      <name val="Arial"/>
      <charset val="134"/>
    </font>
    <font>
      <sz val="12"/>
      <name val="Arial"/>
      <charset val="134"/>
    </font>
    <font>
      <b/>
      <sz val="16"/>
      <color indexed="63"/>
      <name val="Arial"/>
      <charset val="134"/>
    </font>
    <font>
      <sz val="12"/>
      <color rgb="FFFF0000"/>
      <name val="Arial"/>
      <charset val="134"/>
    </font>
    <font>
      <b/>
      <sz val="10"/>
      <color rgb="FFFF0000"/>
      <name val="Arial"/>
      <charset val="134"/>
    </font>
    <font>
      <b/>
      <sz val="8"/>
      <color rgb="FFFF0000"/>
      <name val="Arial"/>
      <charset val="134"/>
    </font>
    <font>
      <sz val="8"/>
      <color theme="4" tint="-0.249977111117893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28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7" fillId="9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5" fillId="14" borderId="11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25" borderId="10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3" fillId="13" borderId="13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4" fillId="13" borderId="10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0" borderId="0" xfId="0" applyFont="1"/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vertical="center"/>
    </xf>
    <xf numFmtId="180" fontId="8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shrinkToFit="1"/>
    </xf>
    <xf numFmtId="0" fontId="3" fillId="0" borderId="2" xfId="0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 shrinkToFit="1"/>
    </xf>
    <xf numFmtId="0" fontId="13" fillId="0" borderId="2" xfId="0" applyFont="1" applyBorder="1" applyAlignment="1">
      <alignment vertical="center" shrinkToFit="1"/>
    </xf>
    <xf numFmtId="0" fontId="0" fillId="0" borderId="2" xfId="0" applyBorder="1"/>
    <xf numFmtId="0" fontId="14" fillId="5" borderId="2" xfId="0" applyFont="1" applyFill="1" applyBorder="1" applyAlignment="1">
      <alignment horizontal="center" vertical="center" shrinkToFit="1"/>
    </xf>
    <xf numFmtId="0" fontId="15" fillId="0" borderId="2" xfId="0" applyFont="1" applyBorder="1"/>
    <xf numFmtId="0" fontId="8" fillId="6" borderId="2" xfId="0" applyFont="1" applyFill="1" applyBorder="1" applyAlignment="1">
      <alignment vertical="center" shrinkToFit="1"/>
    </xf>
    <xf numFmtId="0" fontId="8" fillId="6" borderId="2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17" fillId="0" borderId="1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7" fillId="0" borderId="3" xfId="0" applyFont="1" applyBorder="1" applyAlignment="1" applyProtection="1">
      <alignment horizontal="left"/>
      <protection locked="0"/>
    </xf>
    <xf numFmtId="0" fontId="11" fillId="7" borderId="2" xfId="0" applyFont="1" applyFill="1" applyBorder="1" applyAlignment="1">
      <alignment horizontal="center"/>
    </xf>
    <xf numFmtId="180" fontId="8" fillId="7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 vertical="center"/>
    </xf>
    <xf numFmtId="0" fontId="19" fillId="0" borderId="3" xfId="0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2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U67"/>
  <sheetViews>
    <sheetView showGridLines="0" tabSelected="1" zoomScale="90" zoomScaleNormal="90" workbookViewId="0">
      <selection activeCell="AP26" sqref="AP26"/>
    </sheetView>
  </sheetViews>
  <sheetFormatPr defaultColWidth="9.11111111111111" defaultRowHeight="14.4"/>
  <cols>
    <col min="1" max="1" width="2" customWidth="1"/>
    <col min="2" max="2" width="5.66666666666667" customWidth="1"/>
    <col min="3" max="3" width="34.5555555555556" customWidth="1"/>
    <col min="4" max="34" width="3.33333333333333" customWidth="1"/>
    <col min="35" max="36" width="4.33333333333333" customWidth="1"/>
    <col min="37" max="37" width="23.8888888888889" style="3" customWidth="1"/>
    <col min="38" max="38" width="8.66666666666667" customWidth="1"/>
    <col min="39" max="39" width="4" customWidth="1"/>
    <col min="41" max="41" width="9.44444444444444" customWidth="1"/>
  </cols>
  <sheetData>
    <row r="1" s="1" customFormat="1" ht="36" customHeight="1" spans="1:47">
      <c r="A1" s="4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27" t="s">
        <v>1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4"/>
      <c r="AN1" s="4"/>
      <c r="AO1" s="4"/>
      <c r="AP1" s="4"/>
      <c r="AQ1" s="4"/>
      <c r="AR1" s="4"/>
      <c r="AS1" s="4"/>
      <c r="AT1" s="4"/>
      <c r="AU1" s="4"/>
    </row>
    <row r="2" ht="21" spans="1:47">
      <c r="A2" s="8"/>
      <c r="B2" s="8" t="s">
        <v>2</v>
      </c>
      <c r="C2" s="9" t="s">
        <v>3</v>
      </c>
      <c r="D2" s="10"/>
      <c r="E2" s="10"/>
      <c r="F2" s="10"/>
      <c r="G2" s="10"/>
      <c r="H2" s="10"/>
      <c r="I2" s="8"/>
      <c r="J2" s="28" t="s">
        <v>4</v>
      </c>
      <c r="K2" s="28"/>
      <c r="L2" s="28"/>
      <c r="M2" s="28"/>
      <c r="N2" s="9" t="s">
        <v>5</v>
      </c>
      <c r="O2" s="29"/>
      <c r="P2" s="29"/>
      <c r="Q2" s="29"/>
      <c r="R2" s="29"/>
      <c r="S2" s="29"/>
      <c r="T2" s="29"/>
      <c r="U2" s="29"/>
      <c r="V2" s="29"/>
      <c r="W2" s="29"/>
      <c r="X2" s="35"/>
      <c r="Y2" s="35"/>
      <c r="Z2" s="36" t="s">
        <v>6</v>
      </c>
      <c r="AA2" s="36"/>
      <c r="AB2" s="36"/>
      <c r="AC2" s="37" t="s">
        <v>7</v>
      </c>
      <c r="AD2" s="37"/>
      <c r="AE2" s="37"/>
      <c r="AF2" s="37"/>
      <c r="AG2" s="37"/>
      <c r="AH2" s="37"/>
      <c r="AI2" s="8"/>
      <c r="AJ2" s="8"/>
      <c r="AK2" s="40" t="s">
        <v>8</v>
      </c>
      <c r="AL2" s="41" t="s">
        <v>9</v>
      </c>
      <c r="AP2" s="8"/>
      <c r="AQ2" s="8"/>
      <c r="AR2" s="8"/>
      <c r="AS2" s="8"/>
      <c r="AT2" s="8"/>
      <c r="AU2" s="8"/>
    </row>
    <row r="3" ht="21" spans="1:47">
      <c r="A3" s="8"/>
      <c r="B3" s="8" t="s">
        <v>10</v>
      </c>
      <c r="C3" s="9" t="s">
        <v>11</v>
      </c>
      <c r="D3" s="11"/>
      <c r="E3" s="11"/>
      <c r="F3" s="8"/>
      <c r="G3" s="8"/>
      <c r="H3" s="8"/>
      <c r="I3" s="8"/>
      <c r="J3" s="28" t="s">
        <v>12</v>
      </c>
      <c r="K3" s="28"/>
      <c r="L3" s="28"/>
      <c r="M3" s="28"/>
      <c r="N3" s="30" t="s">
        <v>13</v>
      </c>
      <c r="O3" s="31"/>
      <c r="P3" s="31"/>
      <c r="Q3" s="31"/>
      <c r="R3" s="31"/>
      <c r="S3" s="31"/>
      <c r="T3" s="31"/>
      <c r="U3" s="31"/>
      <c r="V3" s="31"/>
      <c r="W3" s="31"/>
      <c r="X3" s="8"/>
      <c r="Y3" s="38"/>
      <c r="Z3" s="36" t="s">
        <v>14</v>
      </c>
      <c r="AA3" s="36"/>
      <c r="AB3" s="36"/>
      <c r="AC3" s="39">
        <v>2023</v>
      </c>
      <c r="AD3" s="39"/>
      <c r="AE3" s="39"/>
      <c r="AF3" s="39"/>
      <c r="AG3" s="39"/>
      <c r="AH3" s="39"/>
      <c r="AI3" s="8"/>
      <c r="AJ3" s="8"/>
      <c r="AK3" s="42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42"/>
      <c r="AL4" s="8"/>
      <c r="AM4" s="8"/>
      <c r="AN4" s="8"/>
      <c r="AO4" s="8"/>
      <c r="AP4" s="8"/>
      <c r="AQ4" s="8"/>
      <c r="AR4" s="8"/>
      <c r="AS4" s="8"/>
    </row>
    <row r="5" spans="1:45">
      <c r="A5" s="8"/>
      <c r="B5" s="12" t="s">
        <v>15</v>
      </c>
      <c r="C5" s="12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2" t="s">
        <v>17</v>
      </c>
      <c r="AJ5" s="12"/>
      <c r="AK5" s="43" t="s">
        <v>18</v>
      </c>
      <c r="AL5" s="8"/>
      <c r="AM5" s="8"/>
      <c r="AN5" s="8"/>
      <c r="AO5" s="8"/>
      <c r="AP5" s="8"/>
      <c r="AQ5" s="8"/>
      <c r="AR5" s="8"/>
      <c r="AS5" s="8"/>
    </row>
    <row r="6" ht="17.25" customHeight="1" spans="1:45">
      <c r="A6" s="8"/>
      <c r="B6" s="12"/>
      <c r="C6" s="12"/>
      <c r="D6" s="14" t="str">
        <f>IF(D7="","",INDEX({"Su";"M";"Tu";"W";"Th";"F";"Sa"},WEEKDAY(D7,1)))</f>
        <v>F</v>
      </c>
      <c r="E6" s="14" t="str">
        <f>IF(E7="","",INDEX({"Su";"M";"Tu";"W";"Th";"F";"Sa"},WEEKDAY(E7,1)))</f>
        <v>Sa</v>
      </c>
      <c r="F6" s="14" t="str">
        <f>IF(F7="","",INDEX({"Su";"M";"Tu";"W";"Th";"F";"Sa"},WEEKDAY(F7,1)))</f>
        <v>Su</v>
      </c>
      <c r="G6" s="14" t="str">
        <f>IF(G7="","",INDEX({"Su";"M";"Tu";"W";"Th";"F";"Sa"},WEEKDAY(G7,1)))</f>
        <v>M</v>
      </c>
      <c r="H6" s="14" t="str">
        <f>IF(H7="","",INDEX({"Su";"M";"Tu";"W";"Th";"F";"Sa"},WEEKDAY(H7,1)))</f>
        <v>Tu</v>
      </c>
      <c r="I6" s="14" t="str">
        <f>IF(I7="","",INDEX({"Su";"M";"Tu";"W";"Th";"F";"Sa"},WEEKDAY(I7,1)))</f>
        <v>W</v>
      </c>
      <c r="J6" s="14" t="str">
        <f>IF(J7="","",INDEX({"Su";"M";"Tu";"W";"Th";"F";"Sa"},WEEKDAY(J7,1)))</f>
        <v>Th</v>
      </c>
      <c r="K6" s="14" t="str">
        <f>IF(K7="","",INDEX({"Su";"M";"Tu";"W";"Th";"F";"Sa"},WEEKDAY(K7,1)))</f>
        <v>F</v>
      </c>
      <c r="L6" s="32" t="str">
        <f>IF(L7="","",INDEX({"Su";"M";"Tu";"W";"Th";"F";"Sa"},WEEKDAY(L7,1)))</f>
        <v>Sa</v>
      </c>
      <c r="M6" s="32" t="str">
        <f>IF(M7="","",INDEX({"Su";"M";"Tu";"W";"Th";"F";"Sa"},WEEKDAY(M7,1)))</f>
        <v>Su</v>
      </c>
      <c r="N6" s="14" t="str">
        <f>IF(N7="","",INDEX({"Su";"M";"Tu";"W";"Th";"F";"Sa"},WEEKDAY(N7,1)))</f>
        <v>M</v>
      </c>
      <c r="O6" s="14" t="str">
        <f>IF(O7="","",INDEX({"Su";"M";"Tu";"W";"Th";"F";"Sa"},WEEKDAY(O7,1)))</f>
        <v>Tu</v>
      </c>
      <c r="P6" s="14" t="str">
        <f>IF(P7="","",INDEX({"Su";"M";"Tu";"W";"Th";"F";"Sa"},WEEKDAY(P7,1)))</f>
        <v>W</v>
      </c>
      <c r="Q6" s="14" t="str">
        <f>IF(Q7="","",INDEX({"Su";"M";"Tu";"W";"Th";"F";"Sa"},WEEKDAY(Q7,1)))</f>
        <v>Th</v>
      </c>
      <c r="R6" s="14" t="str">
        <f>IF(R7="","",INDEX({"Su";"M";"Tu";"W";"Th";"F";"Sa"},WEEKDAY(R7,1)))</f>
        <v>F</v>
      </c>
      <c r="S6" s="14" t="str">
        <f>IF(S7="","",INDEX({"Su";"M";"Tu";"W";"Th";"F";"Sa"},WEEKDAY(S7,1)))</f>
        <v>Sa</v>
      </c>
      <c r="T6" s="14" t="str">
        <f>IF(T7="","",INDEX({"Su";"M";"Tu";"W";"Th";"F";"Sa"},WEEKDAY(T7,1)))</f>
        <v>Su</v>
      </c>
      <c r="U6" s="14" t="str">
        <f>IF(U7="","",INDEX({"Su";"M";"Tu";"W";"Th";"F";"Sa"},WEEKDAY(U7,1)))</f>
        <v>M</v>
      </c>
      <c r="V6" s="14" t="str">
        <f>IF(V7="","",INDEX({"Su";"M";"Tu";"W";"Th";"F";"Sa"},WEEKDAY(V7,1)))</f>
        <v>Tu</v>
      </c>
      <c r="W6" s="14" t="str">
        <f>IF(W7="","",INDEX({"Su";"M";"Tu";"W";"Th";"F";"Sa"},WEEKDAY(W7,1)))</f>
        <v>W</v>
      </c>
      <c r="X6" s="14" t="str">
        <f>IF(X7="","",INDEX({"Su";"M";"Tu";"W";"Th";"F";"Sa"},WEEKDAY(X7,1)))</f>
        <v>Th</v>
      </c>
      <c r="Y6" s="14" t="str">
        <f>IF(Y7="","",INDEX({"Su";"M";"Tu";"W";"Th";"F";"Sa"},WEEKDAY(Y7,1)))</f>
        <v>F</v>
      </c>
      <c r="Z6" s="14" t="str">
        <f>IF(Z7="","",INDEX({"Su";"M";"Tu";"W";"Th";"F";"Sa"},WEEKDAY(Z7,1)))</f>
        <v>Sa</v>
      </c>
      <c r="AA6" s="14" t="str">
        <f>IF(AA7="","",INDEX({"Su";"M";"Tu";"W";"Th";"F";"Sa"},WEEKDAY(AA7,1)))</f>
        <v>Su</v>
      </c>
      <c r="AB6" s="14" t="str">
        <f>IF(AB7="","",INDEX({"Su";"M";"Tu";"W";"Th";"F";"Sa"},WEEKDAY(AB7,1)))</f>
        <v>M</v>
      </c>
      <c r="AC6" s="14" t="str">
        <f>IF(AC7="","",INDEX({"Su";"M";"Tu";"W";"Th";"F";"Sa"},WEEKDAY(AC7,1)))</f>
        <v>Tu</v>
      </c>
      <c r="AD6" s="14" t="str">
        <f>IF(AD7="","",INDEX({"Su";"M";"Tu";"W";"Th";"F";"Sa"},WEEKDAY(AD7,1)))</f>
        <v>W</v>
      </c>
      <c r="AE6" s="14" t="str">
        <f>IF(AE7="","",INDEX({"Su";"M";"Tu";"W";"Th";"F";"Sa"},WEEKDAY(AE7,1)))</f>
        <v>Th</v>
      </c>
      <c r="AF6" s="14" t="str">
        <f>IF(AF7="","",INDEX({"Su";"M";"Tu";"W";"Th";"F";"Sa"},WEEKDAY(AF7,1)))</f>
        <v>F</v>
      </c>
      <c r="AG6" s="14" t="str">
        <f>IF(AG7="","",INDEX({"Su";"M";"Tu";"W";"Th";"F";"Sa"},WEEKDAY(AG7,1)))</f>
        <v>Sa</v>
      </c>
      <c r="AH6" s="14" t="str">
        <f>IF(AH7="","",INDEX({"Su";"M";"Tu";"W";"Th";"F";"Sa"},WEEKDAY(AH7,1)))</f>
        <v/>
      </c>
      <c r="AI6" s="12"/>
      <c r="AJ6" s="12"/>
      <c r="AK6" s="43"/>
      <c r="AL6" s="8"/>
      <c r="AM6" s="8"/>
      <c r="AN6" s="8"/>
      <c r="AO6" s="8"/>
      <c r="AP6" s="8"/>
      <c r="AQ6" s="8"/>
      <c r="AR6" s="8"/>
      <c r="AS6" s="8"/>
    </row>
    <row r="7" spans="1:45">
      <c r="A7" s="8"/>
      <c r="B7" s="15" t="s">
        <v>19</v>
      </c>
      <c r="C7" s="15" t="s">
        <v>20</v>
      </c>
      <c r="D7" s="16">
        <f>DATE(AC3,INDEX({1,2,3,4,5,6,7,8,9,10,11,12},MATCH(AC2,monthNames,0)),1)</f>
        <v>45170</v>
      </c>
      <c r="E7" s="16">
        <f>D7+1</f>
        <v>45171</v>
      </c>
      <c r="F7" s="16">
        <f t="shared" ref="F7:AE7" si="0">E7+1</f>
        <v>45172</v>
      </c>
      <c r="G7" s="16">
        <f t="shared" si="0"/>
        <v>45173</v>
      </c>
      <c r="H7" s="16">
        <f t="shared" si="0"/>
        <v>45174</v>
      </c>
      <c r="I7" s="16">
        <f t="shared" si="0"/>
        <v>45175</v>
      </c>
      <c r="J7" s="16">
        <f t="shared" si="0"/>
        <v>45176</v>
      </c>
      <c r="K7" s="16">
        <f t="shared" si="0"/>
        <v>45177</v>
      </c>
      <c r="L7" s="33">
        <f t="shared" si="0"/>
        <v>45178</v>
      </c>
      <c r="M7" s="33">
        <f t="shared" si="0"/>
        <v>45179</v>
      </c>
      <c r="N7" s="16">
        <f t="shared" si="0"/>
        <v>45180</v>
      </c>
      <c r="O7" s="16">
        <f t="shared" si="0"/>
        <v>45181</v>
      </c>
      <c r="P7" s="16">
        <f t="shared" si="0"/>
        <v>45182</v>
      </c>
      <c r="Q7" s="16">
        <f t="shared" si="0"/>
        <v>45183</v>
      </c>
      <c r="R7" s="16">
        <f t="shared" si="0"/>
        <v>45184</v>
      </c>
      <c r="S7" s="16">
        <f t="shared" si="0"/>
        <v>45185</v>
      </c>
      <c r="T7" s="16">
        <f t="shared" si="0"/>
        <v>45186</v>
      </c>
      <c r="U7" s="16">
        <f t="shared" si="0"/>
        <v>45187</v>
      </c>
      <c r="V7" s="16">
        <f t="shared" si="0"/>
        <v>45188</v>
      </c>
      <c r="W7" s="16">
        <f t="shared" si="0"/>
        <v>45189</v>
      </c>
      <c r="X7" s="16">
        <f t="shared" si="0"/>
        <v>45190</v>
      </c>
      <c r="Y7" s="16">
        <f t="shared" si="0"/>
        <v>45191</v>
      </c>
      <c r="Z7" s="16">
        <f t="shared" si="0"/>
        <v>45192</v>
      </c>
      <c r="AA7" s="16">
        <f t="shared" si="0"/>
        <v>45193</v>
      </c>
      <c r="AB7" s="16">
        <f t="shared" si="0"/>
        <v>45194</v>
      </c>
      <c r="AC7" s="16">
        <f t="shared" si="0"/>
        <v>45195</v>
      </c>
      <c r="AD7" s="16">
        <f t="shared" si="0"/>
        <v>45196</v>
      </c>
      <c r="AE7" s="16">
        <f t="shared" si="0"/>
        <v>45197</v>
      </c>
      <c r="AF7" s="16">
        <f>IF(MONTH($AE7+1)&gt;MONTH($D$7),"",$AE7+1)</f>
        <v>45198</v>
      </c>
      <c r="AG7" s="16">
        <f>IF(MONTH($AE7+2)&gt;MONTH($D$7),"",$AE7+2)</f>
        <v>45199</v>
      </c>
      <c r="AH7" s="16" t="str">
        <f>IF(MONTH($AE7+3)&gt;MONTH($D$7),"",$AE7+3)</f>
        <v/>
      </c>
      <c r="AI7" s="44" t="s">
        <v>21</v>
      </c>
      <c r="AJ7" s="44" t="s">
        <v>22</v>
      </c>
      <c r="AK7" s="45"/>
      <c r="AL7" s="8"/>
      <c r="AM7" s="8"/>
      <c r="AN7" s="8"/>
      <c r="AO7" s="8"/>
      <c r="AP7" s="8"/>
      <c r="AQ7" s="8"/>
      <c r="AR7" s="8"/>
      <c r="AS7" s="8"/>
    </row>
    <row r="8" ht="16.5" customHeight="1" spans="1:45">
      <c r="A8" s="8"/>
      <c r="B8" s="17">
        <v>1</v>
      </c>
      <c r="C8" s="18" t="s">
        <v>23</v>
      </c>
      <c r="D8" s="19"/>
      <c r="E8" s="19"/>
      <c r="F8" s="19"/>
      <c r="G8" s="19"/>
      <c r="H8" s="20" t="s">
        <v>22</v>
      </c>
      <c r="I8" s="23" t="s">
        <v>21</v>
      </c>
      <c r="J8" s="20" t="s">
        <v>22</v>
      </c>
      <c r="K8" s="23" t="s">
        <v>21</v>
      </c>
      <c r="L8" s="34" t="s">
        <v>24</v>
      </c>
      <c r="M8" s="34" t="s">
        <v>24</v>
      </c>
      <c r="N8" s="23" t="s">
        <v>21</v>
      </c>
      <c r="O8" s="23" t="s">
        <v>21</v>
      </c>
      <c r="P8" s="23" t="s">
        <v>21</v>
      </c>
      <c r="Q8" s="23" t="s">
        <v>21</v>
      </c>
      <c r="R8" s="23" t="s">
        <v>21</v>
      </c>
      <c r="S8" s="19" t="s">
        <v>24</v>
      </c>
      <c r="T8" s="19" t="s">
        <v>24</v>
      </c>
      <c r="U8" s="20" t="s">
        <v>22</v>
      </c>
      <c r="V8" s="19" t="s">
        <v>24</v>
      </c>
      <c r="W8" s="20" t="s">
        <v>22</v>
      </c>
      <c r="X8" s="23" t="s">
        <v>21</v>
      </c>
      <c r="Y8" s="23" t="s">
        <v>21</v>
      </c>
      <c r="Z8" s="19" t="s">
        <v>24</v>
      </c>
      <c r="AA8" s="19" t="s">
        <v>24</v>
      </c>
      <c r="AB8" s="19"/>
      <c r="AC8" s="19"/>
      <c r="AD8" s="19"/>
      <c r="AE8" s="23" t="s">
        <v>21</v>
      </c>
      <c r="AF8" s="23" t="s">
        <v>21</v>
      </c>
      <c r="AG8" s="19"/>
      <c r="AH8" s="19"/>
      <c r="AI8" s="46">
        <f t="shared" ref="AI8:AI36" si="1">COUNTIF(D8:AH8,"*"&amp;AI$7&amp;"*")</f>
        <v>11</v>
      </c>
      <c r="AJ8" s="46">
        <f t="shared" ref="AJ8:AJ36" si="2">COUNTIF(D8:AH8,"*"&amp;AJ$7&amp;"*")</f>
        <v>4</v>
      </c>
      <c r="AK8" s="45">
        <v>9421799150</v>
      </c>
      <c r="AL8" s="8"/>
      <c r="AM8" s="8"/>
      <c r="AN8" s="8"/>
      <c r="AO8" s="8"/>
      <c r="AP8" s="8"/>
      <c r="AQ8" s="8"/>
      <c r="AR8" s="8"/>
      <c r="AS8" s="8"/>
    </row>
    <row r="9" ht="16.5" customHeight="1" spans="1:45">
      <c r="A9" s="8"/>
      <c r="B9" s="17">
        <v>2</v>
      </c>
      <c r="C9" s="21" t="s">
        <v>25</v>
      </c>
      <c r="D9" s="19"/>
      <c r="E9" s="19"/>
      <c r="F9" s="19"/>
      <c r="G9" s="19"/>
      <c r="H9" s="20" t="s">
        <v>22</v>
      </c>
      <c r="I9" s="20" t="s">
        <v>22</v>
      </c>
      <c r="J9" s="20" t="s">
        <v>22</v>
      </c>
      <c r="K9" s="20" t="s">
        <v>22</v>
      </c>
      <c r="L9" s="34" t="s">
        <v>24</v>
      </c>
      <c r="M9" s="34" t="s">
        <v>24</v>
      </c>
      <c r="N9" s="20" t="s">
        <v>22</v>
      </c>
      <c r="O9" s="20" t="s">
        <v>22</v>
      </c>
      <c r="P9" s="20" t="s">
        <v>22</v>
      </c>
      <c r="Q9" s="20" t="s">
        <v>22</v>
      </c>
      <c r="R9" s="20" t="s">
        <v>22</v>
      </c>
      <c r="S9" s="19" t="s">
        <v>24</v>
      </c>
      <c r="T9" s="19" t="s">
        <v>24</v>
      </c>
      <c r="U9" s="20" t="s">
        <v>22</v>
      </c>
      <c r="V9" s="19" t="s">
        <v>24</v>
      </c>
      <c r="W9" s="20" t="s">
        <v>22</v>
      </c>
      <c r="X9" s="20" t="s">
        <v>22</v>
      </c>
      <c r="Y9" s="20" t="s">
        <v>22</v>
      </c>
      <c r="Z9" s="19" t="s">
        <v>24</v>
      </c>
      <c r="AA9" s="19" t="s">
        <v>24</v>
      </c>
      <c r="AB9" s="20" t="s">
        <v>22</v>
      </c>
      <c r="AC9" s="19"/>
      <c r="AD9" s="20" t="s">
        <v>22</v>
      </c>
      <c r="AE9" s="20" t="s">
        <v>22</v>
      </c>
      <c r="AF9" s="20" t="s">
        <v>22</v>
      </c>
      <c r="AG9" s="19"/>
      <c r="AH9" s="19"/>
      <c r="AI9" s="46">
        <f t="shared" si="1"/>
        <v>0</v>
      </c>
      <c r="AJ9" s="46">
        <f t="shared" si="2"/>
        <v>17</v>
      </c>
      <c r="AK9" s="45">
        <v>9307434383</v>
      </c>
      <c r="AL9" s="8"/>
      <c r="AM9" s="8"/>
      <c r="AN9" s="8"/>
      <c r="AO9" s="8"/>
      <c r="AP9" s="8"/>
      <c r="AQ9" s="8"/>
      <c r="AR9" s="8"/>
      <c r="AS9" s="8"/>
    </row>
    <row r="10" ht="16.5" customHeight="1" spans="1:45">
      <c r="A10" s="8"/>
      <c r="B10" s="17">
        <v>3</v>
      </c>
      <c r="C10" s="21" t="s">
        <v>26</v>
      </c>
      <c r="D10" s="19"/>
      <c r="E10" s="19"/>
      <c r="F10" s="19"/>
      <c r="G10" s="19"/>
      <c r="H10" s="20" t="s">
        <v>22</v>
      </c>
      <c r="I10" s="20" t="s">
        <v>22</v>
      </c>
      <c r="J10" s="20" t="s">
        <v>22</v>
      </c>
      <c r="K10" s="20" t="s">
        <v>22</v>
      </c>
      <c r="L10" s="34" t="s">
        <v>24</v>
      </c>
      <c r="M10" s="34" t="s">
        <v>24</v>
      </c>
      <c r="N10" s="20" t="s">
        <v>22</v>
      </c>
      <c r="O10" s="20" t="s">
        <v>22</v>
      </c>
      <c r="P10" s="20" t="s">
        <v>22</v>
      </c>
      <c r="Q10" s="20" t="s">
        <v>22</v>
      </c>
      <c r="R10" s="20" t="s">
        <v>22</v>
      </c>
      <c r="S10" s="19" t="s">
        <v>24</v>
      </c>
      <c r="T10" s="19" t="s">
        <v>24</v>
      </c>
      <c r="U10" s="20" t="s">
        <v>22</v>
      </c>
      <c r="V10" s="19" t="s">
        <v>24</v>
      </c>
      <c r="W10" s="20" t="s">
        <v>22</v>
      </c>
      <c r="X10" s="20" t="s">
        <v>22</v>
      </c>
      <c r="Y10" s="23" t="s">
        <v>21</v>
      </c>
      <c r="Z10" s="19" t="s">
        <v>24</v>
      </c>
      <c r="AA10" s="19" t="s">
        <v>24</v>
      </c>
      <c r="AB10" s="20" t="s">
        <v>22</v>
      </c>
      <c r="AC10" s="19"/>
      <c r="AD10" s="20" t="s">
        <v>22</v>
      </c>
      <c r="AE10" s="20" t="s">
        <v>22</v>
      </c>
      <c r="AF10" s="20" t="s">
        <v>22</v>
      </c>
      <c r="AG10" s="19"/>
      <c r="AH10" s="19"/>
      <c r="AI10" s="46">
        <f t="shared" si="1"/>
        <v>1</v>
      </c>
      <c r="AJ10" s="46">
        <f t="shared" si="2"/>
        <v>16</v>
      </c>
      <c r="AK10" s="45">
        <v>7277926965</v>
      </c>
      <c r="AL10" s="8"/>
      <c r="AM10" s="8"/>
      <c r="AN10" s="8"/>
      <c r="AO10" s="8"/>
      <c r="AP10" s="8"/>
      <c r="AQ10" s="8"/>
      <c r="AR10" s="8"/>
      <c r="AS10" s="8"/>
    </row>
    <row r="11" ht="16.5" customHeight="1" spans="1:45">
      <c r="A11" s="8"/>
      <c r="B11" s="17">
        <v>4</v>
      </c>
      <c r="C11" s="21" t="s">
        <v>27</v>
      </c>
      <c r="D11" s="19"/>
      <c r="E11" s="19"/>
      <c r="F11" s="19"/>
      <c r="G11" s="19"/>
      <c r="H11" s="20" t="s">
        <v>22</v>
      </c>
      <c r="I11" s="20" t="s">
        <v>22</v>
      </c>
      <c r="J11" s="20" t="s">
        <v>22</v>
      </c>
      <c r="K11" s="23" t="s">
        <v>21</v>
      </c>
      <c r="L11" s="34" t="s">
        <v>24</v>
      </c>
      <c r="M11" s="34" t="s">
        <v>24</v>
      </c>
      <c r="N11" s="20" t="s">
        <v>22</v>
      </c>
      <c r="O11" s="20" t="s">
        <v>22</v>
      </c>
      <c r="P11" s="23" t="s">
        <v>21</v>
      </c>
      <c r="Q11" s="20" t="s">
        <v>22</v>
      </c>
      <c r="R11" s="23" t="s">
        <v>21</v>
      </c>
      <c r="S11" s="19" t="s">
        <v>24</v>
      </c>
      <c r="T11" s="19" t="s">
        <v>24</v>
      </c>
      <c r="U11" s="23" t="s">
        <v>21</v>
      </c>
      <c r="V11" s="19" t="s">
        <v>24</v>
      </c>
      <c r="W11" s="23" t="s">
        <v>21</v>
      </c>
      <c r="X11" s="23" t="s">
        <v>21</v>
      </c>
      <c r="Y11" s="20" t="s">
        <v>22</v>
      </c>
      <c r="Z11" s="19" t="s">
        <v>24</v>
      </c>
      <c r="AA11" s="19" t="s">
        <v>24</v>
      </c>
      <c r="AB11" s="19"/>
      <c r="AC11" s="19"/>
      <c r="AD11" s="19"/>
      <c r="AE11" s="20" t="s">
        <v>22</v>
      </c>
      <c r="AF11" s="20" t="s">
        <v>22</v>
      </c>
      <c r="AG11" s="19"/>
      <c r="AH11" s="19"/>
      <c r="AI11" s="46">
        <f t="shared" si="1"/>
        <v>6</v>
      </c>
      <c r="AJ11" s="46">
        <f t="shared" si="2"/>
        <v>9</v>
      </c>
      <c r="AK11" s="45">
        <v>9028029511</v>
      </c>
      <c r="AL11" s="8"/>
      <c r="AM11" s="8"/>
      <c r="AN11" s="8"/>
      <c r="AO11" s="8"/>
      <c r="AP11" s="8"/>
      <c r="AQ11" s="8"/>
      <c r="AR11" s="8"/>
      <c r="AS11" s="8"/>
    </row>
    <row r="12" ht="16.5" customHeight="1" spans="1:45">
      <c r="A12" s="8"/>
      <c r="B12" s="17">
        <v>5</v>
      </c>
      <c r="C12" s="21" t="s">
        <v>28</v>
      </c>
      <c r="D12" s="19"/>
      <c r="E12" s="19"/>
      <c r="F12" s="19"/>
      <c r="G12" s="19"/>
      <c r="H12" s="20" t="s">
        <v>22</v>
      </c>
      <c r="I12" s="20" t="s">
        <v>22</v>
      </c>
      <c r="J12" s="20" t="s">
        <v>22</v>
      </c>
      <c r="K12" s="23" t="s">
        <v>21</v>
      </c>
      <c r="L12" s="34" t="s">
        <v>24</v>
      </c>
      <c r="M12" s="34" t="s">
        <v>24</v>
      </c>
      <c r="N12" s="20" t="s">
        <v>22</v>
      </c>
      <c r="O12" s="20" t="s">
        <v>22</v>
      </c>
      <c r="P12" s="23" t="s">
        <v>21</v>
      </c>
      <c r="Q12" s="20" t="s">
        <v>22</v>
      </c>
      <c r="R12" s="23" t="s">
        <v>21</v>
      </c>
      <c r="S12" s="19" t="s">
        <v>24</v>
      </c>
      <c r="T12" s="19" t="s">
        <v>24</v>
      </c>
      <c r="U12" s="23" t="s">
        <v>21</v>
      </c>
      <c r="V12" s="19" t="s">
        <v>24</v>
      </c>
      <c r="W12" s="20" t="s">
        <v>22</v>
      </c>
      <c r="X12" s="23" t="s">
        <v>21</v>
      </c>
      <c r="Y12" s="23" t="s">
        <v>21</v>
      </c>
      <c r="Z12" s="19" t="s">
        <v>24</v>
      </c>
      <c r="AA12" s="19" t="s">
        <v>24</v>
      </c>
      <c r="AB12" s="19"/>
      <c r="AC12" s="19"/>
      <c r="AD12" s="20" t="s">
        <v>22</v>
      </c>
      <c r="AE12" s="20" t="s">
        <v>22</v>
      </c>
      <c r="AF12" s="23" t="s">
        <v>21</v>
      </c>
      <c r="AG12" s="19"/>
      <c r="AH12" s="19"/>
      <c r="AI12" s="46">
        <f t="shared" si="1"/>
        <v>7</v>
      </c>
      <c r="AJ12" s="46">
        <f t="shared" si="2"/>
        <v>9</v>
      </c>
      <c r="AK12" s="45">
        <v>9096670846</v>
      </c>
      <c r="AL12" s="8"/>
      <c r="AM12" s="8"/>
      <c r="AN12" s="8"/>
      <c r="AO12" s="8"/>
      <c r="AP12" s="8"/>
      <c r="AQ12" s="8"/>
      <c r="AR12" s="8"/>
      <c r="AS12" s="8"/>
    </row>
    <row r="13" ht="16.5" customHeight="1" spans="1:45">
      <c r="A13" s="8"/>
      <c r="B13" s="17">
        <v>6</v>
      </c>
      <c r="C13" s="21" t="s">
        <v>29</v>
      </c>
      <c r="D13" s="19"/>
      <c r="E13" s="19"/>
      <c r="F13" s="19"/>
      <c r="G13" s="19"/>
      <c r="H13" s="20" t="s">
        <v>22</v>
      </c>
      <c r="I13" s="20" t="s">
        <v>22</v>
      </c>
      <c r="J13" s="20" t="s">
        <v>22</v>
      </c>
      <c r="K13" s="23" t="s">
        <v>21</v>
      </c>
      <c r="L13" s="34" t="s">
        <v>24</v>
      </c>
      <c r="M13" s="34" t="s">
        <v>24</v>
      </c>
      <c r="N13" s="20" t="s">
        <v>22</v>
      </c>
      <c r="O13" s="20" t="s">
        <v>22</v>
      </c>
      <c r="P13" s="20" t="s">
        <v>22</v>
      </c>
      <c r="Q13" s="20" t="s">
        <v>22</v>
      </c>
      <c r="R13" s="20" t="s">
        <v>22</v>
      </c>
      <c r="S13" s="19" t="s">
        <v>24</v>
      </c>
      <c r="T13" s="19" t="s">
        <v>24</v>
      </c>
      <c r="U13" s="20" t="s">
        <v>22</v>
      </c>
      <c r="V13" s="19" t="s">
        <v>24</v>
      </c>
      <c r="W13" s="20" t="s">
        <v>22</v>
      </c>
      <c r="X13" s="20" t="s">
        <v>22</v>
      </c>
      <c r="Y13" s="23" t="s">
        <v>21</v>
      </c>
      <c r="Z13" s="19" t="s">
        <v>24</v>
      </c>
      <c r="AA13" s="19" t="s">
        <v>24</v>
      </c>
      <c r="AB13" s="20" t="s">
        <v>22</v>
      </c>
      <c r="AC13" s="20" t="s">
        <v>22</v>
      </c>
      <c r="AD13" s="20" t="s">
        <v>22</v>
      </c>
      <c r="AE13" s="23" t="s">
        <v>21</v>
      </c>
      <c r="AF13" s="20" t="s">
        <v>22</v>
      </c>
      <c r="AG13" s="19"/>
      <c r="AH13" s="19"/>
      <c r="AI13" s="46">
        <f t="shared" si="1"/>
        <v>3</v>
      </c>
      <c r="AJ13" s="46">
        <f t="shared" si="2"/>
        <v>15</v>
      </c>
      <c r="AK13" s="45">
        <v>9689843849</v>
      </c>
      <c r="AL13" s="8"/>
      <c r="AM13" s="8"/>
      <c r="AN13" s="8"/>
      <c r="AO13" s="8"/>
      <c r="AP13" s="8"/>
      <c r="AQ13" s="8"/>
      <c r="AR13" s="8"/>
      <c r="AS13" s="8"/>
    </row>
    <row r="14" ht="16.5" customHeight="1" spans="1:45">
      <c r="A14" s="8"/>
      <c r="B14" s="17">
        <v>7</v>
      </c>
      <c r="C14" s="21" t="s">
        <v>30</v>
      </c>
      <c r="D14" s="19"/>
      <c r="E14" s="19"/>
      <c r="F14" s="19"/>
      <c r="G14" s="19"/>
      <c r="H14" s="20" t="s">
        <v>22</v>
      </c>
      <c r="I14" s="20" t="s">
        <v>22</v>
      </c>
      <c r="J14" s="20" t="s">
        <v>22</v>
      </c>
      <c r="K14" s="20" t="s">
        <v>22</v>
      </c>
      <c r="L14" s="34" t="s">
        <v>24</v>
      </c>
      <c r="M14" s="34" t="s">
        <v>24</v>
      </c>
      <c r="N14" s="23" t="s">
        <v>21</v>
      </c>
      <c r="O14" s="23" t="s">
        <v>21</v>
      </c>
      <c r="P14" s="23" t="s">
        <v>21</v>
      </c>
      <c r="Q14" s="20" t="s">
        <v>22</v>
      </c>
      <c r="R14" s="20" t="s">
        <v>22</v>
      </c>
      <c r="S14" s="19" t="s">
        <v>24</v>
      </c>
      <c r="T14" s="19" t="s">
        <v>24</v>
      </c>
      <c r="U14" s="20" t="s">
        <v>22</v>
      </c>
      <c r="V14" s="19" t="s">
        <v>24</v>
      </c>
      <c r="W14" s="23" t="s">
        <v>21</v>
      </c>
      <c r="X14" s="20" t="s">
        <v>22</v>
      </c>
      <c r="Y14" s="20" t="s">
        <v>22</v>
      </c>
      <c r="Z14" s="19" t="s">
        <v>24</v>
      </c>
      <c r="AA14" s="19" t="s">
        <v>24</v>
      </c>
      <c r="AB14" s="20" t="s">
        <v>22</v>
      </c>
      <c r="AC14" s="20" t="s">
        <v>22</v>
      </c>
      <c r="AD14" s="20" t="s">
        <v>22</v>
      </c>
      <c r="AE14" s="20" t="s">
        <v>22</v>
      </c>
      <c r="AF14" s="23" t="s">
        <v>21</v>
      </c>
      <c r="AG14" s="19"/>
      <c r="AH14" s="19"/>
      <c r="AI14" s="46">
        <f t="shared" si="1"/>
        <v>5</v>
      </c>
      <c r="AJ14" s="46">
        <f t="shared" si="2"/>
        <v>13</v>
      </c>
      <c r="AK14" s="45">
        <v>8805256481</v>
      </c>
      <c r="AL14" s="8"/>
      <c r="AM14" s="8"/>
      <c r="AN14" s="8"/>
      <c r="AO14" s="8"/>
      <c r="AP14" s="8"/>
      <c r="AQ14" s="8"/>
      <c r="AR14" s="8"/>
      <c r="AS14" s="8"/>
    </row>
    <row r="15" ht="16.5" customHeight="1" spans="1:45">
      <c r="A15" s="8"/>
      <c r="B15" s="17">
        <v>8</v>
      </c>
      <c r="C15" s="21" t="s">
        <v>31</v>
      </c>
      <c r="D15" s="19"/>
      <c r="E15" s="19"/>
      <c r="F15" s="19"/>
      <c r="G15" s="19"/>
      <c r="H15" s="20" t="s">
        <v>22</v>
      </c>
      <c r="I15" s="20" t="s">
        <v>22</v>
      </c>
      <c r="J15" s="20" t="s">
        <v>22</v>
      </c>
      <c r="K15" s="20" t="s">
        <v>22</v>
      </c>
      <c r="L15" s="34" t="s">
        <v>24</v>
      </c>
      <c r="M15" s="34" t="s">
        <v>24</v>
      </c>
      <c r="N15" s="20" t="s">
        <v>22</v>
      </c>
      <c r="O15" s="20" t="s">
        <v>22</v>
      </c>
      <c r="P15" s="20" t="s">
        <v>22</v>
      </c>
      <c r="Q15" s="20" t="s">
        <v>22</v>
      </c>
      <c r="R15" s="20" t="s">
        <v>22</v>
      </c>
      <c r="S15" s="19" t="s">
        <v>24</v>
      </c>
      <c r="T15" s="19" t="s">
        <v>24</v>
      </c>
      <c r="U15" s="23" t="s">
        <v>21</v>
      </c>
      <c r="V15" s="19" t="s">
        <v>24</v>
      </c>
      <c r="W15" s="23" t="s">
        <v>21</v>
      </c>
      <c r="X15" s="20" t="s">
        <v>22</v>
      </c>
      <c r="Y15" s="20" t="s">
        <v>22</v>
      </c>
      <c r="Z15" s="19" t="s">
        <v>24</v>
      </c>
      <c r="AA15" s="19" t="s">
        <v>24</v>
      </c>
      <c r="AB15" s="20" t="s">
        <v>22</v>
      </c>
      <c r="AC15" s="20" t="s">
        <v>22</v>
      </c>
      <c r="AD15" s="20" t="s">
        <v>22</v>
      </c>
      <c r="AE15" s="23" t="s">
        <v>21</v>
      </c>
      <c r="AF15" s="20" t="s">
        <v>22</v>
      </c>
      <c r="AG15" s="19"/>
      <c r="AH15" s="19"/>
      <c r="AI15" s="46">
        <f t="shared" si="1"/>
        <v>3</v>
      </c>
      <c r="AJ15" s="46">
        <f t="shared" si="2"/>
        <v>15</v>
      </c>
      <c r="AK15" s="45">
        <v>9764287424</v>
      </c>
      <c r="AL15" s="8"/>
      <c r="AM15" s="8"/>
      <c r="AN15" s="8"/>
      <c r="AO15" s="8"/>
      <c r="AP15" s="8"/>
      <c r="AQ15" s="8"/>
      <c r="AR15" s="8"/>
      <c r="AS15" s="8"/>
    </row>
    <row r="16" ht="16.5" customHeight="1" spans="1:45">
      <c r="A16" s="8"/>
      <c r="B16" s="17">
        <v>9</v>
      </c>
      <c r="C16" s="21" t="s">
        <v>32</v>
      </c>
      <c r="D16" s="19"/>
      <c r="E16" s="19"/>
      <c r="F16" s="19"/>
      <c r="G16" s="19"/>
      <c r="H16" s="20" t="s">
        <v>22</v>
      </c>
      <c r="I16" s="23" t="s">
        <v>21</v>
      </c>
      <c r="J16" s="23" t="s">
        <v>21</v>
      </c>
      <c r="K16" s="23" t="s">
        <v>21</v>
      </c>
      <c r="L16" s="34" t="s">
        <v>24</v>
      </c>
      <c r="M16" s="34" t="s">
        <v>24</v>
      </c>
      <c r="N16" s="23" t="s">
        <v>21</v>
      </c>
      <c r="O16" s="20" t="s">
        <v>22</v>
      </c>
      <c r="P16" s="20" t="s">
        <v>22</v>
      </c>
      <c r="Q16" s="20" t="s">
        <v>22</v>
      </c>
      <c r="R16" s="20" t="s">
        <v>22</v>
      </c>
      <c r="S16" s="19" t="s">
        <v>24</v>
      </c>
      <c r="T16" s="19" t="s">
        <v>24</v>
      </c>
      <c r="U16" s="23" t="s">
        <v>21</v>
      </c>
      <c r="V16" s="19" t="s">
        <v>24</v>
      </c>
      <c r="W16" s="23" t="s">
        <v>21</v>
      </c>
      <c r="X16" s="23" t="s">
        <v>21</v>
      </c>
      <c r="Y16" s="23" t="s">
        <v>21</v>
      </c>
      <c r="Z16" s="19" t="s">
        <v>24</v>
      </c>
      <c r="AA16" s="19" t="s">
        <v>24</v>
      </c>
      <c r="AB16" s="20" t="s">
        <v>22</v>
      </c>
      <c r="AC16" s="20" t="s">
        <v>22</v>
      </c>
      <c r="AD16" s="19"/>
      <c r="AE16" s="23" t="s">
        <v>21</v>
      </c>
      <c r="AF16" s="20" t="s">
        <v>22</v>
      </c>
      <c r="AG16" s="19"/>
      <c r="AH16" s="19"/>
      <c r="AI16" s="46">
        <f t="shared" si="1"/>
        <v>9</v>
      </c>
      <c r="AJ16" s="46">
        <f t="shared" si="2"/>
        <v>8</v>
      </c>
      <c r="AK16" s="45">
        <v>8007034970</v>
      </c>
      <c r="AL16" s="8"/>
      <c r="AM16" s="8"/>
      <c r="AN16" s="8"/>
      <c r="AO16" s="8"/>
      <c r="AP16" s="8"/>
      <c r="AQ16" s="8"/>
      <c r="AR16" s="8"/>
      <c r="AS16" s="8"/>
    </row>
    <row r="17" ht="16.5" customHeight="1" spans="1:45">
      <c r="A17" s="8"/>
      <c r="B17" s="17">
        <v>10</v>
      </c>
      <c r="C17" s="21" t="s">
        <v>33</v>
      </c>
      <c r="D17" s="19"/>
      <c r="E17" s="19"/>
      <c r="F17" s="19"/>
      <c r="G17" s="19"/>
      <c r="H17" s="20" t="s">
        <v>22</v>
      </c>
      <c r="I17" s="20" t="s">
        <v>22</v>
      </c>
      <c r="J17" s="20" t="s">
        <v>22</v>
      </c>
      <c r="K17" s="20" t="s">
        <v>22</v>
      </c>
      <c r="L17" s="34" t="s">
        <v>24</v>
      </c>
      <c r="M17" s="34" t="s">
        <v>24</v>
      </c>
      <c r="N17" s="20" t="s">
        <v>22</v>
      </c>
      <c r="O17" s="20" t="s">
        <v>22</v>
      </c>
      <c r="P17" s="20" t="s">
        <v>22</v>
      </c>
      <c r="Q17" s="20" t="s">
        <v>22</v>
      </c>
      <c r="R17" s="23" t="s">
        <v>21</v>
      </c>
      <c r="S17" s="19" t="s">
        <v>24</v>
      </c>
      <c r="T17" s="19" t="s">
        <v>24</v>
      </c>
      <c r="U17" s="23" t="s">
        <v>21</v>
      </c>
      <c r="V17" s="19" t="s">
        <v>24</v>
      </c>
      <c r="W17" s="23" t="s">
        <v>21</v>
      </c>
      <c r="X17" s="23" t="s">
        <v>21</v>
      </c>
      <c r="Y17" s="23" t="s">
        <v>21</v>
      </c>
      <c r="Z17" s="19" t="s">
        <v>24</v>
      </c>
      <c r="AA17" s="19" t="s">
        <v>24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22</v>
      </c>
      <c r="AG17" s="19"/>
      <c r="AH17" s="19"/>
      <c r="AI17" s="46">
        <f t="shared" si="1"/>
        <v>5</v>
      </c>
      <c r="AJ17" s="46">
        <f t="shared" si="2"/>
        <v>13</v>
      </c>
      <c r="AK17" s="45">
        <v>8237781497</v>
      </c>
      <c r="AL17" s="8"/>
      <c r="AM17" s="8"/>
      <c r="AN17" s="8"/>
      <c r="AO17" s="8"/>
      <c r="AP17" s="8"/>
      <c r="AQ17" s="8"/>
      <c r="AR17" s="8"/>
      <c r="AS17" s="8"/>
    </row>
    <row r="18" ht="16.5" customHeight="1" spans="1:45">
      <c r="A18" s="8"/>
      <c r="B18" s="17">
        <v>11</v>
      </c>
      <c r="C18" s="21" t="s">
        <v>34</v>
      </c>
      <c r="D18" s="19"/>
      <c r="E18" s="19"/>
      <c r="F18" s="19"/>
      <c r="G18" s="19"/>
      <c r="H18" s="20" t="s">
        <v>22</v>
      </c>
      <c r="I18" s="20" t="s">
        <v>22</v>
      </c>
      <c r="J18" s="20" t="s">
        <v>22</v>
      </c>
      <c r="K18" s="20" t="s">
        <v>22</v>
      </c>
      <c r="L18" s="34" t="s">
        <v>24</v>
      </c>
      <c r="M18" s="34" t="s">
        <v>24</v>
      </c>
      <c r="N18" s="20" t="s">
        <v>22</v>
      </c>
      <c r="O18" s="20" t="s">
        <v>22</v>
      </c>
      <c r="P18" s="20" t="s">
        <v>22</v>
      </c>
      <c r="Q18" s="20" t="s">
        <v>22</v>
      </c>
      <c r="R18" s="23" t="s">
        <v>21</v>
      </c>
      <c r="S18" s="19" t="s">
        <v>24</v>
      </c>
      <c r="T18" s="19" t="s">
        <v>24</v>
      </c>
      <c r="U18" s="20" t="s">
        <v>22</v>
      </c>
      <c r="V18" s="19" t="s">
        <v>24</v>
      </c>
      <c r="W18" s="20" t="s">
        <v>22</v>
      </c>
      <c r="X18" s="20" t="s">
        <v>22</v>
      </c>
      <c r="Y18" s="20" t="s">
        <v>22</v>
      </c>
      <c r="Z18" s="19" t="s">
        <v>24</v>
      </c>
      <c r="AA18" s="19" t="s">
        <v>24</v>
      </c>
      <c r="AB18" s="20" t="s">
        <v>22</v>
      </c>
      <c r="AC18" s="20" t="s">
        <v>22</v>
      </c>
      <c r="AD18" s="20" t="s">
        <v>22</v>
      </c>
      <c r="AE18" s="20" t="s">
        <v>22</v>
      </c>
      <c r="AF18" s="23" t="s">
        <v>21</v>
      </c>
      <c r="AG18" s="19"/>
      <c r="AH18" s="19"/>
      <c r="AI18" s="46">
        <f t="shared" si="1"/>
        <v>2</v>
      </c>
      <c r="AJ18" s="46">
        <f t="shared" si="2"/>
        <v>16</v>
      </c>
      <c r="AK18" s="45">
        <v>7887381192</v>
      </c>
      <c r="AL18" s="8"/>
      <c r="AM18" s="8"/>
      <c r="AN18" s="8"/>
      <c r="AO18" s="8"/>
      <c r="AP18" s="8"/>
      <c r="AQ18" s="8"/>
      <c r="AR18" s="8"/>
      <c r="AS18" s="8"/>
    </row>
    <row r="19" ht="16.5" customHeight="1" spans="1:45">
      <c r="A19" s="8"/>
      <c r="B19" s="17">
        <v>12</v>
      </c>
      <c r="C19" s="21" t="s">
        <v>35</v>
      </c>
      <c r="D19" s="19"/>
      <c r="E19" s="19"/>
      <c r="F19" s="19"/>
      <c r="G19" s="19"/>
      <c r="H19" s="20" t="s">
        <v>22</v>
      </c>
      <c r="I19" s="20" t="s">
        <v>22</v>
      </c>
      <c r="J19" s="23" t="s">
        <v>21</v>
      </c>
      <c r="K19" s="20" t="s">
        <v>22</v>
      </c>
      <c r="L19" s="34" t="s">
        <v>24</v>
      </c>
      <c r="M19" s="34" t="s">
        <v>24</v>
      </c>
      <c r="N19" s="20" t="s">
        <v>22</v>
      </c>
      <c r="O19" s="20" t="s">
        <v>22</v>
      </c>
      <c r="P19" s="20" t="s">
        <v>22</v>
      </c>
      <c r="Q19" s="20" t="s">
        <v>22</v>
      </c>
      <c r="R19" s="20" t="s">
        <v>22</v>
      </c>
      <c r="S19" s="19" t="s">
        <v>24</v>
      </c>
      <c r="T19" s="19" t="s">
        <v>24</v>
      </c>
      <c r="U19" s="23" t="s">
        <v>21</v>
      </c>
      <c r="V19" s="19" t="s">
        <v>24</v>
      </c>
      <c r="W19" s="23" t="s">
        <v>21</v>
      </c>
      <c r="X19" s="23" t="s">
        <v>21</v>
      </c>
      <c r="Y19" s="23" t="s">
        <v>21</v>
      </c>
      <c r="Z19" s="19" t="s">
        <v>24</v>
      </c>
      <c r="AA19" s="19" t="s">
        <v>24</v>
      </c>
      <c r="AB19" s="20" t="s">
        <v>22</v>
      </c>
      <c r="AC19" s="20" t="s">
        <v>22</v>
      </c>
      <c r="AD19" s="20" t="s">
        <v>22</v>
      </c>
      <c r="AE19" s="23" t="s">
        <v>21</v>
      </c>
      <c r="AF19" s="23" t="s">
        <v>21</v>
      </c>
      <c r="AG19" s="19"/>
      <c r="AH19" s="19"/>
      <c r="AI19" s="46">
        <f t="shared" si="1"/>
        <v>7</v>
      </c>
      <c r="AJ19" s="46">
        <f t="shared" si="2"/>
        <v>11</v>
      </c>
      <c r="AK19" s="45">
        <v>8999421232</v>
      </c>
      <c r="AL19" s="8"/>
      <c r="AM19" s="8"/>
      <c r="AN19" s="8"/>
      <c r="AO19" s="8"/>
      <c r="AP19" s="8"/>
      <c r="AQ19" s="8"/>
      <c r="AR19" s="8"/>
      <c r="AS19" s="8"/>
    </row>
    <row r="20" ht="16.5" customHeight="1" spans="1:45">
      <c r="A20" s="8"/>
      <c r="B20" s="17">
        <v>13</v>
      </c>
      <c r="C20" s="18" t="s">
        <v>36</v>
      </c>
      <c r="D20" s="19"/>
      <c r="E20" s="19"/>
      <c r="F20" s="19"/>
      <c r="G20" s="19"/>
      <c r="H20" s="20" t="s">
        <v>22</v>
      </c>
      <c r="I20" s="20" t="s">
        <v>22</v>
      </c>
      <c r="J20" s="20" t="s">
        <v>22</v>
      </c>
      <c r="K20" s="20" t="s">
        <v>22</v>
      </c>
      <c r="L20" s="34" t="s">
        <v>24</v>
      </c>
      <c r="M20" s="34" t="s">
        <v>24</v>
      </c>
      <c r="N20" s="20" t="s">
        <v>22</v>
      </c>
      <c r="O20" s="23" t="s">
        <v>21</v>
      </c>
      <c r="P20" s="23" t="s">
        <v>21</v>
      </c>
      <c r="Q20" s="23" t="s">
        <v>21</v>
      </c>
      <c r="R20" s="23" t="s">
        <v>21</v>
      </c>
      <c r="S20" s="19" t="s">
        <v>24</v>
      </c>
      <c r="T20" s="19" t="s">
        <v>24</v>
      </c>
      <c r="U20" s="23" t="s">
        <v>21</v>
      </c>
      <c r="V20" s="19" t="s">
        <v>24</v>
      </c>
      <c r="W20" s="20" t="s">
        <v>22</v>
      </c>
      <c r="X20" s="20" t="s">
        <v>22</v>
      </c>
      <c r="Y20" s="20" t="s">
        <v>22</v>
      </c>
      <c r="Z20" s="19" t="s">
        <v>24</v>
      </c>
      <c r="AA20" s="19" t="s">
        <v>24</v>
      </c>
      <c r="AB20" s="20" t="s">
        <v>22</v>
      </c>
      <c r="AC20" s="20" t="s">
        <v>22</v>
      </c>
      <c r="AD20" s="20" t="s">
        <v>22</v>
      </c>
      <c r="AE20" s="20" t="s">
        <v>22</v>
      </c>
      <c r="AF20" s="23" t="s">
        <v>21</v>
      </c>
      <c r="AG20" s="19"/>
      <c r="AH20" s="19"/>
      <c r="AI20" s="46">
        <f t="shared" si="1"/>
        <v>6</v>
      </c>
      <c r="AJ20" s="46">
        <f t="shared" si="2"/>
        <v>12</v>
      </c>
      <c r="AK20" s="45">
        <v>9325508449</v>
      </c>
      <c r="AL20" s="8"/>
      <c r="AM20" s="8"/>
      <c r="AN20" s="8"/>
      <c r="AO20" s="8"/>
      <c r="AP20" s="8"/>
      <c r="AQ20" s="8"/>
      <c r="AR20" s="8"/>
      <c r="AS20" s="8"/>
    </row>
    <row r="21" ht="16.5" customHeight="1" spans="1:45">
      <c r="A21" s="8"/>
      <c r="B21" s="17">
        <v>14</v>
      </c>
      <c r="C21" s="21" t="s">
        <v>37</v>
      </c>
      <c r="D21" s="19"/>
      <c r="E21" s="19"/>
      <c r="F21" s="19"/>
      <c r="G21" s="19"/>
      <c r="H21" s="20" t="s">
        <v>22</v>
      </c>
      <c r="I21" s="20" t="s">
        <v>22</v>
      </c>
      <c r="J21" s="20" t="s">
        <v>22</v>
      </c>
      <c r="K21" s="23" t="s">
        <v>21</v>
      </c>
      <c r="L21" s="34" t="s">
        <v>24</v>
      </c>
      <c r="M21" s="34" t="s">
        <v>24</v>
      </c>
      <c r="N21" s="20" t="s">
        <v>22</v>
      </c>
      <c r="O21" s="20" t="s">
        <v>22</v>
      </c>
      <c r="P21" s="23" t="s">
        <v>21</v>
      </c>
      <c r="Q21" s="23" t="s">
        <v>21</v>
      </c>
      <c r="R21" s="23" t="s">
        <v>21</v>
      </c>
      <c r="S21" s="19" t="s">
        <v>24</v>
      </c>
      <c r="T21" s="19" t="s">
        <v>24</v>
      </c>
      <c r="U21" s="23" t="s">
        <v>21</v>
      </c>
      <c r="V21" s="19" t="s">
        <v>24</v>
      </c>
      <c r="W21" s="20" t="s">
        <v>22</v>
      </c>
      <c r="X21" s="20" t="s">
        <v>22</v>
      </c>
      <c r="Y21" s="20" t="s">
        <v>22</v>
      </c>
      <c r="Z21" s="19" t="s">
        <v>24</v>
      </c>
      <c r="AA21" s="19" t="s">
        <v>24</v>
      </c>
      <c r="AB21" s="20" t="s">
        <v>22</v>
      </c>
      <c r="AC21" s="20" t="s">
        <v>22</v>
      </c>
      <c r="AD21" s="20" t="s">
        <v>22</v>
      </c>
      <c r="AE21" s="20" t="s">
        <v>22</v>
      </c>
      <c r="AF21" s="20" t="s">
        <v>22</v>
      </c>
      <c r="AG21" s="19"/>
      <c r="AH21" s="19"/>
      <c r="AI21" s="46">
        <f t="shared" si="1"/>
        <v>5</v>
      </c>
      <c r="AJ21" s="46">
        <f t="shared" si="2"/>
        <v>13</v>
      </c>
      <c r="AK21" s="45">
        <v>8956555919</v>
      </c>
      <c r="AL21" s="8"/>
      <c r="AM21" s="8"/>
      <c r="AN21" s="8"/>
      <c r="AO21" s="8"/>
      <c r="AP21" s="8"/>
      <c r="AQ21" s="8"/>
      <c r="AR21" s="8"/>
      <c r="AS21" s="8"/>
    </row>
    <row r="22" ht="16.5" customHeight="1" spans="1:45">
      <c r="A22" s="8"/>
      <c r="B22" s="17">
        <v>15</v>
      </c>
      <c r="C22" s="21" t="s">
        <v>38</v>
      </c>
      <c r="D22" s="19"/>
      <c r="E22" s="19"/>
      <c r="F22" s="19"/>
      <c r="G22" s="19"/>
      <c r="H22" s="20" t="s">
        <v>22</v>
      </c>
      <c r="I22" s="23" t="s">
        <v>21</v>
      </c>
      <c r="J22" s="20" t="s">
        <v>22</v>
      </c>
      <c r="K22" s="20" t="s">
        <v>22</v>
      </c>
      <c r="L22" s="34" t="s">
        <v>24</v>
      </c>
      <c r="M22" s="34" t="s">
        <v>24</v>
      </c>
      <c r="N22" s="20" t="s">
        <v>22</v>
      </c>
      <c r="O22" s="20" t="s">
        <v>22</v>
      </c>
      <c r="P22" s="20" t="s">
        <v>22</v>
      </c>
      <c r="Q22" s="20" t="s">
        <v>22</v>
      </c>
      <c r="R22" s="20" t="s">
        <v>22</v>
      </c>
      <c r="S22" s="19" t="s">
        <v>24</v>
      </c>
      <c r="T22" s="19" t="s">
        <v>24</v>
      </c>
      <c r="U22" s="23" t="s">
        <v>21</v>
      </c>
      <c r="V22" s="19" t="s">
        <v>24</v>
      </c>
      <c r="W22" s="23" t="s">
        <v>21</v>
      </c>
      <c r="X22" s="23" t="s">
        <v>21</v>
      </c>
      <c r="Y22" s="23" t="s">
        <v>21</v>
      </c>
      <c r="Z22" s="19" t="s">
        <v>24</v>
      </c>
      <c r="AA22" s="19" t="s">
        <v>24</v>
      </c>
      <c r="AB22" s="19"/>
      <c r="AC22" s="19"/>
      <c r="AD22" s="19"/>
      <c r="AE22" s="23" t="s">
        <v>21</v>
      </c>
      <c r="AF22" s="23" t="s">
        <v>21</v>
      </c>
      <c r="AG22" s="19"/>
      <c r="AH22" s="19"/>
      <c r="AI22" s="46">
        <f t="shared" si="1"/>
        <v>7</v>
      </c>
      <c r="AJ22" s="46">
        <f t="shared" si="2"/>
        <v>8</v>
      </c>
      <c r="AK22" s="45">
        <v>9403863482</v>
      </c>
      <c r="AL22" s="8"/>
      <c r="AM22" s="8"/>
      <c r="AN22" s="8"/>
      <c r="AO22" s="8"/>
      <c r="AP22" s="8"/>
      <c r="AQ22" s="8"/>
      <c r="AR22" s="8"/>
      <c r="AS22" s="8"/>
    </row>
    <row r="23" ht="16.5" customHeight="1" spans="1:45">
      <c r="A23" s="8"/>
      <c r="B23" s="17">
        <v>16</v>
      </c>
      <c r="C23" s="21" t="s">
        <v>39</v>
      </c>
      <c r="D23" s="19"/>
      <c r="E23" s="19"/>
      <c r="F23" s="19"/>
      <c r="G23" s="19"/>
      <c r="H23" s="20" t="s">
        <v>22</v>
      </c>
      <c r="I23" s="20" t="s">
        <v>22</v>
      </c>
      <c r="J23" s="20" t="s">
        <v>22</v>
      </c>
      <c r="K23" s="20" t="s">
        <v>22</v>
      </c>
      <c r="L23" s="34" t="s">
        <v>24</v>
      </c>
      <c r="M23" s="34" t="s">
        <v>24</v>
      </c>
      <c r="N23" s="23" t="s">
        <v>21</v>
      </c>
      <c r="O23" s="23" t="s">
        <v>21</v>
      </c>
      <c r="P23" s="23" t="s">
        <v>21</v>
      </c>
      <c r="Q23" s="20" t="s">
        <v>22</v>
      </c>
      <c r="R23" s="23" t="s">
        <v>21</v>
      </c>
      <c r="S23" s="19" t="s">
        <v>24</v>
      </c>
      <c r="T23" s="19" t="s">
        <v>24</v>
      </c>
      <c r="U23" s="23" t="s">
        <v>21</v>
      </c>
      <c r="V23" s="19" t="s">
        <v>24</v>
      </c>
      <c r="W23" s="23" t="s">
        <v>21</v>
      </c>
      <c r="X23" s="20" t="s">
        <v>22</v>
      </c>
      <c r="Y23" s="20" t="s">
        <v>22</v>
      </c>
      <c r="Z23" s="19" t="s">
        <v>24</v>
      </c>
      <c r="AA23" s="19" t="s">
        <v>24</v>
      </c>
      <c r="AB23" s="19"/>
      <c r="AC23" s="19"/>
      <c r="AD23" s="20" t="s">
        <v>22</v>
      </c>
      <c r="AE23" s="20" t="s">
        <v>22</v>
      </c>
      <c r="AF23" s="23" t="s">
        <v>21</v>
      </c>
      <c r="AG23" s="19"/>
      <c r="AH23" s="19"/>
      <c r="AI23" s="46">
        <f t="shared" si="1"/>
        <v>7</v>
      </c>
      <c r="AJ23" s="46">
        <f t="shared" si="2"/>
        <v>9</v>
      </c>
      <c r="AK23" s="45">
        <v>8010158809</v>
      </c>
      <c r="AL23" s="8"/>
      <c r="AM23" s="8"/>
      <c r="AN23" s="8"/>
      <c r="AO23" s="8"/>
      <c r="AP23" s="8"/>
      <c r="AQ23" s="8"/>
      <c r="AR23" s="8"/>
      <c r="AS23" s="8"/>
    </row>
    <row r="24" ht="16.5" customHeight="1" spans="1:45">
      <c r="A24" s="8"/>
      <c r="B24" s="17">
        <v>17</v>
      </c>
      <c r="C24" s="21" t="s">
        <v>40</v>
      </c>
      <c r="D24" s="19"/>
      <c r="E24" s="19"/>
      <c r="F24" s="19"/>
      <c r="G24" s="19"/>
      <c r="H24" s="20" t="s">
        <v>22</v>
      </c>
      <c r="I24" s="23" t="s">
        <v>21</v>
      </c>
      <c r="J24" s="20" t="s">
        <v>22</v>
      </c>
      <c r="K24" s="23" t="s">
        <v>21</v>
      </c>
      <c r="L24" s="34" t="s">
        <v>24</v>
      </c>
      <c r="M24" s="34" t="s">
        <v>24</v>
      </c>
      <c r="N24" s="20" t="s">
        <v>22</v>
      </c>
      <c r="O24" s="23" t="s">
        <v>21</v>
      </c>
      <c r="P24" s="23" t="s">
        <v>21</v>
      </c>
      <c r="Q24" s="23" t="s">
        <v>21</v>
      </c>
      <c r="R24" s="23" t="s">
        <v>21</v>
      </c>
      <c r="S24" s="19" t="s">
        <v>24</v>
      </c>
      <c r="T24" s="19" t="s">
        <v>24</v>
      </c>
      <c r="U24" s="20" t="s">
        <v>22</v>
      </c>
      <c r="V24" s="19" t="s">
        <v>24</v>
      </c>
      <c r="W24" s="23" t="s">
        <v>21</v>
      </c>
      <c r="X24" s="23" t="s">
        <v>21</v>
      </c>
      <c r="Y24" s="23" t="s">
        <v>21</v>
      </c>
      <c r="Z24" s="19" t="s">
        <v>24</v>
      </c>
      <c r="AA24" s="19" t="s">
        <v>24</v>
      </c>
      <c r="AB24" s="19"/>
      <c r="AC24" s="19"/>
      <c r="AD24" s="20" t="s">
        <v>22</v>
      </c>
      <c r="AE24" s="23" t="s">
        <v>21</v>
      </c>
      <c r="AF24" s="23" t="s">
        <v>21</v>
      </c>
      <c r="AG24" s="19"/>
      <c r="AH24" s="19"/>
      <c r="AI24" s="46">
        <f t="shared" si="1"/>
        <v>11</v>
      </c>
      <c r="AJ24" s="46">
        <f t="shared" si="2"/>
        <v>5</v>
      </c>
      <c r="AK24" s="45">
        <v>9370878955</v>
      </c>
      <c r="AL24" s="8"/>
      <c r="AM24" s="8"/>
      <c r="AN24" s="8"/>
      <c r="AO24" s="8"/>
      <c r="AP24" s="8"/>
      <c r="AQ24" s="8"/>
      <c r="AR24" s="8"/>
      <c r="AS24" s="8"/>
    </row>
    <row r="25" ht="16.5" customHeight="1" spans="1:45">
      <c r="A25" s="8"/>
      <c r="B25" s="17">
        <v>18</v>
      </c>
      <c r="C25" s="21" t="s">
        <v>41</v>
      </c>
      <c r="D25" s="19"/>
      <c r="E25" s="19"/>
      <c r="F25" s="19"/>
      <c r="G25" s="19"/>
      <c r="H25" s="20" t="s">
        <v>22</v>
      </c>
      <c r="I25" s="20" t="s">
        <v>22</v>
      </c>
      <c r="J25" s="20" t="s">
        <v>22</v>
      </c>
      <c r="K25" s="20" t="s">
        <v>22</v>
      </c>
      <c r="L25" s="34" t="s">
        <v>24</v>
      </c>
      <c r="M25" s="34" t="s">
        <v>24</v>
      </c>
      <c r="N25" s="20" t="s">
        <v>22</v>
      </c>
      <c r="O25" s="20" t="s">
        <v>22</v>
      </c>
      <c r="P25" s="20" t="s">
        <v>22</v>
      </c>
      <c r="Q25" s="20" t="s">
        <v>22</v>
      </c>
      <c r="R25" s="23" t="s">
        <v>21</v>
      </c>
      <c r="S25" s="19" t="s">
        <v>24</v>
      </c>
      <c r="T25" s="19" t="s">
        <v>24</v>
      </c>
      <c r="U25" s="20" t="s">
        <v>22</v>
      </c>
      <c r="V25" s="19" t="s">
        <v>24</v>
      </c>
      <c r="W25" s="20" t="s">
        <v>22</v>
      </c>
      <c r="X25" s="20" t="s">
        <v>22</v>
      </c>
      <c r="Y25" s="20" t="s">
        <v>22</v>
      </c>
      <c r="Z25" s="19" t="s">
        <v>24</v>
      </c>
      <c r="AA25" s="19" t="s">
        <v>24</v>
      </c>
      <c r="AB25" s="20" t="s">
        <v>22</v>
      </c>
      <c r="AC25" s="20" t="s">
        <v>22</v>
      </c>
      <c r="AD25" s="20" t="s">
        <v>22</v>
      </c>
      <c r="AE25" s="20" t="s">
        <v>22</v>
      </c>
      <c r="AF25" s="20" t="s">
        <v>22</v>
      </c>
      <c r="AG25" s="19"/>
      <c r="AH25" s="19"/>
      <c r="AI25" s="46">
        <f t="shared" si="1"/>
        <v>1</v>
      </c>
      <c r="AJ25" s="46">
        <f t="shared" si="2"/>
        <v>17</v>
      </c>
      <c r="AK25" s="45">
        <v>9766045170</v>
      </c>
      <c r="AL25" s="8"/>
      <c r="AM25" s="8"/>
      <c r="AN25" s="8"/>
      <c r="AO25" s="8"/>
      <c r="AP25" s="8"/>
      <c r="AQ25" s="8"/>
      <c r="AR25" s="8"/>
      <c r="AS25" s="8"/>
    </row>
    <row r="26" ht="16.5" customHeight="1" spans="1:45">
      <c r="A26" s="8"/>
      <c r="B26" s="17">
        <v>19</v>
      </c>
      <c r="C26" s="18" t="s">
        <v>42</v>
      </c>
      <c r="D26" s="19"/>
      <c r="E26" s="19"/>
      <c r="F26" s="19"/>
      <c r="G26" s="19"/>
      <c r="H26" s="20" t="s">
        <v>22</v>
      </c>
      <c r="I26" s="23" t="s">
        <v>21</v>
      </c>
      <c r="J26" s="23" t="s">
        <v>21</v>
      </c>
      <c r="K26" s="20" t="s">
        <v>22</v>
      </c>
      <c r="L26" s="34" t="s">
        <v>24</v>
      </c>
      <c r="M26" s="34" t="s">
        <v>24</v>
      </c>
      <c r="N26" s="20" t="s">
        <v>22</v>
      </c>
      <c r="O26" s="20" t="s">
        <v>22</v>
      </c>
      <c r="P26" s="20" t="s">
        <v>22</v>
      </c>
      <c r="Q26" s="20" t="s">
        <v>22</v>
      </c>
      <c r="R26" s="20" t="s">
        <v>22</v>
      </c>
      <c r="S26" s="19" t="s">
        <v>24</v>
      </c>
      <c r="T26" s="19" t="s">
        <v>24</v>
      </c>
      <c r="U26" s="23" t="s">
        <v>21</v>
      </c>
      <c r="V26" s="19" t="s">
        <v>24</v>
      </c>
      <c r="W26" s="23" t="s">
        <v>21</v>
      </c>
      <c r="X26" s="23" t="s">
        <v>21</v>
      </c>
      <c r="Y26" s="23" t="s">
        <v>21</v>
      </c>
      <c r="Z26" s="19" t="s">
        <v>24</v>
      </c>
      <c r="AA26" s="19" t="s">
        <v>24</v>
      </c>
      <c r="AB26" s="20" t="s">
        <v>22</v>
      </c>
      <c r="AC26" s="20" t="s">
        <v>22</v>
      </c>
      <c r="AD26" s="20" t="s">
        <v>22</v>
      </c>
      <c r="AE26" s="23" t="s">
        <v>21</v>
      </c>
      <c r="AF26" s="20" t="s">
        <v>22</v>
      </c>
      <c r="AG26" s="19"/>
      <c r="AH26" s="19"/>
      <c r="AI26" s="46">
        <f t="shared" si="1"/>
        <v>7</v>
      </c>
      <c r="AJ26" s="46">
        <f t="shared" si="2"/>
        <v>11</v>
      </c>
      <c r="AK26" s="45">
        <v>7350625639</v>
      </c>
      <c r="AL26" s="8"/>
      <c r="AM26" s="8"/>
      <c r="AN26" s="8"/>
      <c r="AO26" s="8"/>
      <c r="AP26" s="8"/>
      <c r="AQ26" s="8"/>
      <c r="AR26" s="8"/>
      <c r="AS26" s="8"/>
    </row>
    <row r="27" ht="16.5" customHeight="1" spans="1:45">
      <c r="A27" s="8"/>
      <c r="B27" s="17">
        <v>20</v>
      </c>
      <c r="C27" s="18" t="s">
        <v>43</v>
      </c>
      <c r="D27" s="19"/>
      <c r="E27" s="19"/>
      <c r="F27" s="19"/>
      <c r="G27" s="19"/>
      <c r="H27" s="20" t="s">
        <v>22</v>
      </c>
      <c r="I27" s="23" t="s">
        <v>21</v>
      </c>
      <c r="J27" s="23" t="s">
        <v>21</v>
      </c>
      <c r="K27" s="20" t="s">
        <v>22</v>
      </c>
      <c r="L27" s="34" t="s">
        <v>24</v>
      </c>
      <c r="M27" s="34" t="s">
        <v>24</v>
      </c>
      <c r="N27" s="20" t="s">
        <v>22</v>
      </c>
      <c r="O27" s="20" t="s">
        <v>22</v>
      </c>
      <c r="P27" s="20" t="s">
        <v>22</v>
      </c>
      <c r="Q27" s="20" t="s">
        <v>22</v>
      </c>
      <c r="R27" s="20" t="s">
        <v>22</v>
      </c>
      <c r="S27" s="19" t="s">
        <v>24</v>
      </c>
      <c r="T27" s="19" t="s">
        <v>24</v>
      </c>
      <c r="U27" s="23" t="s">
        <v>21</v>
      </c>
      <c r="V27" s="19" t="s">
        <v>24</v>
      </c>
      <c r="W27" s="23" t="s">
        <v>21</v>
      </c>
      <c r="X27" s="23" t="s">
        <v>21</v>
      </c>
      <c r="Y27" s="23" t="s">
        <v>21</v>
      </c>
      <c r="Z27" s="19" t="s">
        <v>24</v>
      </c>
      <c r="AA27" s="19" t="s">
        <v>24</v>
      </c>
      <c r="AB27" s="20" t="s">
        <v>22</v>
      </c>
      <c r="AC27" s="20" t="s">
        <v>22</v>
      </c>
      <c r="AD27" s="20" t="s">
        <v>22</v>
      </c>
      <c r="AE27" s="23" t="s">
        <v>21</v>
      </c>
      <c r="AF27" s="20" t="s">
        <v>22</v>
      </c>
      <c r="AG27" s="19"/>
      <c r="AH27" s="19"/>
      <c r="AI27" s="46">
        <f t="shared" si="1"/>
        <v>7</v>
      </c>
      <c r="AJ27" s="46">
        <f t="shared" si="2"/>
        <v>11</v>
      </c>
      <c r="AK27" s="45">
        <v>9552782362</v>
      </c>
      <c r="AL27" s="8"/>
      <c r="AM27" s="8"/>
      <c r="AN27" s="8"/>
      <c r="AO27" s="8"/>
      <c r="AP27" s="8"/>
      <c r="AQ27" s="8"/>
      <c r="AR27" s="8"/>
      <c r="AS27" s="8"/>
    </row>
    <row r="28" ht="16.5" customHeight="1" spans="1:45">
      <c r="A28" s="8"/>
      <c r="B28" s="17">
        <v>21</v>
      </c>
      <c r="C28" s="18" t="s">
        <v>44</v>
      </c>
      <c r="D28" s="19"/>
      <c r="E28" s="19"/>
      <c r="F28" s="19"/>
      <c r="G28" s="19"/>
      <c r="H28" s="20" t="s">
        <v>22</v>
      </c>
      <c r="I28" s="23" t="s">
        <v>21</v>
      </c>
      <c r="J28" s="23" t="s">
        <v>21</v>
      </c>
      <c r="K28" s="20" t="s">
        <v>22</v>
      </c>
      <c r="L28" s="34" t="s">
        <v>24</v>
      </c>
      <c r="M28" s="34" t="s">
        <v>24</v>
      </c>
      <c r="N28" s="20" t="s">
        <v>22</v>
      </c>
      <c r="O28" s="20" t="s">
        <v>22</v>
      </c>
      <c r="P28" s="20" t="s">
        <v>22</v>
      </c>
      <c r="Q28" s="20" t="s">
        <v>22</v>
      </c>
      <c r="R28" s="20" t="s">
        <v>22</v>
      </c>
      <c r="S28" s="19" t="s">
        <v>24</v>
      </c>
      <c r="T28" s="19" t="s">
        <v>24</v>
      </c>
      <c r="U28" s="23" t="s">
        <v>21</v>
      </c>
      <c r="V28" s="19" t="s">
        <v>24</v>
      </c>
      <c r="W28" s="23" t="s">
        <v>21</v>
      </c>
      <c r="X28" s="23" t="s">
        <v>21</v>
      </c>
      <c r="Y28" s="23" t="s">
        <v>21</v>
      </c>
      <c r="Z28" s="19" t="s">
        <v>24</v>
      </c>
      <c r="AA28" s="19" t="s">
        <v>24</v>
      </c>
      <c r="AB28" s="20" t="s">
        <v>22</v>
      </c>
      <c r="AC28" s="20" t="s">
        <v>22</v>
      </c>
      <c r="AD28" s="20" t="s">
        <v>22</v>
      </c>
      <c r="AE28" s="23" t="s">
        <v>21</v>
      </c>
      <c r="AF28" s="20" t="s">
        <v>22</v>
      </c>
      <c r="AG28" s="19"/>
      <c r="AH28" s="19"/>
      <c r="AI28" s="46">
        <f t="shared" si="1"/>
        <v>7</v>
      </c>
      <c r="AJ28" s="46">
        <f t="shared" si="2"/>
        <v>11</v>
      </c>
      <c r="AK28" s="45">
        <v>9370123237</v>
      </c>
      <c r="AL28" s="8"/>
      <c r="AM28" s="8"/>
      <c r="AN28" s="8"/>
      <c r="AO28" s="8"/>
      <c r="AP28" s="8"/>
      <c r="AQ28" s="8"/>
      <c r="AR28" s="8"/>
      <c r="AS28" s="8"/>
    </row>
    <row r="29" ht="16.5" customHeight="1" spans="1:45">
      <c r="A29" s="8"/>
      <c r="B29" s="17">
        <v>22</v>
      </c>
      <c r="C29" s="21" t="s">
        <v>45</v>
      </c>
      <c r="D29" s="19"/>
      <c r="E29" s="19"/>
      <c r="F29" s="19"/>
      <c r="G29" s="19"/>
      <c r="H29" s="20" t="s">
        <v>22</v>
      </c>
      <c r="I29" s="20" t="s">
        <v>22</v>
      </c>
      <c r="J29" s="20" t="s">
        <v>22</v>
      </c>
      <c r="K29" s="20" t="s">
        <v>22</v>
      </c>
      <c r="L29" s="34" t="s">
        <v>24</v>
      </c>
      <c r="M29" s="34" t="s">
        <v>24</v>
      </c>
      <c r="N29" s="20" t="s">
        <v>22</v>
      </c>
      <c r="O29" s="20" t="s">
        <v>22</v>
      </c>
      <c r="P29" s="20" t="s">
        <v>22</v>
      </c>
      <c r="Q29" s="20" t="s">
        <v>22</v>
      </c>
      <c r="R29" s="23" t="s">
        <v>21</v>
      </c>
      <c r="S29" s="19" t="s">
        <v>24</v>
      </c>
      <c r="T29" s="19" t="s">
        <v>24</v>
      </c>
      <c r="U29" s="20" t="s">
        <v>22</v>
      </c>
      <c r="V29" s="19" t="s">
        <v>24</v>
      </c>
      <c r="W29" s="20" t="s">
        <v>22</v>
      </c>
      <c r="X29" s="20" t="s">
        <v>22</v>
      </c>
      <c r="Y29" s="20" t="s">
        <v>22</v>
      </c>
      <c r="Z29" s="19" t="s">
        <v>24</v>
      </c>
      <c r="AA29" s="19" t="s">
        <v>24</v>
      </c>
      <c r="AB29" s="20" t="s">
        <v>22</v>
      </c>
      <c r="AC29" s="20" t="s">
        <v>22</v>
      </c>
      <c r="AD29" s="20" t="s">
        <v>22</v>
      </c>
      <c r="AE29" s="20" t="s">
        <v>22</v>
      </c>
      <c r="AF29" s="23" t="s">
        <v>21</v>
      </c>
      <c r="AG29" s="19"/>
      <c r="AH29" s="19"/>
      <c r="AI29" s="46">
        <f t="shared" si="1"/>
        <v>2</v>
      </c>
      <c r="AJ29" s="46">
        <f t="shared" si="2"/>
        <v>16</v>
      </c>
      <c r="AK29" s="45">
        <v>9623415999</v>
      </c>
      <c r="AL29" s="8"/>
      <c r="AM29" s="8"/>
      <c r="AN29" s="8"/>
      <c r="AO29" s="8"/>
      <c r="AP29" s="8"/>
      <c r="AQ29" s="8"/>
      <c r="AR29" s="8"/>
      <c r="AS29" s="8"/>
    </row>
    <row r="30" ht="16.5" customHeight="1" spans="1:45">
      <c r="A30" s="8"/>
      <c r="B30" s="17">
        <v>23</v>
      </c>
      <c r="C30" s="21" t="s">
        <v>46</v>
      </c>
      <c r="D30" s="19"/>
      <c r="E30" s="19"/>
      <c r="F30" s="19"/>
      <c r="G30" s="19"/>
      <c r="H30" s="20" t="s">
        <v>22</v>
      </c>
      <c r="I30" s="20" t="s">
        <v>22</v>
      </c>
      <c r="J30" s="20" t="s">
        <v>22</v>
      </c>
      <c r="K30" s="23" t="s">
        <v>21</v>
      </c>
      <c r="L30" s="34" t="s">
        <v>24</v>
      </c>
      <c r="M30" s="34" t="s">
        <v>24</v>
      </c>
      <c r="N30" s="20" t="s">
        <v>22</v>
      </c>
      <c r="O30" s="23" t="s">
        <v>21</v>
      </c>
      <c r="P30" s="20" t="s">
        <v>22</v>
      </c>
      <c r="Q30" s="20" t="s">
        <v>22</v>
      </c>
      <c r="R30" s="20" t="s">
        <v>22</v>
      </c>
      <c r="S30" s="19" t="s">
        <v>24</v>
      </c>
      <c r="T30" s="19" t="s">
        <v>24</v>
      </c>
      <c r="U30" s="23" t="s">
        <v>21</v>
      </c>
      <c r="V30" s="19" t="s">
        <v>24</v>
      </c>
      <c r="W30" s="23" t="s">
        <v>21</v>
      </c>
      <c r="X30" s="20" t="s">
        <v>22</v>
      </c>
      <c r="Y30" s="20" t="s">
        <v>22</v>
      </c>
      <c r="Z30" s="19" t="s">
        <v>24</v>
      </c>
      <c r="AA30" s="19" t="s">
        <v>24</v>
      </c>
      <c r="AB30" s="20" t="s">
        <v>22</v>
      </c>
      <c r="AC30" s="20" t="s">
        <v>22</v>
      </c>
      <c r="AD30" s="23" t="s">
        <v>21</v>
      </c>
      <c r="AE30" s="20" t="s">
        <v>22</v>
      </c>
      <c r="AF30" s="23" t="s">
        <v>21</v>
      </c>
      <c r="AG30" s="19"/>
      <c r="AH30" s="19"/>
      <c r="AI30" s="46">
        <f t="shared" si="1"/>
        <v>6</v>
      </c>
      <c r="AJ30" s="46">
        <f t="shared" si="2"/>
        <v>12</v>
      </c>
      <c r="AK30" s="45">
        <v>9168790031</v>
      </c>
      <c r="AL30" s="8"/>
      <c r="AM30" s="8"/>
      <c r="AN30" s="8"/>
      <c r="AO30" s="8"/>
      <c r="AP30" s="8"/>
      <c r="AQ30" s="8"/>
      <c r="AR30" s="8"/>
      <c r="AS30" s="8"/>
    </row>
    <row r="31" ht="16.5" customHeight="1" spans="1:45">
      <c r="A31" s="8"/>
      <c r="B31" s="17">
        <v>24</v>
      </c>
      <c r="C31" s="21" t="s">
        <v>47</v>
      </c>
      <c r="D31" s="19"/>
      <c r="E31" s="19"/>
      <c r="F31" s="19"/>
      <c r="G31" s="19"/>
      <c r="H31" s="20" t="s">
        <v>22</v>
      </c>
      <c r="I31" s="20" t="s">
        <v>22</v>
      </c>
      <c r="J31" s="20" t="s">
        <v>22</v>
      </c>
      <c r="K31" s="20" t="s">
        <v>22</v>
      </c>
      <c r="L31" s="34" t="s">
        <v>24</v>
      </c>
      <c r="M31" s="34" t="s">
        <v>24</v>
      </c>
      <c r="N31" s="20" t="s">
        <v>22</v>
      </c>
      <c r="O31" s="23" t="s">
        <v>21</v>
      </c>
      <c r="P31" s="20" t="s">
        <v>22</v>
      </c>
      <c r="Q31" s="20" t="s">
        <v>22</v>
      </c>
      <c r="R31" s="20" t="s">
        <v>22</v>
      </c>
      <c r="S31" s="19" t="s">
        <v>24</v>
      </c>
      <c r="T31" s="19" t="s">
        <v>24</v>
      </c>
      <c r="U31" s="23" t="s">
        <v>21</v>
      </c>
      <c r="V31" s="19" t="s">
        <v>24</v>
      </c>
      <c r="W31" s="23" t="s">
        <v>21</v>
      </c>
      <c r="X31" s="20" t="s">
        <v>22</v>
      </c>
      <c r="Y31" s="20" t="s">
        <v>22</v>
      </c>
      <c r="Z31" s="19" t="s">
        <v>24</v>
      </c>
      <c r="AA31" s="19" t="s">
        <v>24</v>
      </c>
      <c r="AB31" s="20" t="s">
        <v>22</v>
      </c>
      <c r="AC31" s="20" t="s">
        <v>22</v>
      </c>
      <c r="AD31" s="20" t="s">
        <v>22</v>
      </c>
      <c r="AE31" s="20" t="s">
        <v>22</v>
      </c>
      <c r="AF31" s="23" t="s">
        <v>21</v>
      </c>
      <c r="AG31" s="19"/>
      <c r="AH31" s="19"/>
      <c r="AI31" s="46">
        <f t="shared" si="1"/>
        <v>4</v>
      </c>
      <c r="AJ31" s="46">
        <f t="shared" si="2"/>
        <v>14</v>
      </c>
      <c r="AK31" s="45">
        <v>7720933832</v>
      </c>
      <c r="AL31" s="8"/>
      <c r="AM31" s="8"/>
      <c r="AN31" s="8"/>
      <c r="AO31" s="8"/>
      <c r="AP31" s="8"/>
      <c r="AQ31" s="8"/>
      <c r="AR31" s="8"/>
      <c r="AS31" s="8"/>
    </row>
    <row r="32" ht="16.5" customHeight="1" spans="1:45">
      <c r="A32" s="8"/>
      <c r="B32" s="17">
        <v>25</v>
      </c>
      <c r="C32" s="18" t="s">
        <v>48</v>
      </c>
      <c r="D32" s="19"/>
      <c r="E32" s="19"/>
      <c r="F32" s="19"/>
      <c r="G32" s="19"/>
      <c r="H32" s="20" t="s">
        <v>22</v>
      </c>
      <c r="I32" s="20" t="s">
        <v>22</v>
      </c>
      <c r="J32" s="23" t="s">
        <v>21</v>
      </c>
      <c r="K32" s="23" t="s">
        <v>21</v>
      </c>
      <c r="L32" s="34" t="s">
        <v>24</v>
      </c>
      <c r="M32" s="34" t="s">
        <v>24</v>
      </c>
      <c r="N32" s="20" t="s">
        <v>22</v>
      </c>
      <c r="O32" s="23" t="s">
        <v>21</v>
      </c>
      <c r="P32" s="23" t="s">
        <v>21</v>
      </c>
      <c r="Q32" s="20" t="s">
        <v>22</v>
      </c>
      <c r="R32" s="23" t="s">
        <v>21</v>
      </c>
      <c r="S32" s="19" t="s">
        <v>24</v>
      </c>
      <c r="T32" s="19" t="s">
        <v>24</v>
      </c>
      <c r="U32" s="20" t="s">
        <v>22</v>
      </c>
      <c r="V32" s="19" t="s">
        <v>24</v>
      </c>
      <c r="W32" s="20" t="s">
        <v>22</v>
      </c>
      <c r="X32" s="23" t="s">
        <v>21</v>
      </c>
      <c r="Y32" s="23" t="s">
        <v>21</v>
      </c>
      <c r="Z32" s="19" t="s">
        <v>24</v>
      </c>
      <c r="AA32" s="19" t="s">
        <v>24</v>
      </c>
      <c r="AB32" s="20" t="s">
        <v>22</v>
      </c>
      <c r="AC32" s="20" t="s">
        <v>22</v>
      </c>
      <c r="AD32" s="20" t="s">
        <v>22</v>
      </c>
      <c r="AE32" s="20" t="s">
        <v>22</v>
      </c>
      <c r="AF32" s="20" t="s">
        <v>22</v>
      </c>
      <c r="AG32" s="19"/>
      <c r="AH32" s="19"/>
      <c r="AI32" s="46">
        <f t="shared" si="1"/>
        <v>7</v>
      </c>
      <c r="AJ32" s="46">
        <f t="shared" si="2"/>
        <v>11</v>
      </c>
      <c r="AK32" s="45">
        <v>9325684014</v>
      </c>
      <c r="AL32" s="8"/>
      <c r="AM32" s="8"/>
      <c r="AN32" s="8"/>
      <c r="AO32" s="8"/>
      <c r="AP32" s="8"/>
      <c r="AQ32" s="8"/>
      <c r="AR32" s="8"/>
      <c r="AS32" s="8"/>
    </row>
    <row r="33" ht="16.5" customHeight="1" spans="1:45">
      <c r="A33" s="8"/>
      <c r="B33" s="17">
        <v>26</v>
      </c>
      <c r="C33" s="18" t="s">
        <v>49</v>
      </c>
      <c r="D33" s="19"/>
      <c r="E33" s="19"/>
      <c r="F33" s="19"/>
      <c r="G33" s="19"/>
      <c r="H33" s="20" t="s">
        <v>22</v>
      </c>
      <c r="I33" s="20" t="s">
        <v>22</v>
      </c>
      <c r="J33" s="20" t="s">
        <v>22</v>
      </c>
      <c r="K33" s="23" t="s">
        <v>21</v>
      </c>
      <c r="L33" s="34" t="s">
        <v>24</v>
      </c>
      <c r="M33" s="34" t="s">
        <v>24</v>
      </c>
      <c r="N33" s="20" t="s">
        <v>22</v>
      </c>
      <c r="O33" s="23" t="s">
        <v>21</v>
      </c>
      <c r="P33" s="20" t="s">
        <v>22</v>
      </c>
      <c r="Q33" s="20" t="s">
        <v>22</v>
      </c>
      <c r="R33" s="20" t="s">
        <v>22</v>
      </c>
      <c r="S33" s="19" t="s">
        <v>24</v>
      </c>
      <c r="T33" s="19" t="s">
        <v>24</v>
      </c>
      <c r="U33" s="20" t="s">
        <v>22</v>
      </c>
      <c r="V33" s="19" t="s">
        <v>24</v>
      </c>
      <c r="W33" s="20" t="s">
        <v>22</v>
      </c>
      <c r="X33" s="20" t="s">
        <v>22</v>
      </c>
      <c r="Y33" s="20" t="s">
        <v>22</v>
      </c>
      <c r="Z33" s="19" t="s">
        <v>24</v>
      </c>
      <c r="AA33" s="19" t="s">
        <v>24</v>
      </c>
      <c r="AB33" s="20" t="s">
        <v>22</v>
      </c>
      <c r="AC33" s="20" t="s">
        <v>22</v>
      </c>
      <c r="AD33" s="20" t="s">
        <v>22</v>
      </c>
      <c r="AE33" s="20" t="s">
        <v>22</v>
      </c>
      <c r="AF33" s="20" t="s">
        <v>22</v>
      </c>
      <c r="AG33" s="19"/>
      <c r="AH33" s="19"/>
      <c r="AI33" s="46">
        <f t="shared" si="1"/>
        <v>2</v>
      </c>
      <c r="AJ33" s="46">
        <f t="shared" si="2"/>
        <v>16</v>
      </c>
      <c r="AK33" s="45">
        <v>8698884508</v>
      </c>
      <c r="AL33" s="8"/>
      <c r="AM33" s="8"/>
      <c r="AN33" s="8"/>
      <c r="AO33" s="8"/>
      <c r="AP33" s="8"/>
      <c r="AQ33" s="8"/>
      <c r="AR33" s="8"/>
      <c r="AS33" s="8"/>
    </row>
    <row r="34" ht="16.5" customHeight="1" spans="1:45">
      <c r="A34" s="8"/>
      <c r="B34" s="17">
        <v>27</v>
      </c>
      <c r="C34" s="18" t="s">
        <v>50</v>
      </c>
      <c r="D34" s="19"/>
      <c r="E34" s="19"/>
      <c r="F34" s="19"/>
      <c r="G34" s="19"/>
      <c r="H34" s="20" t="s">
        <v>22</v>
      </c>
      <c r="I34" s="20" t="s">
        <v>22</v>
      </c>
      <c r="J34" s="20" t="s">
        <v>22</v>
      </c>
      <c r="K34" s="23" t="s">
        <v>21</v>
      </c>
      <c r="L34" s="34" t="s">
        <v>24</v>
      </c>
      <c r="M34" s="34" t="s">
        <v>24</v>
      </c>
      <c r="N34" s="20" t="s">
        <v>22</v>
      </c>
      <c r="O34" s="23" t="s">
        <v>21</v>
      </c>
      <c r="P34" s="20" t="s">
        <v>22</v>
      </c>
      <c r="Q34" s="20" t="s">
        <v>22</v>
      </c>
      <c r="R34" s="20" t="s">
        <v>22</v>
      </c>
      <c r="S34" s="19" t="s">
        <v>24</v>
      </c>
      <c r="T34" s="19" t="s">
        <v>24</v>
      </c>
      <c r="U34" s="20" t="s">
        <v>22</v>
      </c>
      <c r="V34" s="19" t="s">
        <v>24</v>
      </c>
      <c r="W34" s="20" t="s">
        <v>22</v>
      </c>
      <c r="X34" s="23" t="s">
        <v>21</v>
      </c>
      <c r="Y34" s="23" t="s">
        <v>21</v>
      </c>
      <c r="Z34" s="19" t="s">
        <v>24</v>
      </c>
      <c r="AA34" s="19" t="s">
        <v>24</v>
      </c>
      <c r="AB34" s="20" t="s">
        <v>22</v>
      </c>
      <c r="AC34" s="20" t="s">
        <v>22</v>
      </c>
      <c r="AD34" s="20" t="s">
        <v>22</v>
      </c>
      <c r="AE34" s="20" t="s">
        <v>22</v>
      </c>
      <c r="AF34" s="20" t="s">
        <v>22</v>
      </c>
      <c r="AG34" s="19"/>
      <c r="AH34" s="19"/>
      <c r="AI34" s="46">
        <f t="shared" si="1"/>
        <v>4</v>
      </c>
      <c r="AJ34" s="46">
        <f t="shared" si="2"/>
        <v>14</v>
      </c>
      <c r="AK34" s="45">
        <v>8605383347</v>
      </c>
      <c r="AL34" s="8"/>
      <c r="AM34" s="8"/>
      <c r="AN34" s="8"/>
      <c r="AO34" s="8"/>
      <c r="AP34" s="8"/>
      <c r="AQ34" s="8"/>
      <c r="AR34" s="8"/>
      <c r="AS34" s="8"/>
    </row>
    <row r="35" ht="16.5" customHeight="1" spans="1:45">
      <c r="A35" s="8"/>
      <c r="B35" s="17">
        <v>28</v>
      </c>
      <c r="C35" s="18" t="s">
        <v>51</v>
      </c>
      <c r="D35" s="19"/>
      <c r="E35" s="19"/>
      <c r="F35" s="19"/>
      <c r="G35" s="19"/>
      <c r="H35" s="20" t="s">
        <v>22</v>
      </c>
      <c r="I35" s="23" t="s">
        <v>21</v>
      </c>
      <c r="J35" s="23" t="s">
        <v>21</v>
      </c>
      <c r="K35" s="23" t="s">
        <v>21</v>
      </c>
      <c r="L35" s="34" t="s">
        <v>24</v>
      </c>
      <c r="M35" s="34" t="s">
        <v>24</v>
      </c>
      <c r="N35" s="20" t="s">
        <v>22</v>
      </c>
      <c r="O35" s="20" t="s">
        <v>22</v>
      </c>
      <c r="P35" s="20" t="s">
        <v>22</v>
      </c>
      <c r="Q35" s="20" t="s">
        <v>22</v>
      </c>
      <c r="R35" s="20" t="s">
        <v>22</v>
      </c>
      <c r="S35" s="19" t="s">
        <v>24</v>
      </c>
      <c r="T35" s="19" t="s">
        <v>24</v>
      </c>
      <c r="U35" s="20" t="s">
        <v>22</v>
      </c>
      <c r="V35" s="19" t="s">
        <v>24</v>
      </c>
      <c r="W35" s="23" t="s">
        <v>21</v>
      </c>
      <c r="X35" s="23" t="s">
        <v>21</v>
      </c>
      <c r="Y35" s="23" t="s">
        <v>21</v>
      </c>
      <c r="Z35" s="19" t="s">
        <v>24</v>
      </c>
      <c r="AA35" s="19" t="s">
        <v>24</v>
      </c>
      <c r="AB35" s="20" t="s">
        <v>22</v>
      </c>
      <c r="AC35" s="20" t="s">
        <v>22</v>
      </c>
      <c r="AD35" s="20" t="s">
        <v>22</v>
      </c>
      <c r="AE35" s="20" t="s">
        <v>22</v>
      </c>
      <c r="AF35" s="23" t="s">
        <v>21</v>
      </c>
      <c r="AG35" s="19"/>
      <c r="AH35" s="19"/>
      <c r="AI35" s="46">
        <f t="shared" si="1"/>
        <v>7</v>
      </c>
      <c r="AJ35" s="46">
        <f t="shared" si="2"/>
        <v>11</v>
      </c>
      <c r="AK35" s="45">
        <v>8010103947</v>
      </c>
      <c r="AL35" s="8"/>
      <c r="AM35" s="8"/>
      <c r="AN35" s="8"/>
      <c r="AO35" s="8"/>
      <c r="AP35" s="8"/>
      <c r="AQ35" s="8"/>
      <c r="AR35" s="8"/>
      <c r="AS35" s="8"/>
    </row>
    <row r="36" ht="16.5" customHeight="1" spans="1:45">
      <c r="A36" s="8"/>
      <c r="B36" s="17">
        <v>29</v>
      </c>
      <c r="C36" s="21" t="s">
        <v>52</v>
      </c>
      <c r="D36" s="19"/>
      <c r="E36" s="19"/>
      <c r="F36" s="19"/>
      <c r="G36" s="19"/>
      <c r="H36" s="20" t="s">
        <v>22</v>
      </c>
      <c r="I36" s="20" t="s">
        <v>22</v>
      </c>
      <c r="J36" s="20" t="s">
        <v>22</v>
      </c>
      <c r="K36" s="20" t="s">
        <v>22</v>
      </c>
      <c r="L36" s="34" t="s">
        <v>24</v>
      </c>
      <c r="M36" s="34" t="s">
        <v>24</v>
      </c>
      <c r="N36" s="20" t="s">
        <v>22</v>
      </c>
      <c r="O36" s="20" t="s">
        <v>22</v>
      </c>
      <c r="P36" s="20" t="s">
        <v>22</v>
      </c>
      <c r="Q36" s="23" t="s">
        <v>21</v>
      </c>
      <c r="R36" s="20" t="s">
        <v>22</v>
      </c>
      <c r="S36" s="19" t="s">
        <v>24</v>
      </c>
      <c r="T36" s="19" t="s">
        <v>24</v>
      </c>
      <c r="U36" s="20" t="s">
        <v>22</v>
      </c>
      <c r="V36" s="19" t="s">
        <v>24</v>
      </c>
      <c r="W36" s="20" t="s">
        <v>22</v>
      </c>
      <c r="X36" s="20" t="s">
        <v>22</v>
      </c>
      <c r="Y36" s="20" t="s">
        <v>22</v>
      </c>
      <c r="Z36" s="19" t="s">
        <v>24</v>
      </c>
      <c r="AA36" s="19" t="s">
        <v>24</v>
      </c>
      <c r="AB36" s="20" t="s">
        <v>22</v>
      </c>
      <c r="AC36" s="20" t="s">
        <v>22</v>
      </c>
      <c r="AD36" s="20" t="s">
        <v>22</v>
      </c>
      <c r="AE36" s="20" t="s">
        <v>22</v>
      </c>
      <c r="AF36" s="20" t="s">
        <v>22</v>
      </c>
      <c r="AG36" s="19"/>
      <c r="AH36" s="19"/>
      <c r="AI36" s="46">
        <f t="shared" si="1"/>
        <v>1</v>
      </c>
      <c r="AJ36" s="46">
        <f t="shared" si="2"/>
        <v>17</v>
      </c>
      <c r="AK36" s="45">
        <v>8552868152</v>
      </c>
      <c r="AL36" s="8"/>
      <c r="AM36" s="8"/>
      <c r="AN36" s="8"/>
      <c r="AO36" s="8"/>
      <c r="AP36" s="8"/>
      <c r="AQ36" s="8"/>
      <c r="AR36" s="8"/>
      <c r="AS36" s="8"/>
    </row>
    <row r="37" ht="16.5" customHeight="1" spans="1:45">
      <c r="A37" s="8"/>
      <c r="B37" s="17">
        <v>30</v>
      </c>
      <c r="C37" s="18" t="s">
        <v>53</v>
      </c>
      <c r="D37" s="19"/>
      <c r="E37" s="19"/>
      <c r="F37" s="19"/>
      <c r="G37" s="19"/>
      <c r="H37" s="20" t="s">
        <v>22</v>
      </c>
      <c r="I37" s="20" t="s">
        <v>22</v>
      </c>
      <c r="J37" s="20" t="s">
        <v>22</v>
      </c>
      <c r="K37" s="20" t="s">
        <v>22</v>
      </c>
      <c r="L37" s="34" t="s">
        <v>24</v>
      </c>
      <c r="M37" s="34" t="s">
        <v>24</v>
      </c>
      <c r="N37" s="20" t="s">
        <v>22</v>
      </c>
      <c r="O37" s="20" t="s">
        <v>22</v>
      </c>
      <c r="P37" s="20" t="s">
        <v>22</v>
      </c>
      <c r="Q37" s="20" t="s">
        <v>22</v>
      </c>
      <c r="R37" s="20" t="s">
        <v>22</v>
      </c>
      <c r="S37" s="19" t="s">
        <v>24</v>
      </c>
      <c r="T37" s="19" t="s">
        <v>24</v>
      </c>
      <c r="U37" s="20" t="s">
        <v>22</v>
      </c>
      <c r="V37" s="19" t="s">
        <v>24</v>
      </c>
      <c r="W37" s="20" t="s">
        <v>22</v>
      </c>
      <c r="X37" s="20" t="s">
        <v>22</v>
      </c>
      <c r="Y37" s="20" t="s">
        <v>22</v>
      </c>
      <c r="Z37" s="19" t="s">
        <v>24</v>
      </c>
      <c r="AA37" s="19" t="s">
        <v>24</v>
      </c>
      <c r="AB37" s="20" t="s">
        <v>22</v>
      </c>
      <c r="AC37" s="20" t="s">
        <v>22</v>
      </c>
      <c r="AD37" s="20" t="s">
        <v>22</v>
      </c>
      <c r="AE37" s="20" t="s">
        <v>22</v>
      </c>
      <c r="AF37" s="20" t="s">
        <v>22</v>
      </c>
      <c r="AG37" s="19"/>
      <c r="AH37" s="19"/>
      <c r="AI37" s="46">
        <f t="shared" ref="AI37:AI39" si="3">COUNTIF(D37:AH37,"*"&amp;AI$7&amp;"*")</f>
        <v>0</v>
      </c>
      <c r="AJ37" s="46">
        <f t="shared" ref="AJ37:AJ39" si="4">COUNTIF(D37:AH37,"*"&amp;AJ$7&amp;"*")</f>
        <v>18</v>
      </c>
      <c r="AK37" s="45">
        <v>8380090316</v>
      </c>
      <c r="AL37" s="8"/>
      <c r="AM37" s="8"/>
      <c r="AN37" s="8"/>
      <c r="AO37" s="8"/>
      <c r="AP37" s="8"/>
      <c r="AQ37" s="8"/>
      <c r="AR37" s="8"/>
      <c r="AS37" s="8"/>
    </row>
    <row r="38" ht="16.5" customHeight="1" spans="1:45">
      <c r="A38" s="8"/>
      <c r="B38" s="17">
        <v>31</v>
      </c>
      <c r="C38" s="18" t="s">
        <v>54</v>
      </c>
      <c r="D38" s="19"/>
      <c r="E38" s="19"/>
      <c r="F38" s="19"/>
      <c r="G38" s="19"/>
      <c r="H38" s="20" t="s">
        <v>22</v>
      </c>
      <c r="I38" s="20" t="s">
        <v>22</v>
      </c>
      <c r="J38" s="20" t="s">
        <v>22</v>
      </c>
      <c r="K38" s="20" t="s">
        <v>22</v>
      </c>
      <c r="L38" s="34" t="s">
        <v>24</v>
      </c>
      <c r="M38" s="34" t="s">
        <v>24</v>
      </c>
      <c r="N38" s="20" t="s">
        <v>22</v>
      </c>
      <c r="O38" s="20" t="s">
        <v>22</v>
      </c>
      <c r="P38" s="20" t="s">
        <v>22</v>
      </c>
      <c r="Q38" s="20" t="s">
        <v>22</v>
      </c>
      <c r="R38" s="20" t="s">
        <v>22</v>
      </c>
      <c r="S38" s="19" t="s">
        <v>24</v>
      </c>
      <c r="T38" s="19" t="s">
        <v>24</v>
      </c>
      <c r="U38" s="20" t="s">
        <v>22</v>
      </c>
      <c r="V38" s="19" t="s">
        <v>24</v>
      </c>
      <c r="W38" s="20" t="s">
        <v>22</v>
      </c>
      <c r="X38" s="20" t="s">
        <v>22</v>
      </c>
      <c r="Y38" s="20" t="s">
        <v>22</v>
      </c>
      <c r="Z38" s="19" t="s">
        <v>24</v>
      </c>
      <c r="AA38" s="19" t="s">
        <v>24</v>
      </c>
      <c r="AB38" s="20" t="s">
        <v>22</v>
      </c>
      <c r="AC38" s="20" t="s">
        <v>22</v>
      </c>
      <c r="AD38" s="20" t="s">
        <v>22</v>
      </c>
      <c r="AE38" s="20" t="s">
        <v>22</v>
      </c>
      <c r="AF38" s="23" t="s">
        <v>21</v>
      </c>
      <c r="AG38" s="19"/>
      <c r="AH38" s="19"/>
      <c r="AI38" s="46">
        <f t="shared" si="3"/>
        <v>1</v>
      </c>
      <c r="AJ38" s="46">
        <f t="shared" si="4"/>
        <v>17</v>
      </c>
      <c r="AK38" s="45">
        <v>9881354224</v>
      </c>
      <c r="AL38" s="8"/>
      <c r="AM38" s="8"/>
      <c r="AN38" s="8"/>
      <c r="AO38" s="8"/>
      <c r="AP38" s="8"/>
      <c r="AQ38" s="8"/>
      <c r="AR38" s="8"/>
      <c r="AS38" s="8"/>
    </row>
    <row r="39" ht="16.5" customHeight="1" spans="1:45">
      <c r="A39" s="8"/>
      <c r="B39" s="17">
        <v>32</v>
      </c>
      <c r="C39" s="18" t="s">
        <v>55</v>
      </c>
      <c r="D39" s="19"/>
      <c r="E39" s="19"/>
      <c r="F39" s="19"/>
      <c r="G39" s="19"/>
      <c r="H39" s="20" t="s">
        <v>22</v>
      </c>
      <c r="I39" s="20" t="s">
        <v>22</v>
      </c>
      <c r="J39" s="20" t="s">
        <v>22</v>
      </c>
      <c r="K39" s="20" t="s">
        <v>22</v>
      </c>
      <c r="L39" s="34" t="s">
        <v>24</v>
      </c>
      <c r="M39" s="34" t="s">
        <v>24</v>
      </c>
      <c r="N39" s="20" t="s">
        <v>22</v>
      </c>
      <c r="O39" s="20" t="s">
        <v>22</v>
      </c>
      <c r="P39" s="20" t="s">
        <v>22</v>
      </c>
      <c r="Q39" s="20" t="s">
        <v>22</v>
      </c>
      <c r="R39" s="20" t="s">
        <v>22</v>
      </c>
      <c r="S39" s="19" t="s">
        <v>24</v>
      </c>
      <c r="T39" s="19" t="s">
        <v>24</v>
      </c>
      <c r="U39" s="23" t="s">
        <v>21</v>
      </c>
      <c r="V39" s="19" t="s">
        <v>24</v>
      </c>
      <c r="W39" s="23" t="s">
        <v>21</v>
      </c>
      <c r="X39" s="23" t="s">
        <v>21</v>
      </c>
      <c r="Y39" s="23" t="s">
        <v>21</v>
      </c>
      <c r="Z39" s="19" t="s">
        <v>24</v>
      </c>
      <c r="AA39" s="19" t="s">
        <v>24</v>
      </c>
      <c r="AB39" s="20" t="s">
        <v>22</v>
      </c>
      <c r="AC39" s="20" t="s">
        <v>22</v>
      </c>
      <c r="AD39" s="20" t="s">
        <v>22</v>
      </c>
      <c r="AE39" s="20" t="s">
        <v>22</v>
      </c>
      <c r="AF39" s="23" t="s">
        <v>21</v>
      </c>
      <c r="AG39" s="19"/>
      <c r="AH39" s="19"/>
      <c r="AI39" s="46">
        <f t="shared" si="3"/>
        <v>5</v>
      </c>
      <c r="AJ39" s="46">
        <f t="shared" si="4"/>
        <v>13</v>
      </c>
      <c r="AK39" s="45">
        <v>8605662483</v>
      </c>
      <c r="AL39" s="8"/>
      <c r="AM39" s="8"/>
      <c r="AN39" s="8"/>
      <c r="AO39" s="8"/>
      <c r="AP39" s="8"/>
      <c r="AQ39" s="8"/>
      <c r="AR39" s="8"/>
      <c r="AS39" s="8"/>
    </row>
    <row r="40" ht="16.5" customHeight="1" spans="1:45">
      <c r="A40" s="8"/>
      <c r="B40" s="17">
        <v>33</v>
      </c>
      <c r="C40" s="18" t="s">
        <v>56</v>
      </c>
      <c r="D40" s="19"/>
      <c r="E40" s="19"/>
      <c r="F40" s="19"/>
      <c r="G40" s="19"/>
      <c r="H40" s="20" t="s">
        <v>22</v>
      </c>
      <c r="I40" s="20" t="s">
        <v>22</v>
      </c>
      <c r="J40" s="20" t="s">
        <v>22</v>
      </c>
      <c r="K40" s="20" t="s">
        <v>22</v>
      </c>
      <c r="L40" s="34" t="s">
        <v>24</v>
      </c>
      <c r="M40" s="34" t="s">
        <v>24</v>
      </c>
      <c r="N40" s="20" t="s">
        <v>22</v>
      </c>
      <c r="O40" s="20" t="s">
        <v>22</v>
      </c>
      <c r="P40" s="20" t="s">
        <v>22</v>
      </c>
      <c r="Q40" s="20" t="s">
        <v>22</v>
      </c>
      <c r="R40" s="20" t="s">
        <v>22</v>
      </c>
      <c r="S40" s="19" t="s">
        <v>24</v>
      </c>
      <c r="T40" s="19" t="s">
        <v>24</v>
      </c>
      <c r="U40" s="20" t="s">
        <v>22</v>
      </c>
      <c r="V40" s="19" t="s">
        <v>24</v>
      </c>
      <c r="W40" s="23" t="s">
        <v>21</v>
      </c>
      <c r="X40" s="23" t="s">
        <v>21</v>
      </c>
      <c r="Y40" s="23" t="s">
        <v>21</v>
      </c>
      <c r="Z40" s="19" t="s">
        <v>24</v>
      </c>
      <c r="AA40" s="19" t="s">
        <v>24</v>
      </c>
      <c r="AB40" s="19"/>
      <c r="AC40" s="19"/>
      <c r="AD40" s="20" t="s">
        <v>22</v>
      </c>
      <c r="AE40" s="20" t="s">
        <v>22</v>
      </c>
      <c r="AF40" s="23" t="s">
        <v>21</v>
      </c>
      <c r="AG40" s="19"/>
      <c r="AH40" s="19"/>
      <c r="AI40" s="46">
        <f t="shared" ref="AI40" si="5">COUNTIF(D40:AH40,"*"&amp;AI$7&amp;"*")</f>
        <v>4</v>
      </c>
      <c r="AJ40" s="46">
        <f t="shared" ref="AJ40" si="6">COUNTIF(D40:AH40,"*"&amp;AJ$7&amp;"*")</f>
        <v>12</v>
      </c>
      <c r="AK40" s="45">
        <v>7507844563</v>
      </c>
      <c r="AL40" s="8"/>
      <c r="AM40" s="8"/>
      <c r="AN40" s="8"/>
      <c r="AO40" s="8"/>
      <c r="AP40" s="8"/>
      <c r="AQ40" s="8"/>
      <c r="AR40" s="8"/>
      <c r="AS40" s="8"/>
    </row>
    <row r="41" ht="16.5" customHeight="1" spans="1:45">
      <c r="A41" s="8"/>
      <c r="B41" s="17">
        <v>34</v>
      </c>
      <c r="C41" s="21" t="s">
        <v>57</v>
      </c>
      <c r="D41" s="19"/>
      <c r="E41" s="19"/>
      <c r="F41" s="19"/>
      <c r="G41" s="19"/>
      <c r="H41" s="20" t="s">
        <v>22</v>
      </c>
      <c r="I41" s="20" t="s">
        <v>22</v>
      </c>
      <c r="J41" s="20" t="s">
        <v>22</v>
      </c>
      <c r="K41" s="20" t="s">
        <v>22</v>
      </c>
      <c r="L41" s="34" t="s">
        <v>24</v>
      </c>
      <c r="M41" s="34" t="s">
        <v>24</v>
      </c>
      <c r="N41" s="20" t="s">
        <v>22</v>
      </c>
      <c r="O41" s="20" t="s">
        <v>22</v>
      </c>
      <c r="P41" s="20" t="s">
        <v>22</v>
      </c>
      <c r="Q41" s="20" t="s">
        <v>22</v>
      </c>
      <c r="R41" s="20" t="s">
        <v>22</v>
      </c>
      <c r="S41" s="19" t="s">
        <v>24</v>
      </c>
      <c r="T41" s="19" t="s">
        <v>24</v>
      </c>
      <c r="U41" s="20" t="s">
        <v>22</v>
      </c>
      <c r="V41" s="19" t="s">
        <v>24</v>
      </c>
      <c r="W41" s="20" t="s">
        <v>22</v>
      </c>
      <c r="X41" s="20" t="s">
        <v>22</v>
      </c>
      <c r="Y41" s="20" t="s">
        <v>22</v>
      </c>
      <c r="Z41" s="19" t="s">
        <v>24</v>
      </c>
      <c r="AA41" s="19" t="s">
        <v>24</v>
      </c>
      <c r="AB41" s="19"/>
      <c r="AC41" s="19"/>
      <c r="AD41" s="20" t="s">
        <v>22</v>
      </c>
      <c r="AE41" s="20" t="s">
        <v>22</v>
      </c>
      <c r="AF41" s="23" t="s">
        <v>21</v>
      </c>
      <c r="AG41" s="19"/>
      <c r="AH41" s="19"/>
      <c r="AI41" s="46">
        <f t="shared" ref="AI41:AI45" si="7">COUNTIF(D41:AH41,"*"&amp;AI$7&amp;"*")</f>
        <v>1</v>
      </c>
      <c r="AJ41" s="46">
        <f t="shared" ref="AJ41:AJ45" si="8">COUNTIF(D41:AH41,"*"&amp;AJ$7&amp;"*")</f>
        <v>15</v>
      </c>
      <c r="AK41" s="45">
        <v>9307775163</v>
      </c>
      <c r="AL41" s="8"/>
      <c r="AM41" s="8"/>
      <c r="AN41" s="8"/>
      <c r="AO41" s="8"/>
      <c r="AP41" s="8"/>
      <c r="AQ41" s="8"/>
      <c r="AR41" s="8"/>
      <c r="AS41" s="8"/>
    </row>
    <row r="42" ht="16.5" customHeight="1" spans="1:45">
      <c r="A42" s="8"/>
      <c r="B42" s="17">
        <v>35</v>
      </c>
      <c r="C42" s="21" t="s">
        <v>58</v>
      </c>
      <c r="D42" s="19"/>
      <c r="E42" s="19"/>
      <c r="F42" s="19"/>
      <c r="G42" s="19"/>
      <c r="H42" s="20" t="s">
        <v>22</v>
      </c>
      <c r="I42" s="20" t="s">
        <v>22</v>
      </c>
      <c r="J42" s="20" t="s">
        <v>22</v>
      </c>
      <c r="K42" s="23" t="s">
        <v>21</v>
      </c>
      <c r="L42" s="34" t="s">
        <v>24</v>
      </c>
      <c r="M42" s="34" t="s">
        <v>24</v>
      </c>
      <c r="N42" s="20" t="s">
        <v>22</v>
      </c>
      <c r="O42" s="20" t="s">
        <v>22</v>
      </c>
      <c r="P42" s="20" t="s">
        <v>22</v>
      </c>
      <c r="Q42" s="20" t="s">
        <v>22</v>
      </c>
      <c r="R42" s="20" t="s">
        <v>22</v>
      </c>
      <c r="S42" s="19" t="s">
        <v>24</v>
      </c>
      <c r="T42" s="19" t="s">
        <v>24</v>
      </c>
      <c r="U42" s="23" t="s">
        <v>21</v>
      </c>
      <c r="V42" s="19" t="s">
        <v>24</v>
      </c>
      <c r="W42" s="23" t="s">
        <v>21</v>
      </c>
      <c r="X42" s="23" t="s">
        <v>21</v>
      </c>
      <c r="Y42" s="23" t="s">
        <v>21</v>
      </c>
      <c r="Z42" s="19" t="s">
        <v>24</v>
      </c>
      <c r="AA42" s="19" t="s">
        <v>24</v>
      </c>
      <c r="AB42" s="20" t="s">
        <v>22</v>
      </c>
      <c r="AC42" s="20" t="s">
        <v>22</v>
      </c>
      <c r="AD42" s="20" t="s">
        <v>22</v>
      </c>
      <c r="AE42" s="20" t="s">
        <v>22</v>
      </c>
      <c r="AF42" s="20" t="s">
        <v>22</v>
      </c>
      <c r="AG42" s="19"/>
      <c r="AH42" s="19"/>
      <c r="AI42" s="46">
        <f t="shared" si="7"/>
        <v>5</v>
      </c>
      <c r="AJ42" s="46">
        <f t="shared" si="8"/>
        <v>13</v>
      </c>
      <c r="AK42" s="45">
        <v>7499482463</v>
      </c>
      <c r="AL42" s="8"/>
      <c r="AM42" s="8"/>
      <c r="AN42" s="8"/>
      <c r="AO42" s="8"/>
      <c r="AP42" s="8"/>
      <c r="AQ42" s="8"/>
      <c r="AR42" s="8"/>
      <c r="AS42" s="8"/>
    </row>
    <row r="43" ht="16.5" customHeight="1" spans="1:45">
      <c r="A43" s="8"/>
      <c r="B43" s="17">
        <v>36</v>
      </c>
      <c r="C43" s="21" t="s">
        <v>59</v>
      </c>
      <c r="D43" s="19"/>
      <c r="E43" s="19"/>
      <c r="F43" s="19"/>
      <c r="G43" s="19"/>
      <c r="H43" s="20" t="s">
        <v>22</v>
      </c>
      <c r="I43" s="20" t="s">
        <v>22</v>
      </c>
      <c r="J43" s="20" t="s">
        <v>22</v>
      </c>
      <c r="K43" s="20" t="s">
        <v>22</v>
      </c>
      <c r="L43" s="34" t="s">
        <v>24</v>
      </c>
      <c r="M43" s="34" t="s">
        <v>24</v>
      </c>
      <c r="N43" s="20" t="s">
        <v>22</v>
      </c>
      <c r="O43" s="20" t="s">
        <v>22</v>
      </c>
      <c r="P43" s="20" t="s">
        <v>22</v>
      </c>
      <c r="Q43" s="20" t="s">
        <v>22</v>
      </c>
      <c r="R43" s="20" t="s">
        <v>22</v>
      </c>
      <c r="S43" s="19" t="s">
        <v>24</v>
      </c>
      <c r="T43" s="19" t="s">
        <v>24</v>
      </c>
      <c r="U43" s="23" t="s">
        <v>21</v>
      </c>
      <c r="V43" s="19" t="s">
        <v>24</v>
      </c>
      <c r="W43" s="23" t="s">
        <v>21</v>
      </c>
      <c r="X43" s="23" t="s">
        <v>21</v>
      </c>
      <c r="Y43" s="23" t="s">
        <v>21</v>
      </c>
      <c r="Z43" s="19" t="s">
        <v>24</v>
      </c>
      <c r="AA43" s="19" t="s">
        <v>24</v>
      </c>
      <c r="AB43" s="20" t="s">
        <v>22</v>
      </c>
      <c r="AC43" s="19"/>
      <c r="AD43" s="20" t="s">
        <v>22</v>
      </c>
      <c r="AE43" s="20" t="s">
        <v>22</v>
      </c>
      <c r="AF43" s="23" t="s">
        <v>21</v>
      </c>
      <c r="AG43" s="19"/>
      <c r="AH43" s="19"/>
      <c r="AI43" s="46">
        <f t="shared" si="7"/>
        <v>5</v>
      </c>
      <c r="AJ43" s="46">
        <f t="shared" si="8"/>
        <v>12</v>
      </c>
      <c r="AK43" s="45">
        <v>8530133738</v>
      </c>
      <c r="AL43" s="8"/>
      <c r="AM43" s="8"/>
      <c r="AN43" s="8"/>
      <c r="AO43" s="8"/>
      <c r="AP43" s="8"/>
      <c r="AQ43" s="8"/>
      <c r="AR43" s="8"/>
      <c r="AS43" s="8"/>
    </row>
    <row r="44" ht="16.5" customHeight="1" spans="1:45">
      <c r="A44" s="8"/>
      <c r="B44" s="17">
        <v>37</v>
      </c>
      <c r="C44" s="21" t="s">
        <v>60</v>
      </c>
      <c r="D44" s="19"/>
      <c r="E44" s="19"/>
      <c r="F44" s="19"/>
      <c r="G44" s="19"/>
      <c r="H44" s="20" t="s">
        <v>22</v>
      </c>
      <c r="I44" s="20" t="s">
        <v>22</v>
      </c>
      <c r="J44" s="20" t="s">
        <v>22</v>
      </c>
      <c r="K44" s="20" t="s">
        <v>22</v>
      </c>
      <c r="L44" s="34" t="s">
        <v>24</v>
      </c>
      <c r="M44" s="34" t="s">
        <v>24</v>
      </c>
      <c r="N44" s="20" t="s">
        <v>22</v>
      </c>
      <c r="O44" s="20" t="s">
        <v>22</v>
      </c>
      <c r="P44" s="20" t="s">
        <v>22</v>
      </c>
      <c r="Q44" s="20" t="s">
        <v>22</v>
      </c>
      <c r="R44" s="20" t="s">
        <v>22</v>
      </c>
      <c r="S44" s="19" t="s">
        <v>24</v>
      </c>
      <c r="T44" s="19" t="s">
        <v>24</v>
      </c>
      <c r="U44" s="20" t="s">
        <v>22</v>
      </c>
      <c r="V44" s="19" t="s">
        <v>24</v>
      </c>
      <c r="W44" s="23" t="s">
        <v>21</v>
      </c>
      <c r="X44" s="23" t="s">
        <v>21</v>
      </c>
      <c r="Y44" s="23" t="s">
        <v>21</v>
      </c>
      <c r="Z44" s="19" t="s">
        <v>24</v>
      </c>
      <c r="AA44" s="19" t="s">
        <v>24</v>
      </c>
      <c r="AB44" s="20" t="s">
        <v>22</v>
      </c>
      <c r="AC44" s="20" t="s">
        <v>22</v>
      </c>
      <c r="AD44" s="20" t="s">
        <v>22</v>
      </c>
      <c r="AE44" s="23" t="s">
        <v>21</v>
      </c>
      <c r="AF44" s="23" t="s">
        <v>21</v>
      </c>
      <c r="AG44" s="19"/>
      <c r="AH44" s="19"/>
      <c r="AI44" s="46">
        <f t="shared" si="7"/>
        <v>5</v>
      </c>
      <c r="AJ44" s="46">
        <f t="shared" si="8"/>
        <v>13</v>
      </c>
      <c r="AK44" s="45">
        <v>9529478582</v>
      </c>
      <c r="AL44" s="8"/>
      <c r="AM44" s="8"/>
      <c r="AN44" s="8"/>
      <c r="AO44" s="8"/>
      <c r="AP44" s="8"/>
      <c r="AQ44" s="8"/>
      <c r="AR44" s="8"/>
      <c r="AS44" s="8"/>
    </row>
    <row r="45" ht="16.5" customHeight="1" spans="1:45">
      <c r="A45" s="8"/>
      <c r="B45" s="17">
        <v>38</v>
      </c>
      <c r="C45" s="21" t="s">
        <v>61</v>
      </c>
      <c r="D45" s="19"/>
      <c r="E45" s="19"/>
      <c r="F45" s="19"/>
      <c r="G45" s="19"/>
      <c r="H45" s="20" t="s">
        <v>22</v>
      </c>
      <c r="I45" s="20" t="s">
        <v>22</v>
      </c>
      <c r="J45" s="20" t="s">
        <v>22</v>
      </c>
      <c r="K45" s="20" t="s">
        <v>22</v>
      </c>
      <c r="L45" s="34" t="s">
        <v>24</v>
      </c>
      <c r="M45" s="34" t="s">
        <v>24</v>
      </c>
      <c r="N45" s="20" t="s">
        <v>22</v>
      </c>
      <c r="O45" s="20" t="s">
        <v>22</v>
      </c>
      <c r="P45" s="20" t="s">
        <v>22</v>
      </c>
      <c r="Q45" s="20" t="s">
        <v>22</v>
      </c>
      <c r="R45" s="20" t="s">
        <v>22</v>
      </c>
      <c r="S45" s="19" t="s">
        <v>24</v>
      </c>
      <c r="T45" s="19" t="s">
        <v>24</v>
      </c>
      <c r="U45" s="23" t="s">
        <v>21</v>
      </c>
      <c r="V45" s="19" t="s">
        <v>24</v>
      </c>
      <c r="W45" s="23" t="s">
        <v>21</v>
      </c>
      <c r="X45" s="20" t="s">
        <v>22</v>
      </c>
      <c r="Y45" s="23" t="s">
        <v>21</v>
      </c>
      <c r="Z45" s="19" t="s">
        <v>24</v>
      </c>
      <c r="AA45" s="19" t="s">
        <v>24</v>
      </c>
      <c r="AB45" s="20" t="s">
        <v>22</v>
      </c>
      <c r="AC45" s="20" t="s">
        <v>22</v>
      </c>
      <c r="AD45" s="20" t="s">
        <v>22</v>
      </c>
      <c r="AE45" s="23" t="s">
        <v>21</v>
      </c>
      <c r="AF45" s="23" t="s">
        <v>21</v>
      </c>
      <c r="AG45" s="19"/>
      <c r="AH45" s="19"/>
      <c r="AI45" s="46">
        <f t="shared" si="7"/>
        <v>5</v>
      </c>
      <c r="AJ45" s="46">
        <f t="shared" si="8"/>
        <v>13</v>
      </c>
      <c r="AK45" s="45">
        <v>7499482463</v>
      </c>
      <c r="AL45" s="8"/>
      <c r="AM45" s="8"/>
      <c r="AN45" s="8"/>
      <c r="AO45" s="8"/>
      <c r="AP45" s="8"/>
      <c r="AQ45" s="8"/>
      <c r="AR45" s="8"/>
      <c r="AS45" s="8"/>
    </row>
    <row r="46" ht="16.5" customHeight="1" spans="1:45">
      <c r="A46" s="8"/>
      <c r="B46" s="17">
        <v>39</v>
      </c>
      <c r="C46" s="22" t="s">
        <v>62</v>
      </c>
      <c r="D46" s="22"/>
      <c r="E46" s="19"/>
      <c r="F46" s="19"/>
      <c r="G46" s="22"/>
      <c r="H46" s="23" t="s">
        <v>21</v>
      </c>
      <c r="I46" s="23" t="s">
        <v>21</v>
      </c>
      <c r="J46" s="23" t="s">
        <v>21</v>
      </c>
      <c r="K46" s="23" t="s">
        <v>21</v>
      </c>
      <c r="L46" s="34" t="s">
        <v>24</v>
      </c>
      <c r="M46" s="34" t="s">
        <v>24</v>
      </c>
      <c r="N46" s="20" t="s">
        <v>22</v>
      </c>
      <c r="O46" s="20" t="s">
        <v>22</v>
      </c>
      <c r="P46" s="20" t="s">
        <v>22</v>
      </c>
      <c r="Q46" s="20" t="s">
        <v>22</v>
      </c>
      <c r="R46" s="20" t="s">
        <v>22</v>
      </c>
      <c r="S46" s="19" t="s">
        <v>24</v>
      </c>
      <c r="T46" s="19" t="s">
        <v>24</v>
      </c>
      <c r="U46" s="20" t="s">
        <v>22</v>
      </c>
      <c r="V46" s="19" t="s">
        <v>24</v>
      </c>
      <c r="W46" s="20" t="s">
        <v>22</v>
      </c>
      <c r="X46" s="20" t="s">
        <v>22</v>
      </c>
      <c r="Y46" s="20" t="s">
        <v>22</v>
      </c>
      <c r="Z46" s="19" t="s">
        <v>24</v>
      </c>
      <c r="AA46" s="19" t="s">
        <v>24</v>
      </c>
      <c r="AB46" s="20" t="s">
        <v>22</v>
      </c>
      <c r="AC46" s="20" t="s">
        <v>22</v>
      </c>
      <c r="AD46" s="20" t="s">
        <v>22</v>
      </c>
      <c r="AE46" s="23" t="s">
        <v>21</v>
      </c>
      <c r="AF46" s="23" t="s">
        <v>21</v>
      </c>
      <c r="AG46" s="19"/>
      <c r="AH46" s="19"/>
      <c r="AI46" s="46">
        <f t="shared" ref="AI46" si="9">COUNTIF(D46:AH46,"*"&amp;AI$7&amp;"*")</f>
        <v>6</v>
      </c>
      <c r="AJ46" s="46">
        <f t="shared" ref="AJ46" si="10">COUNTIF(D46:AH46,"*"&amp;AJ$7&amp;"*")</f>
        <v>12</v>
      </c>
      <c r="AK46" s="45">
        <v>8788633045</v>
      </c>
      <c r="AL46" s="8"/>
      <c r="AM46" s="8"/>
      <c r="AN46" s="8"/>
      <c r="AO46" s="8"/>
      <c r="AP46" s="8"/>
      <c r="AQ46" s="8"/>
      <c r="AR46" s="8"/>
      <c r="AS46" s="8"/>
    </row>
    <row r="47" ht="16.5" customHeight="1" spans="1:45">
      <c r="A47" s="8"/>
      <c r="B47" s="17">
        <v>40</v>
      </c>
      <c r="C47" s="21" t="s">
        <v>63</v>
      </c>
      <c r="D47" s="19"/>
      <c r="E47" s="19"/>
      <c r="F47" s="19"/>
      <c r="G47" s="19"/>
      <c r="H47" s="23" t="s">
        <v>21</v>
      </c>
      <c r="I47" s="23" t="s">
        <v>21</v>
      </c>
      <c r="J47" s="23" t="s">
        <v>21</v>
      </c>
      <c r="K47" s="23" t="s">
        <v>21</v>
      </c>
      <c r="L47" s="34" t="s">
        <v>24</v>
      </c>
      <c r="M47" s="34" t="s">
        <v>24</v>
      </c>
      <c r="N47" s="20" t="s">
        <v>22</v>
      </c>
      <c r="O47" s="20" t="s">
        <v>22</v>
      </c>
      <c r="P47" s="20" t="s">
        <v>22</v>
      </c>
      <c r="Q47" s="20" t="s">
        <v>22</v>
      </c>
      <c r="R47" s="20" t="s">
        <v>22</v>
      </c>
      <c r="S47" s="19" t="s">
        <v>24</v>
      </c>
      <c r="T47" s="19" t="s">
        <v>24</v>
      </c>
      <c r="U47" s="20" t="s">
        <v>22</v>
      </c>
      <c r="V47" s="19" t="s">
        <v>24</v>
      </c>
      <c r="W47" s="20" t="s">
        <v>22</v>
      </c>
      <c r="X47" s="20" t="s">
        <v>22</v>
      </c>
      <c r="Y47" s="20" t="s">
        <v>22</v>
      </c>
      <c r="Z47" s="19" t="s">
        <v>24</v>
      </c>
      <c r="AA47" s="19" t="s">
        <v>24</v>
      </c>
      <c r="AB47" s="20" t="s">
        <v>22</v>
      </c>
      <c r="AC47" s="20" t="s">
        <v>22</v>
      </c>
      <c r="AD47" s="20" t="s">
        <v>22</v>
      </c>
      <c r="AE47" s="20" t="s">
        <v>22</v>
      </c>
      <c r="AF47" s="23" t="s">
        <v>21</v>
      </c>
      <c r="AG47" s="19"/>
      <c r="AH47" s="19"/>
      <c r="AI47" s="46">
        <f t="shared" ref="AI47:AI51" si="11">COUNTIF(D47:AH47,"*"&amp;AI$7&amp;"*")</f>
        <v>5</v>
      </c>
      <c r="AJ47" s="46">
        <f t="shared" ref="AJ47:AJ51" si="12">COUNTIF(D47:AH47,"*"&amp;AJ$7&amp;"*")</f>
        <v>13</v>
      </c>
      <c r="AK47" s="45">
        <v>9763070197</v>
      </c>
      <c r="AL47" s="8"/>
      <c r="AM47" s="8"/>
      <c r="AN47" s="8"/>
      <c r="AO47" s="8"/>
      <c r="AP47" s="8"/>
      <c r="AQ47" s="8"/>
      <c r="AR47" s="8"/>
      <c r="AS47" s="8"/>
    </row>
    <row r="48" ht="16.5" customHeight="1" spans="1:45">
      <c r="A48" s="8"/>
      <c r="B48" s="17">
        <v>41</v>
      </c>
      <c r="C48" s="21" t="s">
        <v>64</v>
      </c>
      <c r="D48" s="19"/>
      <c r="E48" s="19"/>
      <c r="F48" s="19"/>
      <c r="G48" s="19"/>
      <c r="H48" s="23" t="s">
        <v>21</v>
      </c>
      <c r="I48" s="23" t="s">
        <v>21</v>
      </c>
      <c r="J48" s="23" t="s">
        <v>21</v>
      </c>
      <c r="K48" s="23" t="s">
        <v>21</v>
      </c>
      <c r="L48" s="34" t="s">
        <v>24</v>
      </c>
      <c r="M48" s="34" t="s">
        <v>24</v>
      </c>
      <c r="N48" s="20" t="s">
        <v>22</v>
      </c>
      <c r="O48" s="20" t="s">
        <v>22</v>
      </c>
      <c r="P48" s="20" t="s">
        <v>22</v>
      </c>
      <c r="Q48" s="20" t="s">
        <v>22</v>
      </c>
      <c r="R48" s="20" t="s">
        <v>22</v>
      </c>
      <c r="S48" s="19" t="s">
        <v>24</v>
      </c>
      <c r="T48" s="19" t="s">
        <v>24</v>
      </c>
      <c r="U48" s="20" t="s">
        <v>22</v>
      </c>
      <c r="V48" s="19" t="s">
        <v>24</v>
      </c>
      <c r="W48" s="20" t="s">
        <v>22</v>
      </c>
      <c r="X48" s="20" t="s">
        <v>22</v>
      </c>
      <c r="Y48" s="20" t="s">
        <v>22</v>
      </c>
      <c r="Z48" s="19" t="s">
        <v>24</v>
      </c>
      <c r="AA48" s="19" t="s">
        <v>24</v>
      </c>
      <c r="AB48" s="20" t="s">
        <v>22</v>
      </c>
      <c r="AC48" s="20" t="s">
        <v>22</v>
      </c>
      <c r="AD48" s="20" t="s">
        <v>22</v>
      </c>
      <c r="AE48" s="20" t="s">
        <v>22</v>
      </c>
      <c r="AF48" s="23" t="s">
        <v>21</v>
      </c>
      <c r="AG48" s="19"/>
      <c r="AH48" s="19"/>
      <c r="AI48" s="46">
        <f t="shared" si="11"/>
        <v>5</v>
      </c>
      <c r="AJ48" s="46">
        <f t="shared" si="12"/>
        <v>13</v>
      </c>
      <c r="AK48" s="45">
        <v>7038979859</v>
      </c>
      <c r="AL48" s="8"/>
      <c r="AM48" s="8"/>
      <c r="AN48" s="8"/>
      <c r="AO48" s="8"/>
      <c r="AP48" s="8"/>
      <c r="AQ48" s="8"/>
      <c r="AR48" s="8"/>
      <c r="AS48" s="8"/>
    </row>
    <row r="49" ht="16.5" customHeight="1" spans="1:45">
      <c r="A49" s="8"/>
      <c r="B49" s="17">
        <v>42</v>
      </c>
      <c r="C49" s="21" t="s">
        <v>65</v>
      </c>
      <c r="D49" s="19"/>
      <c r="E49" s="19"/>
      <c r="F49" s="19"/>
      <c r="G49" s="19"/>
      <c r="H49" s="23" t="s">
        <v>21</v>
      </c>
      <c r="I49" s="23" t="s">
        <v>21</v>
      </c>
      <c r="J49" s="23" t="s">
        <v>21</v>
      </c>
      <c r="K49" s="23" t="s">
        <v>21</v>
      </c>
      <c r="L49" s="34" t="s">
        <v>24</v>
      </c>
      <c r="M49" s="34" t="s">
        <v>24</v>
      </c>
      <c r="N49" s="20" t="s">
        <v>22</v>
      </c>
      <c r="O49" s="20" t="s">
        <v>22</v>
      </c>
      <c r="P49" s="20" t="s">
        <v>22</v>
      </c>
      <c r="Q49" s="20" t="s">
        <v>22</v>
      </c>
      <c r="R49" s="20" t="s">
        <v>22</v>
      </c>
      <c r="S49" s="19" t="s">
        <v>24</v>
      </c>
      <c r="T49" s="19" t="s">
        <v>24</v>
      </c>
      <c r="U49" s="20" t="s">
        <v>22</v>
      </c>
      <c r="V49" s="19" t="s">
        <v>24</v>
      </c>
      <c r="W49" s="20" t="s">
        <v>22</v>
      </c>
      <c r="X49" s="23" t="s">
        <v>21</v>
      </c>
      <c r="Y49" s="23" t="s">
        <v>21</v>
      </c>
      <c r="Z49" s="19" t="s">
        <v>24</v>
      </c>
      <c r="AA49" s="19" t="s">
        <v>24</v>
      </c>
      <c r="AB49" s="23" t="s">
        <v>21</v>
      </c>
      <c r="AC49" s="23" t="s">
        <v>21</v>
      </c>
      <c r="AD49" s="23" t="s">
        <v>21</v>
      </c>
      <c r="AE49" s="19"/>
      <c r="AF49" s="19"/>
      <c r="AG49" s="19"/>
      <c r="AH49" s="19"/>
      <c r="AI49" s="46">
        <f t="shared" si="11"/>
        <v>9</v>
      </c>
      <c r="AJ49" s="46">
        <f t="shared" si="12"/>
        <v>7</v>
      </c>
      <c r="AK49" s="45">
        <v>7219294207</v>
      </c>
      <c r="AL49" s="8"/>
      <c r="AM49" s="8"/>
      <c r="AN49" s="8"/>
      <c r="AO49" s="8"/>
      <c r="AP49" s="8"/>
      <c r="AQ49" s="8"/>
      <c r="AR49" s="8"/>
      <c r="AS49" s="8"/>
    </row>
    <row r="50" ht="16.5" customHeight="1" spans="1:45">
      <c r="A50" s="8"/>
      <c r="B50" s="17">
        <v>43</v>
      </c>
      <c r="C50" s="21" t="s">
        <v>66</v>
      </c>
      <c r="D50" s="19"/>
      <c r="E50" s="19"/>
      <c r="F50" s="19"/>
      <c r="G50" s="19"/>
      <c r="H50" s="23" t="s">
        <v>21</v>
      </c>
      <c r="I50" s="23" t="s">
        <v>21</v>
      </c>
      <c r="J50" s="23" t="s">
        <v>21</v>
      </c>
      <c r="K50" s="23" t="s">
        <v>21</v>
      </c>
      <c r="L50" s="34" t="s">
        <v>24</v>
      </c>
      <c r="M50" s="34" t="s">
        <v>24</v>
      </c>
      <c r="N50" s="20" t="s">
        <v>22</v>
      </c>
      <c r="O50" s="20" t="s">
        <v>22</v>
      </c>
      <c r="P50" s="20" t="s">
        <v>22</v>
      </c>
      <c r="Q50" s="20" t="s">
        <v>22</v>
      </c>
      <c r="R50" s="20" t="s">
        <v>22</v>
      </c>
      <c r="S50" s="19" t="s">
        <v>24</v>
      </c>
      <c r="T50" s="19" t="s">
        <v>24</v>
      </c>
      <c r="U50" s="20" t="s">
        <v>22</v>
      </c>
      <c r="V50" s="19" t="s">
        <v>24</v>
      </c>
      <c r="W50" s="20" t="s">
        <v>22</v>
      </c>
      <c r="X50" s="23" t="s">
        <v>21</v>
      </c>
      <c r="Y50" s="23" t="s">
        <v>21</v>
      </c>
      <c r="Z50" s="19" t="s">
        <v>24</v>
      </c>
      <c r="AA50" s="19" t="s">
        <v>24</v>
      </c>
      <c r="AB50" s="23" t="s">
        <v>21</v>
      </c>
      <c r="AC50" s="23" t="s">
        <v>21</v>
      </c>
      <c r="AD50" s="23" t="s">
        <v>21</v>
      </c>
      <c r="AE50" s="19"/>
      <c r="AF50" s="19"/>
      <c r="AG50" s="19"/>
      <c r="AH50" s="19"/>
      <c r="AI50" s="46">
        <f t="shared" si="11"/>
        <v>9</v>
      </c>
      <c r="AJ50" s="46">
        <f t="shared" si="12"/>
        <v>7</v>
      </c>
      <c r="AK50" s="45">
        <v>7775820395</v>
      </c>
      <c r="AL50" s="8"/>
      <c r="AM50" s="8"/>
      <c r="AN50" s="8"/>
      <c r="AO50" s="8"/>
      <c r="AP50" s="8"/>
      <c r="AQ50" s="8"/>
      <c r="AR50" s="8"/>
      <c r="AS50" s="8"/>
    </row>
    <row r="51" ht="16.5" customHeight="1" spans="1:45">
      <c r="A51" s="8"/>
      <c r="B51" s="17">
        <v>44</v>
      </c>
      <c r="C51" s="24" t="s">
        <v>67</v>
      </c>
      <c r="D51" s="22"/>
      <c r="E51" s="19"/>
      <c r="F51" s="19"/>
      <c r="G51" s="22"/>
      <c r="H51" s="23" t="s">
        <v>21</v>
      </c>
      <c r="I51" s="23" t="s">
        <v>21</v>
      </c>
      <c r="J51" s="23" t="s">
        <v>21</v>
      </c>
      <c r="K51" s="23" t="s">
        <v>21</v>
      </c>
      <c r="L51" s="34" t="s">
        <v>24</v>
      </c>
      <c r="M51" s="34" t="s">
        <v>24</v>
      </c>
      <c r="N51" s="20" t="s">
        <v>22</v>
      </c>
      <c r="O51" s="20" t="s">
        <v>22</v>
      </c>
      <c r="P51" s="20" t="s">
        <v>22</v>
      </c>
      <c r="Q51" s="20" t="s">
        <v>22</v>
      </c>
      <c r="R51" s="20" t="s">
        <v>22</v>
      </c>
      <c r="S51" s="19" t="s">
        <v>24</v>
      </c>
      <c r="T51" s="19" t="s">
        <v>24</v>
      </c>
      <c r="U51" s="20" t="s">
        <v>22</v>
      </c>
      <c r="V51" s="19" t="s">
        <v>24</v>
      </c>
      <c r="W51" s="20" t="s">
        <v>22</v>
      </c>
      <c r="X51" s="23" t="s">
        <v>21</v>
      </c>
      <c r="Y51" s="23" t="s">
        <v>21</v>
      </c>
      <c r="Z51" s="19" t="s">
        <v>24</v>
      </c>
      <c r="AA51" s="19" t="s">
        <v>24</v>
      </c>
      <c r="AB51" s="23" t="s">
        <v>21</v>
      </c>
      <c r="AC51" s="23" t="s">
        <v>21</v>
      </c>
      <c r="AD51" s="23" t="s">
        <v>21</v>
      </c>
      <c r="AE51" s="22"/>
      <c r="AF51" s="22"/>
      <c r="AG51" s="19"/>
      <c r="AH51" s="19"/>
      <c r="AI51" s="46">
        <f t="shared" si="11"/>
        <v>9</v>
      </c>
      <c r="AJ51" s="46">
        <f t="shared" si="12"/>
        <v>7</v>
      </c>
      <c r="AK51" s="45">
        <v>8010982594</v>
      </c>
      <c r="AL51" s="8"/>
      <c r="AM51" s="8"/>
      <c r="AN51" s="8"/>
      <c r="AO51" s="8"/>
      <c r="AP51" s="8"/>
      <c r="AQ51" s="8"/>
      <c r="AR51" s="8"/>
      <c r="AS51" s="8"/>
    </row>
    <row r="52" s="2" customFormat="1" ht="12" spans="1:47">
      <c r="A52" s="11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47"/>
      <c r="AJ52" s="47"/>
      <c r="AK52" s="48"/>
      <c r="AL52" s="49"/>
      <c r="AM52" s="50" t="s">
        <v>68</v>
      </c>
      <c r="AN52" s="11"/>
      <c r="AO52" s="11"/>
      <c r="AP52" s="11"/>
      <c r="AQ52" s="11"/>
      <c r="AR52" s="11"/>
      <c r="AS52" s="11"/>
      <c r="AT52" s="11"/>
      <c r="AU52" s="11"/>
    </row>
    <row r="53" spans="1:4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42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42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42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42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spans="1:4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42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spans="1:47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42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42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47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42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42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1:47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42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1:47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42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42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1:47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42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42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1:4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42"/>
      <c r="AL67" s="8"/>
      <c r="AM67" s="8"/>
      <c r="AN67" s="8"/>
      <c r="AO67" s="8"/>
      <c r="AP67" s="8"/>
      <c r="AQ67" s="8"/>
      <c r="AR67" s="8"/>
      <c r="AS67" s="8"/>
      <c r="AT67" s="8"/>
      <c r="AU67" s="8"/>
    </row>
  </sheetData>
  <autoFilter ref="B5:AK51">
    <extLst/>
  </autoFilter>
  <mergeCells count="14">
    <mergeCell ref="N1:AL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AK5:AK6"/>
    <mergeCell ref="B5:C6"/>
    <mergeCell ref="AI5:AJ6"/>
  </mergeCells>
  <conditionalFormatting sqref="D7:AH7">
    <cfRule type="expression" dxfId="0" priority="92" stopIfTrue="1">
      <formula>OR(WEEKDAY(D$7,1)=IF($AL$2="Fri-Sat",6,1),IF($AL$2="Sun",FALSE,WEEKDAY(D$7,1)=7))</formula>
    </cfRule>
    <cfRule type="cellIs" dxfId="1" priority="93" stopIfTrue="1" operator="equal">
      <formula>""</formula>
    </cfRule>
  </conditionalFormatting>
  <conditionalFormatting sqref="AF12">
    <cfRule type="expression" dxfId="0" priority="42" stopIfTrue="1">
      <formula>AF$7=""</formula>
    </cfRule>
    <cfRule type="expression" dxfId="0" priority="41" stopIfTrue="1">
      <formula>OR(WEEKDAY(AF$7)=IF($AL$2="Fri-Sat",6,1),IF($AL$2="Sun",FALSE,WEEKDAY(AF$7)=7))</formula>
    </cfRule>
  </conditionalFormatting>
  <conditionalFormatting sqref="AF14">
    <cfRule type="expression" dxfId="0" priority="40" stopIfTrue="1">
      <formula>AF$7=""</formula>
    </cfRule>
    <cfRule type="expression" dxfId="0" priority="39" stopIfTrue="1">
      <formula>OR(WEEKDAY(AF$7)=IF($AL$2="Fri-Sat",6,1),IF($AL$2="Sun",FALSE,WEEKDAY(AF$7)=7))</formula>
    </cfRule>
  </conditionalFormatting>
  <conditionalFormatting sqref="AE16">
    <cfRule type="expression" dxfId="0" priority="38" stopIfTrue="1">
      <formula>AE$7=""</formula>
    </cfRule>
    <cfRule type="expression" dxfId="0" priority="37" stopIfTrue="1">
      <formula>OR(WEEKDAY(AE$7)=IF($AL$2="Fri-Sat",6,1),IF($AL$2="Sun",FALSE,WEEKDAY(AE$7)=7))</formula>
    </cfRule>
  </conditionalFormatting>
  <conditionalFormatting sqref="AF18">
    <cfRule type="expression" dxfId="0" priority="36" stopIfTrue="1">
      <formula>AF$7=""</formula>
    </cfRule>
    <cfRule type="expression" dxfId="0" priority="35" stopIfTrue="1">
      <formula>OR(WEEKDAY(AF$7)=IF($AL$2="Fri-Sat",6,1),IF($AL$2="Sun",FALSE,WEEKDAY(AF$7)=7))</formula>
    </cfRule>
  </conditionalFormatting>
  <conditionalFormatting sqref="AE19">
    <cfRule type="expression" dxfId="0" priority="6" stopIfTrue="1">
      <formula>AE$7=""</formula>
    </cfRule>
    <cfRule type="expression" dxfId="0" priority="5" stopIfTrue="1">
      <formula>OR(WEEKDAY(AE$7)=IF($AL$2="Fri-Sat",6,1),IF($AL$2="Sun",FALSE,WEEKDAY(AE$7)=7))</formula>
    </cfRule>
  </conditionalFormatting>
  <conditionalFormatting sqref="AF19">
    <cfRule type="expression" dxfId="0" priority="34" stopIfTrue="1">
      <formula>AF$7=""</formula>
    </cfRule>
    <cfRule type="expression" dxfId="0" priority="33" stopIfTrue="1">
      <formula>OR(WEEKDAY(AF$7)=IF($AL$2="Fri-Sat",6,1),IF($AL$2="Sun",FALSE,WEEKDAY(AF$7)=7))</formula>
    </cfRule>
  </conditionalFormatting>
  <conditionalFormatting sqref="AF20">
    <cfRule type="expression" dxfId="0" priority="32" stopIfTrue="1">
      <formula>AF$7=""</formula>
    </cfRule>
    <cfRule type="expression" dxfId="0" priority="31" stopIfTrue="1">
      <formula>OR(WEEKDAY(AF$7)=IF($AL$2="Fri-Sat",6,1),IF($AL$2="Sun",FALSE,WEEKDAY(AF$7)=7))</formula>
    </cfRule>
  </conditionalFormatting>
  <conditionalFormatting sqref="AE22">
    <cfRule type="expression" dxfId="0" priority="4" stopIfTrue="1">
      <formula>AE$7=""</formula>
    </cfRule>
    <cfRule type="expression" dxfId="0" priority="3" stopIfTrue="1">
      <formula>OR(WEEKDAY(AE$7)=IF($AL$2="Fri-Sat",6,1),IF($AL$2="Sun",FALSE,WEEKDAY(AE$7)=7))</formula>
    </cfRule>
  </conditionalFormatting>
  <conditionalFormatting sqref="AF22">
    <cfRule type="expression" dxfId="0" priority="30" stopIfTrue="1">
      <formula>AF$7=""</formula>
    </cfRule>
    <cfRule type="expression" dxfId="0" priority="29" stopIfTrue="1">
      <formula>OR(WEEKDAY(AF$7)=IF($AL$2="Fri-Sat",6,1),IF($AL$2="Sun",FALSE,WEEKDAY(AF$7)=7))</formula>
    </cfRule>
  </conditionalFormatting>
  <conditionalFormatting sqref="AF23">
    <cfRule type="expression" dxfId="0" priority="28" stopIfTrue="1">
      <formula>AF$7=""</formula>
    </cfRule>
    <cfRule type="expression" dxfId="0" priority="27" stopIfTrue="1">
      <formula>OR(WEEKDAY(AF$7)=IF($AL$2="Fri-Sat",6,1),IF($AL$2="Sun",FALSE,WEEKDAY(AF$7)=7))</formula>
    </cfRule>
  </conditionalFormatting>
  <conditionalFormatting sqref="AF24">
    <cfRule type="expression" dxfId="0" priority="26" stopIfTrue="1">
      <formula>AF$7=""</formula>
    </cfRule>
    <cfRule type="expression" dxfId="0" priority="25" stopIfTrue="1">
      <formula>OR(WEEKDAY(AF$7)=IF($AL$2="Fri-Sat",6,1),IF($AL$2="Sun",FALSE,WEEKDAY(AF$7)=7))</formula>
    </cfRule>
  </conditionalFormatting>
  <conditionalFormatting sqref="K25">
    <cfRule type="expression" dxfId="0" priority="110" stopIfTrue="1">
      <formula>OR(WEEKDAY(J$7)=IF($AL$2="Fri-Sat",6,1),IF($AL$2="Sun",FALSE,WEEKDAY(J$7)=7))</formula>
    </cfRule>
    <cfRule type="expression" dxfId="0" priority="111" stopIfTrue="1">
      <formula>J$7=""</formula>
    </cfRule>
  </conditionalFormatting>
  <conditionalFormatting sqref="AF29">
    <cfRule type="expression" dxfId="0" priority="24" stopIfTrue="1">
      <formula>AF$7=""</formula>
    </cfRule>
    <cfRule type="expression" dxfId="0" priority="23" stopIfTrue="1">
      <formula>OR(WEEKDAY(AF$7)=IF($AL$2="Fri-Sat",6,1),IF($AL$2="Sun",FALSE,WEEKDAY(AF$7)=7))</formula>
    </cfRule>
  </conditionalFormatting>
  <conditionalFormatting sqref="AF30">
    <cfRule type="expression" dxfId="0" priority="22" stopIfTrue="1">
      <formula>AF$7=""</formula>
    </cfRule>
    <cfRule type="expression" dxfId="0" priority="21" stopIfTrue="1">
      <formula>OR(WEEKDAY(AF$7)=IF($AL$2="Fri-Sat",6,1),IF($AL$2="Sun",FALSE,WEEKDAY(AF$7)=7))</formula>
    </cfRule>
  </conditionalFormatting>
  <conditionalFormatting sqref="AF31">
    <cfRule type="expression" dxfId="0" priority="20" stopIfTrue="1">
      <formula>AF$7=""</formula>
    </cfRule>
    <cfRule type="expression" dxfId="0" priority="19" stopIfTrue="1">
      <formula>OR(WEEKDAY(AF$7)=IF($AL$2="Fri-Sat",6,1),IF($AL$2="Sun",FALSE,WEEKDAY(AF$7)=7))</formula>
    </cfRule>
  </conditionalFormatting>
  <conditionalFormatting sqref="AF35">
    <cfRule type="expression" dxfId="0" priority="18" stopIfTrue="1">
      <formula>AF$7=""</formula>
    </cfRule>
    <cfRule type="expression" dxfId="0" priority="17" stopIfTrue="1">
      <formula>OR(WEEKDAY(AF$7)=IF($AL$2="Fri-Sat",6,1),IF($AL$2="Sun",FALSE,WEEKDAY(AF$7)=7))</formula>
    </cfRule>
  </conditionalFormatting>
  <conditionalFormatting sqref="AF38">
    <cfRule type="expression" dxfId="0" priority="16" stopIfTrue="1">
      <formula>AF$7=""</formula>
    </cfRule>
    <cfRule type="expression" dxfId="0" priority="15" stopIfTrue="1">
      <formula>OR(WEEKDAY(AF$7)=IF($AL$2="Fri-Sat",6,1),IF($AL$2="Sun",FALSE,WEEKDAY(AF$7)=7))</formula>
    </cfRule>
  </conditionalFormatting>
  <conditionalFormatting sqref="AF39">
    <cfRule type="expression" dxfId="0" priority="14" stopIfTrue="1">
      <formula>AF$7=""</formula>
    </cfRule>
    <cfRule type="expression" dxfId="0" priority="13" stopIfTrue="1">
      <formula>OR(WEEKDAY(AF$7)=IF($AL$2="Fri-Sat",6,1),IF($AL$2="Sun",FALSE,WEEKDAY(AF$7)=7))</formula>
    </cfRule>
  </conditionalFormatting>
  <conditionalFormatting sqref="AF40">
    <cfRule type="expression" dxfId="0" priority="12" stopIfTrue="1">
      <formula>AF$7=""</formula>
    </cfRule>
    <cfRule type="expression" dxfId="0" priority="11" stopIfTrue="1">
      <formula>OR(WEEKDAY(AF$7)=IF($AL$2="Fri-Sat",6,1),IF($AL$2="Sun",FALSE,WEEKDAY(AF$7)=7))</formula>
    </cfRule>
  </conditionalFormatting>
  <conditionalFormatting sqref="AF41">
    <cfRule type="expression" dxfId="0" priority="10" stopIfTrue="1">
      <formula>AF$7=""</formula>
    </cfRule>
    <cfRule type="expression" dxfId="0" priority="9" stopIfTrue="1">
      <formula>OR(WEEKDAY(AF$7)=IF($AL$2="Fri-Sat",6,1),IF($AL$2="Sun",FALSE,WEEKDAY(AF$7)=7))</formula>
    </cfRule>
  </conditionalFormatting>
  <conditionalFormatting sqref="Y45">
    <cfRule type="expression" dxfId="0" priority="53" stopIfTrue="1">
      <formula>OR(WEEKDAY(Y$7)=IF($AL$2="Fri-Sat",6,1),IF($AL$2="Sun",FALSE,WEEKDAY(Y$7)=7))</formula>
    </cfRule>
    <cfRule type="expression" dxfId="0" priority="54" stopIfTrue="1">
      <formula>Y$7=""</formula>
    </cfRule>
  </conditionalFormatting>
  <conditionalFormatting sqref="Y46">
    <cfRule type="expression" dxfId="0" priority="57" stopIfTrue="1">
      <formula>OR(WEEKDAY(Y$7)=IF($AL$2="Fri-Sat",6,1),IF($AL$2="Sun",FALSE,WEEKDAY(Y$7)=7))</formula>
    </cfRule>
    <cfRule type="expression" dxfId="0" priority="58" stopIfTrue="1">
      <formula>Y$7=""</formula>
    </cfRule>
  </conditionalFormatting>
  <conditionalFormatting sqref="Y47">
    <cfRule type="expression" dxfId="0" priority="59" stopIfTrue="1">
      <formula>OR(WEEKDAY(Y$7)=IF($AL$2="Fri-Sat",6,1),IF($AL$2="Sun",FALSE,WEEKDAY(Y$7)=7))</formula>
    </cfRule>
    <cfRule type="expression" dxfId="0" priority="60" stopIfTrue="1">
      <formula>Y$7=""</formula>
    </cfRule>
  </conditionalFormatting>
  <conditionalFormatting sqref="Y48">
    <cfRule type="expression" dxfId="0" priority="61" stopIfTrue="1">
      <formula>OR(WEEKDAY(Y$7)=IF($AL$2="Fri-Sat",6,1),IF($AL$2="Sun",FALSE,WEEKDAY(Y$7)=7))</formula>
    </cfRule>
    <cfRule type="expression" dxfId="0" priority="62" stopIfTrue="1">
      <formula>Y$7=""</formula>
    </cfRule>
  </conditionalFormatting>
  <conditionalFormatting sqref="X51:Y51">
    <cfRule type="expression" dxfId="0" priority="55" stopIfTrue="1">
      <formula>OR(WEEKDAY(X$7)=IF($AL$2="Fri-Sat",6,1),IF($AL$2="Sun",FALSE,WEEKDAY(X$7)=7))</formula>
    </cfRule>
    <cfRule type="expression" dxfId="0" priority="56" stopIfTrue="1">
      <formula>X$7=""</formula>
    </cfRule>
  </conditionalFormatting>
  <conditionalFormatting sqref="AB51:AC51">
    <cfRule type="expression" dxfId="0" priority="50" stopIfTrue="1">
      <formula>AB$7=""</formula>
    </cfRule>
    <cfRule type="expression" dxfId="0" priority="49" stopIfTrue="1">
      <formula>OR(WEEKDAY(AB$7)=IF($AL$2="Fri-Sat",6,1),IF($AL$2="Sun",FALSE,WEEKDAY(AB$7)=7))</formula>
    </cfRule>
  </conditionalFormatting>
  <conditionalFormatting sqref="AD51">
    <cfRule type="expression" dxfId="0" priority="46" stopIfTrue="1">
      <formula>AD$7=""</formula>
    </cfRule>
    <cfRule type="expression" dxfId="0" priority="45" stopIfTrue="1">
      <formula>OR(WEEKDAY(AD$7)=IF($AL$2="Fri-Sat",6,1),IF($AL$2="Sun",FALSE,WEEKDAY(AD$7)=7))</formula>
    </cfRule>
  </conditionalFormatting>
  <conditionalFormatting sqref="W45:W51">
    <cfRule type="expression" dxfId="0" priority="67" stopIfTrue="1">
      <formula>OR(WEEKDAY(W$7)=IF($AL$2="Fri-Sat",6,1),IF($AL$2="Sun",FALSE,WEEKDAY(W$7)=7))</formula>
    </cfRule>
    <cfRule type="expression" dxfId="0" priority="68" stopIfTrue="1">
      <formula>W$7=""</formula>
    </cfRule>
  </conditionalFormatting>
  <conditionalFormatting sqref="X46:X48">
    <cfRule type="expression" dxfId="0" priority="63" stopIfTrue="1">
      <formula>OR(WEEKDAY(X$7)=IF($AL$2="Fri-Sat",6,1),IF($AL$2="Sun",FALSE,WEEKDAY(X$7)=7))</formula>
    </cfRule>
    <cfRule type="expression" dxfId="0" priority="64" stopIfTrue="1">
      <formula>X$7=""</formula>
    </cfRule>
  </conditionalFormatting>
  <conditionalFormatting sqref="AD49:AD50">
    <cfRule type="expression" dxfId="0" priority="48" stopIfTrue="1">
      <formula>AD$7=""</formula>
    </cfRule>
    <cfRule type="expression" dxfId="0" priority="47" stopIfTrue="1">
      <formula>OR(WEEKDAY(AD$7)=IF($AL$2="Fri-Sat",6,1),IF($AL$2="Sun",FALSE,WEEKDAY(AD$7)=7))</formula>
    </cfRule>
  </conditionalFormatting>
  <conditionalFormatting sqref="AE44:AE46">
    <cfRule type="expression" dxfId="0" priority="2" stopIfTrue="1">
      <formula>AE$7=""</formula>
    </cfRule>
    <cfRule type="expression" dxfId="0" priority="1" stopIfTrue="1">
      <formula>OR(WEEKDAY(AE$7)=IF($AL$2="Fri-Sat",6,1),IF($AL$2="Sun",FALSE,WEEKDAY(AE$7)=7))</formula>
    </cfRule>
  </conditionalFormatting>
  <conditionalFormatting sqref="AF43:AF48">
    <cfRule type="expression" dxfId="0" priority="8" stopIfTrue="1">
      <formula>AF$7=""</formula>
    </cfRule>
    <cfRule type="expression" dxfId="0" priority="7" stopIfTrue="1">
      <formula>OR(WEEKDAY(AF$7)=IF($AL$2="Fri-Sat",6,1),IF($AL$2="Sun",FALSE,WEEKDAY(AF$7)=7))</formula>
    </cfRule>
  </conditionalFormatting>
  <conditionalFormatting sqref="D9:K24 L9:R32 D25:J25 D26:K45 L33:O45 P33:R51 E46:F51 H46:O51 AG46:AH51 D47:D50 G47:G50 AE49:AF50 AB9:AE15 AB16:AD16 AB17:AE18 AB19:AD19 AB20:AE21 AB22:AD22 AB23:AE43 AB44:AD46 AB47:AE48 AG9:AH44 Z9:AA51 D8:AH8 X49:Y50 W9:Y44">
    <cfRule type="expression" dxfId="0" priority="94" stopIfTrue="1">
      <formula>OR(WEEKDAY(D$7)=IF($AL$2="Fri-Sat",6,1),IF($AL$2="Sun",FALSE,WEEKDAY(D$7)=7))</formula>
    </cfRule>
    <cfRule type="expression" dxfId="0" priority="95" stopIfTrue="1">
      <formula>D$7=""</formula>
    </cfRule>
  </conditionalFormatting>
  <conditionalFormatting sqref="S9:V51">
    <cfRule type="expression" dxfId="0" priority="69" stopIfTrue="1">
      <formula>OR(WEEKDAY(S$7)=IF($AL$2="Fri-Sat",6,1),IF($AL$2="Sun",FALSE,WEEKDAY(S$7)=7))</formula>
    </cfRule>
    <cfRule type="expression" dxfId="0" priority="70" stopIfTrue="1">
      <formula>S$7=""</formula>
    </cfRule>
  </conditionalFormatting>
  <conditionalFormatting sqref="AF9:AF11 AF13 AF15:AF17 AF21 AF25:AF28 AF32:AF34 AF36:AF37 AF42">
    <cfRule type="expression" dxfId="0" priority="44" stopIfTrue="1">
      <formula>AF$7=""</formula>
    </cfRule>
    <cfRule type="expression" dxfId="0" priority="43" stopIfTrue="1">
      <formula>OR(WEEKDAY(AF$7)=IF($AL$2="Fri-Sat",6,1),IF($AL$2="Sun",FALSE,WEEKDAY(AF$7)=7))</formula>
    </cfRule>
  </conditionalFormatting>
  <conditionalFormatting sqref="X45 AG45:AH45">
    <cfRule type="expression" dxfId="0" priority="65" stopIfTrue="1">
      <formula>OR(WEEKDAY(X$7)=IF($AL$2="Fri-Sat",6,1),IF($AL$2="Sun",FALSE,WEEKDAY(X$7)=7))</formula>
    </cfRule>
    <cfRule type="expression" dxfId="0" priority="66" stopIfTrue="1">
      <formula>X$7=""</formula>
    </cfRule>
  </conditionalFormatting>
  <conditionalFormatting sqref="AB49:AC50">
    <cfRule type="expression" dxfId="0" priority="52" stopIfTrue="1">
      <formula>AB$7=""</formula>
    </cfRule>
    <cfRule type="expression" dxfId="0" priority="51" stopIfTrue="1">
      <formula>OR(WEEKDAY(AB$7)=IF($AL$2="Fri-Sat",6,1),IF($AL$2="Sun",FALSE,WEEKDAY(AB$7)=7))</formula>
    </cfRule>
  </conditionalFormatting>
  <dataValidations count="2">
    <dataValidation type="list" allowBlank="1" showInputMessage="1" showErrorMessage="1" sqref="AL2">
      <formula1>"Sat-Sun,Fri-Sat,Sun"</formula1>
    </dataValidation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paperSize="1" scale="7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MonthlyAttendance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cp:lastModifiedBy>Thundercube</cp:lastModifiedBy>
  <dcterms:created xsi:type="dcterms:W3CDTF">2008-04-12T17:21:00Z</dcterms:created>
  <cp:lastPrinted>2023-09-15T12:32:00Z</cp:lastPrinted>
  <dcterms:modified xsi:type="dcterms:W3CDTF">2023-10-04T13:21:04Z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73D672F7ADF34A1A86873CD16B93A7BC</vt:lpwstr>
  </property>
  <property fmtid="{D5CDD505-2E9C-101B-9397-08002B2CF9AE}" pid="3" name="Copyright">
    <vt:lpwstr>2008-2018 Vertex42 LLC</vt:lpwstr>
  </property>
  <property fmtid="{D5CDD505-2E9C-101B-9397-08002B2CF9AE}" pid="4" name="Version">
    <vt:lpwstr>1.2.4</vt:lpwstr>
  </property>
  <property fmtid="{D5CDD505-2E9C-101B-9397-08002B2CF9AE}" pid="5" name="KSOProductBuildVer">
    <vt:lpwstr>1033-11.2.0.11225</vt:lpwstr>
  </property>
</Properties>
</file>