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780"/>
  </bookViews>
  <sheets>
    <sheet name="All" sheetId="1" r:id="rId1"/>
    <sheet name="IN" sheetId="2" r:id="rId2"/>
    <sheet name="KY" sheetId="3" r:id="rId3"/>
    <sheet name="IN (oversized)" sheetId="4" r:id="rId4"/>
  </sheets>
  <calcPr calcId="144525"/>
</workbook>
</file>

<file path=xl/calcChain.xml><?xml version="1.0" encoding="utf-8"?>
<calcChain xmlns="http://schemas.openxmlformats.org/spreadsheetml/2006/main">
  <c r="B4" i="1" l="1"/>
  <c r="B3" i="1"/>
  <c r="E11" i="4"/>
  <c r="G11" i="4"/>
  <c r="G3" i="4"/>
  <c r="G4" i="4"/>
  <c r="G5" i="4"/>
  <c r="G6" i="4"/>
  <c r="G7" i="4"/>
  <c r="G8" i="4"/>
  <c r="G9" i="4"/>
  <c r="G10" i="4"/>
  <c r="G2" i="4"/>
  <c r="B2" i="1"/>
  <c r="E28" i="3"/>
  <c r="G28" i="3"/>
  <c r="G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B1" i="1"/>
  <c r="E75" i="2"/>
  <c r="G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" i="2"/>
</calcChain>
</file>

<file path=xl/sharedStrings.xml><?xml version="1.0" encoding="utf-8"?>
<sst xmlns="http://schemas.openxmlformats.org/spreadsheetml/2006/main" count="456" uniqueCount="442">
  <si>
    <t>ItemNumber</t>
  </si>
  <si>
    <t>SKU</t>
  </si>
  <si>
    <t>ASIN</t>
  </si>
  <si>
    <t>Quantity</t>
  </si>
  <si>
    <t>Name</t>
  </si>
  <si>
    <t>4N-O0U4-2ZG0</t>
  </si>
  <si>
    <t>B00005O66E</t>
  </si>
  <si>
    <t>WMF Profi Plus 11-3/4-Inch Stainless Steel Soup Ladle Rank (27 464)</t>
  </si>
  <si>
    <t>BM-U3XR-R8UU</t>
  </si>
  <si>
    <t>B00462QPJ8</t>
  </si>
  <si>
    <t>WMF Manaos / Bistro Espresso Paddle  Set of 4 (7 887)</t>
  </si>
  <si>
    <t>18 7605 6040</t>
  </si>
  <si>
    <t>77-UQUZ-8TSN</t>
  </si>
  <si>
    <t>B0052RRICY</t>
  </si>
  <si>
    <t>WMF Black Line Silicone Ball Whisk  12-1/2-Inch (18 129)</t>
  </si>
  <si>
    <t>07 8942 6030</t>
  </si>
  <si>
    <t>CT-B9KK-AK6J</t>
  </si>
  <si>
    <t>B003QJU1WE</t>
  </si>
  <si>
    <t>WMF Perfect Plus 8-3/4-Inch Insert Set (rank: 12 401)</t>
  </si>
  <si>
    <t>12 8818 4044</t>
  </si>
  <si>
    <t>DW-NN4T-A9EC</t>
  </si>
  <si>
    <t>B001ECQR1E</t>
  </si>
  <si>
    <t>WMF Manaos / Bistro Steak Knife  Set of 4</t>
  </si>
  <si>
    <t>06 8225 4040</t>
  </si>
  <si>
    <t>4U-DJAR-678E</t>
  </si>
  <si>
    <t>B0057U030U</t>
  </si>
  <si>
    <t>WMF Stainless Steel Lemon Squeezer</t>
  </si>
  <si>
    <t>06 5833 7920</t>
  </si>
  <si>
    <t>9R-EH8L-EO5B</t>
  </si>
  <si>
    <t>B0001V3S3Y</t>
  </si>
  <si>
    <t>WMF Vino Foil Cutter</t>
  </si>
  <si>
    <t>18.7246.6030</t>
  </si>
  <si>
    <t>0P-KLHR-ALZD</t>
  </si>
  <si>
    <t>B00005O66K</t>
  </si>
  <si>
    <t>WMF Profi Plus 12-1/2-Inch Stainless Steel Serving Spoon</t>
  </si>
  <si>
    <t>06 3443 6040</t>
  </si>
  <si>
    <t>7E-ADSA-C1L2</t>
  </si>
  <si>
    <t>B000WN21SO</t>
  </si>
  <si>
    <t>WMF Tea Strainer</t>
  </si>
  <si>
    <t>06 3242 6030</t>
  </si>
  <si>
    <t>NX-074N-UEXI</t>
  </si>
  <si>
    <t>B0009VEOVG</t>
  </si>
  <si>
    <t>WMF Expandable Flower Trivet</t>
  </si>
  <si>
    <t>06.1770.6040</t>
  </si>
  <si>
    <t>R3-AMRX-9WWG</t>
  </si>
  <si>
    <t>B0057U044K</t>
  </si>
  <si>
    <t>WMF Basic Black Water Carafe  1-Liter</t>
  </si>
  <si>
    <t>18.7159.6030</t>
  </si>
  <si>
    <t>DZ-OBEZ-TVF7</t>
  </si>
  <si>
    <t>B00005O666</t>
  </si>
  <si>
    <t>WMF Profi Plus 13-Inch Nonstick Long Slotted Turner</t>
  </si>
  <si>
    <t>18.7261.6030</t>
  </si>
  <si>
    <t>I4-MKBS-PGRB</t>
  </si>
  <si>
    <t>B001E9O0ZC</t>
  </si>
  <si>
    <t>WMF Profi Plus Horizontal Vegetable Peeler</t>
  </si>
  <si>
    <t>18.9550.6030</t>
  </si>
  <si>
    <t>E6-PFAP-X37J</t>
  </si>
  <si>
    <t>B003WUMGQ6</t>
  </si>
  <si>
    <t>WMF Spitzenklasse Chinese Chef's Knife  7-1/4-Inch</t>
  </si>
  <si>
    <t>18.7177.6030</t>
  </si>
  <si>
    <t>DE-CRZ4-K7SX</t>
  </si>
  <si>
    <t>B002FF89F6</t>
  </si>
  <si>
    <t>WMF Profi Plus Fish Turner  11-1/2 Inch</t>
  </si>
  <si>
    <t>06 3446 6040</t>
  </si>
  <si>
    <t>7H-X9LP-VNLW</t>
  </si>
  <si>
    <t>B0057U057G</t>
  </si>
  <si>
    <t>WMF Bamboo and Stainless Steel Bread Box</t>
  </si>
  <si>
    <t>18.7163.6030</t>
  </si>
  <si>
    <t>EE-JXOO-0B63</t>
  </si>
  <si>
    <t>B00005O65X</t>
  </si>
  <si>
    <t>WMF Profi Plus Stainless Steel Garlic Press</t>
  </si>
  <si>
    <t>18 7307 6030</t>
  </si>
  <si>
    <t>UQ-OD3I-FGN3</t>
  </si>
  <si>
    <t>B001E463G6</t>
  </si>
  <si>
    <t>WMF Profi Plus 13-3/4 Inch Silicone Wok Turner</t>
  </si>
  <si>
    <t>07 9958 9992</t>
  </si>
  <si>
    <t>3R-TI61-6HXR</t>
  </si>
  <si>
    <t>B0057U0B4I</t>
  </si>
  <si>
    <t>WMF Glass Lid for CeraDur Skillets</t>
  </si>
  <si>
    <t>06.6717.6100</t>
  </si>
  <si>
    <t>6E-0LC8-VYB2</t>
  </si>
  <si>
    <t>B0015IZOAM</t>
  </si>
  <si>
    <t>WMF Ceramill Electric Salt/Pepper Mill (SellerRank #16 643)</t>
  </si>
  <si>
    <t>07.9389.9300</t>
  </si>
  <si>
    <t>32-CKI2-D8DR</t>
  </si>
  <si>
    <t>B0042ESDK4</t>
  </si>
  <si>
    <t>WMF Perfect Plus 6-1/2-liter and 3-liter Stainless-Steel Pressure Cookers with Interchangeable Locking Lid (SellerRank #27804)</t>
  </si>
  <si>
    <t>18.7357.6030</t>
  </si>
  <si>
    <t>0I-E3GQ-7E14</t>
  </si>
  <si>
    <t>B000P9TKC0</t>
  </si>
  <si>
    <t>WMF Profi Plus Large 13-1/2-Inch Wok Strainer (SellerRank #2 640)</t>
  </si>
  <si>
    <t>18.7148.6030</t>
  </si>
  <si>
    <t>6L-2H7G-Z66I</t>
  </si>
  <si>
    <t>B00005O65T</t>
  </si>
  <si>
    <t>WMF Profi Plus Stainless Steel Can Opener (SellerRank #4 814)</t>
  </si>
  <si>
    <t>12.9017.4040</t>
  </si>
  <si>
    <t>0Z-RDUF-XFPP</t>
  </si>
  <si>
    <t>B0057U0260</t>
  </si>
  <si>
    <t>WMF Manaos- Bistro Butter Spreader  Set of 2 (SellerRank #12 046)</t>
  </si>
  <si>
    <t>18.7197.6030</t>
  </si>
  <si>
    <t>JB-1PN0-8RX2</t>
  </si>
  <si>
    <t>B0015IXU6M</t>
  </si>
  <si>
    <t>WMF Profi Plus Fine Mesh Strainer (SellerRank #8 174)</t>
  </si>
  <si>
    <t>18.7300.6030</t>
  </si>
  <si>
    <t>2H-9H9M-3KUE</t>
  </si>
  <si>
    <t>B000MG9RZG</t>
  </si>
  <si>
    <t>WMF Profi Plus Silicone Ball Whisk  11 Inch (SellerRank #41 058)</t>
  </si>
  <si>
    <t>06.4073.7920</t>
  </si>
  <si>
    <t>BF-MY4E-O0ZP</t>
  </si>
  <si>
    <t>B000TJLHUE</t>
  </si>
  <si>
    <t>WMF Vino Corky Bottle Stopper (SellerRank #23 042)</t>
  </si>
  <si>
    <t>18.7169.6030</t>
  </si>
  <si>
    <t>7H-CQ01-VNJ1</t>
  </si>
  <si>
    <t>B00005O66Q</t>
  </si>
  <si>
    <t>WMF Profi Plus 11-1/2-Inch Stainless Steel Wire Potato Masher (SellerRank #51 428)</t>
  </si>
  <si>
    <t>06.3480.6030</t>
  </si>
  <si>
    <t>CM-DKQH-7C8B</t>
  </si>
  <si>
    <t>B000WN0096</t>
  </si>
  <si>
    <t>WMF Drip Stop Tea Strainer (SellerRank #15 419)</t>
  </si>
  <si>
    <t>18.7102.6030</t>
  </si>
  <si>
    <t>2O-TTOF-6SMW</t>
  </si>
  <si>
    <t>B00005O66F</t>
  </si>
  <si>
    <t>WMF 11-3/4-Inch Stainless Steel Skimmer (SellerRank #34 565)</t>
  </si>
  <si>
    <t>12.8863.4040</t>
  </si>
  <si>
    <t>7S-V3VG-IHC6</t>
  </si>
  <si>
    <t>B001ECQR0K</t>
  </si>
  <si>
    <t>WMF Manaos / Bistro Lasagne Server (SellerRank #10 621)</t>
  </si>
  <si>
    <t>07.9519.6040</t>
  </si>
  <si>
    <t>8R-BC7K-YKSA</t>
  </si>
  <si>
    <t>B000GWIC8O</t>
  </si>
  <si>
    <t>WMF Perfect Plus Glass Lid (SellerRank #38 110)</t>
  </si>
  <si>
    <t>18.7108.6030</t>
  </si>
  <si>
    <t>58-9MZ1-CN2H</t>
  </si>
  <si>
    <t>B00005O66N</t>
  </si>
  <si>
    <t>WMF Profi Plus 12-1/2-Inch Stainless Steel Pasta Spoon (SellerRank #13 977)</t>
  </si>
  <si>
    <t>06.8396.9990</t>
  </si>
  <si>
    <t>2D-KINK-JYTR</t>
  </si>
  <si>
    <t>B00004S4V2</t>
  </si>
  <si>
    <t>WMF Manhattan Stainless Steel Wine Cooler (SellerRank #53 984)</t>
  </si>
  <si>
    <t>06.3079.6030</t>
  </si>
  <si>
    <t>BF-XYI6-O0ZP</t>
  </si>
  <si>
    <t>B0006H4C0Q</t>
  </si>
  <si>
    <t>WMF Kult Coffee Press (SellerRank #78 124)</t>
  </si>
  <si>
    <t>18.7359.6030</t>
  </si>
  <si>
    <t>OT-SR6I-QWD7</t>
  </si>
  <si>
    <t>B001E9O10G</t>
  </si>
  <si>
    <t>WMF Profi Plus Wok Turner  11-1/2 Inch (SellerRank #38 933)</t>
  </si>
  <si>
    <t>18.7160.6030</t>
  </si>
  <si>
    <t>DZ-DEWL-TVFA</t>
  </si>
  <si>
    <t>B00005O667</t>
  </si>
  <si>
    <t>WMF Profi Plus 13-Inch Nonstick Slotted Spatula (SellerRank #18 594)</t>
  </si>
  <si>
    <t>07.9312.9300</t>
  </si>
  <si>
    <t>7E-CV5J-C1O9</t>
  </si>
  <si>
    <t>B000060NSY</t>
  </si>
  <si>
    <t>WMF Perfect Plus 4-1/2-Quart Pressure Cooker (SellerRank #64 675)</t>
  </si>
  <si>
    <t>07.9314.9300</t>
  </si>
  <si>
    <t>70-PIPT-5LUG</t>
  </si>
  <si>
    <t>B000060NT0</t>
  </si>
  <si>
    <t>WMF Perfect Plus 8-1/2-Quart Pressure Cooker (SellerRank #65 261)</t>
  </si>
  <si>
    <t>08.9561.6200</t>
  </si>
  <si>
    <t>A2-7SJM-1HYM</t>
  </si>
  <si>
    <t>B003QJZQI8</t>
  </si>
  <si>
    <t>WMF Perfect Plus Lid Handle for all WMF Pressure Cookers (SellerRank #14 394)</t>
  </si>
  <si>
    <t>06.3377.6030</t>
  </si>
  <si>
    <t>3U-E2J3-Q3YG</t>
  </si>
  <si>
    <t>B0093XY7TU</t>
  </si>
  <si>
    <t>WMF Kult Honey/Syrup Dispenser (SellerRank #3073)</t>
  </si>
  <si>
    <t>06.3210.6030</t>
  </si>
  <si>
    <t>0I-OKTS-7E15</t>
  </si>
  <si>
    <t>B00004S4VJ</t>
  </si>
  <si>
    <t>WMF Stainless Steel Expandable Trivet (SellerRank #71 998)</t>
  </si>
  <si>
    <t>17.8824.6040</t>
  </si>
  <si>
    <t>7S-4PGV-IHF9</t>
  </si>
  <si>
    <t>B0052CGI66</t>
  </si>
  <si>
    <t>WMF Premium One 4-Quart Low Casserole with Lid (SellerRank #126 042)</t>
  </si>
  <si>
    <t xml:space="preserve"> 07.6224.6380</t>
  </si>
  <si>
    <t>9G-BOYY-RU9E</t>
  </si>
  <si>
    <t>B0052CGI0M</t>
  </si>
  <si>
    <t>WMF Function 4 Pasta/Stock Pot with Lid  9-Quart (SellerRank #62 815)</t>
  </si>
  <si>
    <t>12.8807.4044</t>
  </si>
  <si>
    <t>II-4C12-VZEF</t>
  </si>
  <si>
    <t>B001ECQQZG</t>
  </si>
  <si>
    <t>Bistro Set/4 Ice Cream Spoons</t>
  </si>
  <si>
    <t>18.7291.6030</t>
  </si>
  <si>
    <t>ES-GRDY-6TT6</t>
  </si>
  <si>
    <t>B0006H4BKM</t>
  </si>
  <si>
    <t>Profi Plus garlic press 8"</t>
  </si>
  <si>
    <t>12.8808.4044</t>
  </si>
  <si>
    <t>1L-BX0V-76B4</t>
  </si>
  <si>
    <t>B001ECQQZQ</t>
  </si>
  <si>
    <t>Bistro Set/4 Iced Tea Spoons</t>
  </si>
  <si>
    <t>18.7251.6030</t>
  </si>
  <si>
    <t>UT-86Q5-Z5H1</t>
  </si>
  <si>
    <t>B0028QHJPI</t>
  </si>
  <si>
    <t>Profi Plus Fruit Carver 6.25"</t>
  </si>
  <si>
    <t>18.7138.6030</t>
  </si>
  <si>
    <t>JB-RRD0-8UWC</t>
  </si>
  <si>
    <t>B00005O66P</t>
  </si>
  <si>
    <t>Profi Plus potato masher 11.25"</t>
  </si>
  <si>
    <t>06.5844.6040</t>
  </si>
  <si>
    <t>QE-Y6MU-GQBY</t>
  </si>
  <si>
    <t>B00006356N</t>
  </si>
  <si>
    <t xml:space="preserve">Vino 4 way funnel </t>
  </si>
  <si>
    <t>11.2010.4044</t>
  </si>
  <si>
    <t>QA-CB63-X4E9</t>
  </si>
  <si>
    <t>B001ECQR1O</t>
  </si>
  <si>
    <t>Bistro Set/4 Teaspoons</t>
  </si>
  <si>
    <t>18.7139.6030</t>
  </si>
  <si>
    <t>UJ-3K2G-CBO3</t>
  </si>
  <si>
    <t>B00005O65Q</t>
  </si>
  <si>
    <t>Profi Plus vegetable peeler 7.5"</t>
  </si>
  <si>
    <t>11.2004.4044</t>
  </si>
  <si>
    <t>DE-LVBX-KAPC</t>
  </si>
  <si>
    <t>B001ECQR2I</t>
  </si>
  <si>
    <t>Bistro Set/4 Table Spoons</t>
  </si>
  <si>
    <t>12.8918.4040</t>
  </si>
  <si>
    <t>NN-MI5S-7O3W</t>
  </si>
  <si>
    <t>B001ECQQYW</t>
  </si>
  <si>
    <t>Bistro Ice Tongs</t>
  </si>
  <si>
    <t>18.7318.6030</t>
  </si>
  <si>
    <t>6P-QH9I-IV0L</t>
  </si>
  <si>
    <t>B002ZHKKGA</t>
  </si>
  <si>
    <t>Profi Plus extra large wok strainer 7" diameter</t>
  </si>
  <si>
    <t>18.7231.6030</t>
  </si>
  <si>
    <t>64-X0C2-97EA</t>
  </si>
  <si>
    <t>B00004S4WO</t>
  </si>
  <si>
    <t xml:space="preserve">Profi Plus ball whisk 10.5" </t>
  </si>
  <si>
    <t>12.8917.4044</t>
  </si>
  <si>
    <t>GG-WJ0O-G6QK</t>
  </si>
  <si>
    <t>B001ECQQZ6</t>
  </si>
  <si>
    <t>Bistro Set/4 Grapefruit Spoons</t>
  </si>
  <si>
    <t>12.9601.4044</t>
  </si>
  <si>
    <t>VM-B6UO-C0YZ</t>
  </si>
  <si>
    <t>B00AHCFUE2</t>
  </si>
  <si>
    <t>Vela Dinner Spoons Set/4 NEW</t>
  </si>
  <si>
    <t>12.8584.4043</t>
  </si>
  <si>
    <t>6B-U44C-CF9Q</t>
  </si>
  <si>
    <t>B0051T6IX8</t>
  </si>
  <si>
    <t>Mini Knuddel baby spoon</t>
  </si>
  <si>
    <t>18.7172.6030</t>
  </si>
  <si>
    <t>CP-HTB0-R15G</t>
  </si>
  <si>
    <t>B001C0FEVC</t>
  </si>
  <si>
    <t>Profi Plus 6.25" strainer</t>
  </si>
  <si>
    <t>12.9680.4040</t>
  </si>
  <si>
    <t>SY-T2IN-MKOQ</t>
  </si>
  <si>
    <t>B00AHCFSBM</t>
  </si>
  <si>
    <t>Vela Salad Servers, Small 10" NEW</t>
  </si>
  <si>
    <t>18.7134.6030</t>
  </si>
  <si>
    <t>92-P326-LHHX</t>
  </si>
  <si>
    <t>B000TJJE6I</t>
  </si>
  <si>
    <t>Profi Plus pizza cutter 8.25"</t>
  </si>
  <si>
    <t>18.7265.6030</t>
  </si>
  <si>
    <t>UF-ZIGL-SPQH</t>
  </si>
  <si>
    <t>B001E40SG2</t>
  </si>
  <si>
    <t>Profi Plus silicone coated whisk10"</t>
  </si>
  <si>
    <t>60.9310.9502</t>
  </si>
  <si>
    <t>LR-XTII-V3BE</t>
  </si>
  <si>
    <t>B00331WBKU</t>
  </si>
  <si>
    <t>Perfect Plus cooking indicator seal</t>
  </si>
  <si>
    <t>18.7115.6030</t>
  </si>
  <si>
    <t>AG-33QE-80LZ</t>
  </si>
  <si>
    <t>B00005O663</t>
  </si>
  <si>
    <t>Profi Plus whisk 12"</t>
  </si>
  <si>
    <t>07.6124.6380</t>
  </si>
  <si>
    <t>FK-4IPG-JPB9</t>
  </si>
  <si>
    <t>B0052CGHYY</t>
  </si>
  <si>
    <t xml:space="preserve">High casserole 6.0 qt </t>
  </si>
  <si>
    <t>06.4102.4040</t>
  </si>
  <si>
    <t>86-NUX9-P02H</t>
  </si>
  <si>
    <t>B001E43YTK</t>
  </si>
  <si>
    <t>Clever &amp; More wine bottle seal</t>
  </si>
  <si>
    <t>18.7111.6030</t>
  </si>
  <si>
    <t>3N-K1A6-MYZI</t>
  </si>
  <si>
    <t>B00005O661</t>
  </si>
  <si>
    <t>Profi Plus flat whisk 12"</t>
  </si>
  <si>
    <t>18.7442.6030</t>
  </si>
  <si>
    <t>D3-68O7-XGWC</t>
  </si>
  <si>
    <t>B0006H4BF2</t>
  </si>
  <si>
    <t>Profi Plus mini ball whisk 8.25"</t>
  </si>
  <si>
    <t>18.7284.6030</t>
  </si>
  <si>
    <t>UX-E358-IRF3</t>
  </si>
  <si>
    <t>B00005O66D</t>
  </si>
  <si>
    <t>Profi Plus non-stick Chinese turner 14'</t>
  </si>
  <si>
    <t xml:space="preserve">12.9676.4044 </t>
  </si>
  <si>
    <t>EO-5INL-N7VT</t>
  </si>
  <si>
    <t>B00AHCFSBW</t>
  </si>
  <si>
    <t>Vela Espresso Spoon Set/4 NEW</t>
  </si>
  <si>
    <t>18.7228.6030</t>
  </si>
  <si>
    <t>L6-I2T9-LFP4</t>
  </si>
  <si>
    <t>B00005O66U</t>
  </si>
  <si>
    <t>Profi Plus meat pounder 7 oz. 10.25"</t>
  </si>
  <si>
    <t>18.7264.6030</t>
  </si>
  <si>
    <t>PF-WFGQ-0MZN</t>
  </si>
  <si>
    <t>B001E462HG</t>
  </si>
  <si>
    <t>Profi Plus silicone coated whisk 8"</t>
  </si>
  <si>
    <t>06.3454.6040</t>
  </si>
  <si>
    <t>W4-VDCG-22OE</t>
  </si>
  <si>
    <t>B0057U05D0</t>
  </si>
  <si>
    <t xml:space="preserve">Salt and Pepper Shaker Set </t>
  </si>
  <si>
    <t>06.4101.7920</t>
  </si>
  <si>
    <t>II-FTD7-VZFH</t>
  </si>
  <si>
    <t>B002FEYLT0</t>
  </si>
  <si>
    <t>Vino wine bottle seal</t>
  </si>
  <si>
    <t>18.7224.6030</t>
  </si>
  <si>
    <t>70-YRWO-5OUL</t>
  </si>
  <si>
    <t>B000QX2ZMC</t>
  </si>
  <si>
    <t>Profi Plus kitchen tongs 13.5"</t>
  </si>
  <si>
    <t>18.8329.6030</t>
  </si>
  <si>
    <t>CI-7S5G-NTAR</t>
  </si>
  <si>
    <t>B0057U0B8Y</t>
  </si>
  <si>
    <t xml:space="preserve">Profi Plus Avocado Slicer </t>
  </si>
  <si>
    <t>06.3000.7920</t>
  </si>
  <si>
    <t>D0-9VAO-DUZC</t>
  </si>
  <si>
    <t>B004FLK6BS</t>
  </si>
  <si>
    <t>Vino Basic Wine Set (corkscrew bottle stopper foil cutter)</t>
  </si>
  <si>
    <t>18.8051.4500</t>
  </si>
  <si>
    <t>CW-HHB0-U91M</t>
  </si>
  <si>
    <t>B0057U05RG</t>
  </si>
  <si>
    <t xml:space="preserve">Wooden knife Block wit stainless steel stands </t>
  </si>
  <si>
    <t>07.6316.6380</t>
  </si>
  <si>
    <t>KA-42R6-OYAE</t>
  </si>
  <si>
    <t>B0052CGHNU</t>
  </si>
  <si>
    <t xml:space="preserve">Saucepan with lid 1.0 qt </t>
  </si>
  <si>
    <t>18.7291.0000</t>
  </si>
  <si>
    <t>AU-LI1E-EGDK</t>
  </si>
  <si>
    <t>B001C0A3E0</t>
  </si>
  <si>
    <t>Profi Plus slotted serving spoon 12.5"</t>
  </si>
  <si>
    <t>18.7133.6030</t>
  </si>
  <si>
    <t>K3-JB45-LQEY</t>
  </si>
  <si>
    <t>B00005O66O</t>
  </si>
  <si>
    <t>Profi Plus turner 11"</t>
  </si>
  <si>
    <t>18.7178.6030</t>
  </si>
  <si>
    <t>QE-8VWM-GQCU</t>
  </si>
  <si>
    <t>B000WN006O</t>
  </si>
  <si>
    <t>Profi Plus olive spoon 8.25"</t>
  </si>
  <si>
    <t>18.7156.6030</t>
  </si>
  <si>
    <t>EL-CK7G-3LYT</t>
  </si>
  <si>
    <t>B00005O65W</t>
  </si>
  <si>
    <t>Profi Plus cheese slicer 10"</t>
  </si>
  <si>
    <t>06.5827.7920</t>
  </si>
  <si>
    <t>VM-4DGY-C0ZU</t>
  </si>
  <si>
    <t>B0001V3S1G</t>
  </si>
  <si>
    <t>Vino ultimate waiter's friend</t>
  </si>
  <si>
    <t>12.9688.4040</t>
  </si>
  <si>
    <t>MU-9MFO-USN1</t>
  </si>
  <si>
    <t>B00AHCFS7Q</t>
  </si>
  <si>
    <t>Vela Grapefruit Spoon Set/4 NEW</t>
  </si>
  <si>
    <t>12.8826.4040</t>
  </si>
  <si>
    <t>NX-651T-UHXX</t>
  </si>
  <si>
    <t>B0051N2T14</t>
  </si>
  <si>
    <t xml:space="preserve">Mini Tongs </t>
  </si>
  <si>
    <t>18.7127.6030</t>
  </si>
  <si>
    <t>04-QL2H-11AF</t>
  </si>
  <si>
    <t>B0028QHJN0</t>
  </si>
  <si>
    <t>Profi Plus Lemon/Nutmeg Grater 10.5"</t>
  </si>
  <si>
    <t>18.7586.6040</t>
  </si>
  <si>
    <t>D3-DJWW-XGX2</t>
  </si>
  <si>
    <t>B0052RRGW6</t>
  </si>
  <si>
    <t>Cheese Slicer 10"</t>
  </si>
  <si>
    <t>18.7592.6040</t>
  </si>
  <si>
    <t>D3-T1P6-XGX2</t>
  </si>
  <si>
    <t>B0052RRHO8</t>
  </si>
  <si>
    <t>Twist Off Lid Tongs 10"</t>
  </si>
  <si>
    <t>18.7282.6030</t>
  </si>
  <si>
    <t>LH-HAGZ-89J0</t>
  </si>
  <si>
    <t>B00005O66C</t>
  </si>
  <si>
    <t>Profi Plus non-stick serving spoon 12.5"</t>
  </si>
  <si>
    <t>18.7103.6030</t>
  </si>
  <si>
    <t>22-E57K-X80S</t>
  </si>
  <si>
    <t>B00005O66G</t>
  </si>
  <si>
    <t>Profi Plus gravy ladle 10.5"</t>
  </si>
  <si>
    <t>07.8940.6000</t>
  </si>
  <si>
    <t>2Y-OLIZ-TPG8</t>
  </si>
  <si>
    <t>B003QK2WGQ</t>
  </si>
  <si>
    <t>Perfect Plus solid insert (for 4.5, 6.5, 8.5)</t>
  </si>
  <si>
    <t>18.7141.6030</t>
  </si>
  <si>
    <t>SG-VUIF-WJ0W</t>
  </si>
  <si>
    <t>B00005O65R</t>
  </si>
  <si>
    <t>Profi Plus ice cream scoop 8.5"</t>
  </si>
  <si>
    <t>18.7171.6030</t>
  </si>
  <si>
    <t>W4-SYUO-22OF</t>
  </si>
  <si>
    <t>B001C0B98Y</t>
  </si>
  <si>
    <t>Profi Plus 4.75" strainer</t>
  </si>
  <si>
    <t>12.8872.4040</t>
  </si>
  <si>
    <t>RO-H9PX-JNJ6</t>
  </si>
  <si>
    <t>B0057U0152</t>
  </si>
  <si>
    <t xml:space="preserve">Fish Server 8" </t>
  </si>
  <si>
    <t>06.1772.6040</t>
  </si>
  <si>
    <t>B5-TI62-1A6Q</t>
  </si>
  <si>
    <t>B0093XY94I</t>
  </si>
  <si>
    <t>Basic Water Carafe 1.5 L NEW</t>
  </si>
  <si>
    <t>18.7582.6040</t>
  </si>
  <si>
    <t>IF-JGRN-CDHZ</t>
  </si>
  <si>
    <t>B0052JA7MK</t>
  </si>
  <si>
    <t>Vegetable Peeler 7"</t>
  </si>
  <si>
    <t>18.8853.6030</t>
  </si>
  <si>
    <t>P7-AK3M-XF4G</t>
  </si>
  <si>
    <t>B00AELK0GO</t>
  </si>
  <si>
    <t>Profi Plus Kitchen gripper/flipper NEW</t>
  </si>
  <si>
    <t>18.7258.6030</t>
  </si>
  <si>
    <t>D7-TAUB-H2UZ</t>
  </si>
  <si>
    <t>B00005O66T</t>
  </si>
  <si>
    <t>Profi Plus slotted turner 13"</t>
  </si>
  <si>
    <t>18.9548.6030</t>
  </si>
  <si>
    <t>L3-G99B-1TSC</t>
  </si>
  <si>
    <t>B003U9VT7Q</t>
  </si>
  <si>
    <t>Chef's knife, blade 8" / total 13.5"</t>
  </si>
  <si>
    <t>07.4428.6021</t>
  </si>
  <si>
    <t>KZ-OGVD-I7UM</t>
  </si>
  <si>
    <t>B0052CGH58</t>
  </si>
  <si>
    <t xml:space="preserve">Skillet 11" </t>
  </si>
  <si>
    <t>07.8810.9990</t>
  </si>
  <si>
    <t>BF-DMIG-O403</t>
  </si>
  <si>
    <t>B005J2VJXG</t>
  </si>
  <si>
    <t>Function 4 Set of 10</t>
  </si>
  <si>
    <t>41.7000.9000</t>
  </si>
  <si>
    <t>OF-0E6H-KJMQ</t>
  </si>
  <si>
    <t>B00004SUN6</t>
  </si>
  <si>
    <t>Nortica 5 pc. hostess</t>
  </si>
  <si>
    <t>06.6502.6040</t>
  </si>
  <si>
    <t>AX-DTID-Y2BI</t>
  </si>
  <si>
    <t>B00542NH9K</t>
  </si>
  <si>
    <t>Lounge Living Basket Chaos</t>
  </si>
  <si>
    <t>07.8807.9990</t>
  </si>
  <si>
    <t>AJ-7FCO-RMKN</t>
  </si>
  <si>
    <t>B005J2VJX6</t>
  </si>
  <si>
    <t>Function 4 Set of 7</t>
  </si>
  <si>
    <t>07.4420.6021</t>
  </si>
  <si>
    <t>7Z-8TVT-LS80</t>
  </si>
  <si>
    <t>B0052CGH76</t>
  </si>
  <si>
    <t xml:space="preserve">Skillet 8" </t>
  </si>
  <si>
    <t>07.6004.6380</t>
  </si>
  <si>
    <t>JI-SM08-C2SV</t>
  </si>
  <si>
    <t>B002MPQHUS</t>
  </si>
  <si>
    <t>Function 4 Set of 8</t>
  </si>
  <si>
    <t>Price</t>
  </si>
  <si>
    <t>1871016030</t>
  </si>
  <si>
    <t>1288624044</t>
  </si>
  <si>
    <t>Extension</t>
  </si>
  <si>
    <t>WMF - IN (oversized) - 4-13-2013</t>
  </si>
  <si>
    <t>WMF - KY - 4-13-2013</t>
  </si>
  <si>
    <t>WMF - IN - 4-13-2013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</si>
</sst>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color theme="1"/>
      <name val="Calibri"/>
      <family val="2"/>
      <scheme val="minor"/>
    </font>
    <font>
      <u/>
      <sz val="11"/>
      <name val="Calibri"/>
      <family val="2"/>
    </font>
    <font>
      <u val="double"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4" fillId="0" borderId="0" xfId="1" applyFont="1"/>
    <xf numFmtId="0" fontId="5" fillId="0" borderId="0" xfId="0" applyFont="1"/>
    <xf numFmtId="164" fontId="2" fillId="0" borderId="0" xfId="1" applyNumberFormat="1"/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0" fontId="6" fillId="0" borderId="0" xfId="1" applyFont="1"/>
    <xf numFmtId="0" fontId="6" fillId="0" borderId="0" xfId="1" applyFont="1" applyFill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13" sqref="A13"/>
    </sheetView>
  </sheetViews>
  <sheetFormatPr defaultRowHeight="15"/>
  <cols>
    <col min="1" max="1" width="34.42578125" customWidth="1"/>
    <col min="2" max="2" width="22.85546875" customWidth="1"/>
    <col min="3" max="3" width="18.85546875" customWidth="1"/>
    <col min="4" max="4" width="13.140625" customWidth="1"/>
    <col min="5" max="5" width="32.28515625" customWidth="1"/>
    <col min="6" max="6" width="18.140625" customWidth="1"/>
  </cols>
  <sheetData>
    <row r="1" spans="1:2">
      <c r="A1" s="12" t="s">
        <v>441</v>
      </c>
      <c r="B1" s="7">
        <f>IN!G75</f>
        <v>4707.25</v>
      </c>
    </row>
    <row r="2" spans="1:2">
      <c r="A2" s="12" t="s">
        <v>440</v>
      </c>
      <c r="B2" s="7">
        <f>KY!G28</f>
        <v>11682.5</v>
      </c>
    </row>
    <row r="3" spans="1:2">
      <c r="A3" s="12" t="s">
        <v>439</v>
      </c>
      <c r="B3" s="8">
        <f>'IN (oversized)'!G11</f>
        <v>5382.5</v>
      </c>
    </row>
    <row r="4" spans="1:2">
      <c r="B4" s="9">
        <f>SUM(B1:B3)</f>
        <v>21772.25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I3" sqref="I3"/>
    </sheetView>
  </sheetViews>
  <sheetFormatPr defaultRowHeight="15"/>
  <cols>
    <col min="1" max="1" width="76.5703125" bestFit="1" customWidth="1"/>
    <col min="2" max="2" width="12.5703125" bestFit="1" customWidth="1"/>
    <col min="3" max="3" width="13.85546875" bestFit="1" customWidth="1"/>
    <col min="4" max="4" width="16" bestFit="1" customWidth="1"/>
    <col min="5" max="5" width="8.7109375" bestFit="1" customWidth="1"/>
    <col min="6" max="6" width="12.5703125" customWidth="1"/>
    <col min="7" max="7" width="11.42578125" customWidth="1"/>
  </cols>
  <sheetData>
    <row r="1" spans="1:7">
      <c r="A1" s="10" t="s">
        <v>4</v>
      </c>
      <c r="B1" s="10" t="s">
        <v>0</v>
      </c>
      <c r="C1" s="10" t="s">
        <v>2</v>
      </c>
      <c r="D1" s="10" t="s">
        <v>1</v>
      </c>
      <c r="E1" s="10" t="s">
        <v>3</v>
      </c>
      <c r="F1" s="10" t="s">
        <v>435</v>
      </c>
      <c r="G1" s="11" t="s">
        <v>438</v>
      </c>
    </row>
    <row r="2" spans="1:7">
      <c r="A2" s="2" t="s">
        <v>18</v>
      </c>
      <c r="B2" s="2" t="s">
        <v>15</v>
      </c>
      <c r="C2" s="2" t="s">
        <v>17</v>
      </c>
      <c r="D2" s="2" t="s">
        <v>16</v>
      </c>
      <c r="E2" s="2">
        <v>1</v>
      </c>
      <c r="F2" s="6">
        <v>17.5</v>
      </c>
      <c r="G2" s="7">
        <f>F2*E2</f>
        <v>17.5</v>
      </c>
    </row>
    <row r="3" spans="1:7">
      <c r="A3" s="2" t="s">
        <v>34</v>
      </c>
      <c r="B3" s="2" t="s">
        <v>31</v>
      </c>
      <c r="C3" s="2" t="s">
        <v>33</v>
      </c>
      <c r="D3" s="2" t="s">
        <v>32</v>
      </c>
      <c r="E3" s="2">
        <v>10</v>
      </c>
      <c r="F3" s="6">
        <v>9</v>
      </c>
      <c r="G3" s="7">
        <f t="shared" ref="G3:G66" si="0">F3*E3</f>
        <v>90</v>
      </c>
    </row>
    <row r="4" spans="1:7">
      <c r="A4" s="2" t="s">
        <v>38</v>
      </c>
      <c r="B4" s="2" t="s">
        <v>35</v>
      </c>
      <c r="C4" s="2" t="s">
        <v>37</v>
      </c>
      <c r="D4" s="2" t="s">
        <v>36</v>
      </c>
      <c r="E4" s="2">
        <v>5</v>
      </c>
      <c r="F4" s="6">
        <v>9.75</v>
      </c>
      <c r="G4" s="7">
        <f t="shared" si="0"/>
        <v>48.75</v>
      </c>
    </row>
    <row r="5" spans="1:7">
      <c r="A5" s="2" t="s">
        <v>46</v>
      </c>
      <c r="B5" s="2" t="s">
        <v>43</v>
      </c>
      <c r="C5" s="2" t="s">
        <v>45</v>
      </c>
      <c r="D5" s="2" t="s">
        <v>44</v>
      </c>
      <c r="E5" s="2">
        <v>10</v>
      </c>
      <c r="F5" s="6">
        <v>30</v>
      </c>
      <c r="G5" s="7">
        <f t="shared" si="0"/>
        <v>300</v>
      </c>
    </row>
    <row r="6" spans="1:7">
      <c r="A6" s="2" t="s">
        <v>50</v>
      </c>
      <c r="B6" s="2" t="s">
        <v>47</v>
      </c>
      <c r="C6" s="2" t="s">
        <v>49</v>
      </c>
      <c r="D6" s="2" t="s">
        <v>48</v>
      </c>
      <c r="E6" s="2">
        <v>8</v>
      </c>
      <c r="F6" s="6">
        <v>7.5</v>
      </c>
      <c r="G6" s="7">
        <f t="shared" si="0"/>
        <v>60</v>
      </c>
    </row>
    <row r="7" spans="1:7">
      <c r="A7" s="2" t="s">
        <v>54</v>
      </c>
      <c r="B7" s="2" t="s">
        <v>51</v>
      </c>
      <c r="C7" s="2" t="s">
        <v>53</v>
      </c>
      <c r="D7" s="2" t="s">
        <v>52</v>
      </c>
      <c r="E7" s="2">
        <v>8</v>
      </c>
      <c r="F7" s="6">
        <v>9.5</v>
      </c>
      <c r="G7" s="7">
        <f t="shared" si="0"/>
        <v>76</v>
      </c>
    </row>
    <row r="8" spans="1:7">
      <c r="A8" s="2" t="s">
        <v>58</v>
      </c>
      <c r="B8" s="2" t="s">
        <v>55</v>
      </c>
      <c r="C8" s="2" t="s">
        <v>57</v>
      </c>
      <c r="D8" s="2" t="s">
        <v>56</v>
      </c>
      <c r="E8" s="2">
        <v>1</v>
      </c>
      <c r="F8" s="6">
        <v>45</v>
      </c>
      <c r="G8" s="7">
        <f t="shared" si="0"/>
        <v>45</v>
      </c>
    </row>
    <row r="9" spans="1:7">
      <c r="A9" s="2" t="s">
        <v>62</v>
      </c>
      <c r="B9" s="2" t="s">
        <v>59</v>
      </c>
      <c r="C9" s="2" t="s">
        <v>61</v>
      </c>
      <c r="D9" s="2" t="s">
        <v>60</v>
      </c>
      <c r="E9" s="2">
        <v>8</v>
      </c>
      <c r="F9" s="6">
        <v>10</v>
      </c>
      <c r="G9" s="7">
        <f t="shared" si="0"/>
        <v>80</v>
      </c>
    </row>
    <row r="10" spans="1:7">
      <c r="A10" s="2" t="s">
        <v>70</v>
      </c>
      <c r="B10" s="2" t="s">
        <v>67</v>
      </c>
      <c r="C10" s="2" t="s">
        <v>69</v>
      </c>
      <c r="D10" s="2" t="s">
        <v>68</v>
      </c>
      <c r="E10" s="2">
        <v>3</v>
      </c>
      <c r="F10" s="6">
        <v>12.5</v>
      </c>
      <c r="G10" s="7">
        <f t="shared" si="0"/>
        <v>37.5</v>
      </c>
    </row>
    <row r="11" spans="1:7">
      <c r="A11" s="2" t="s">
        <v>74</v>
      </c>
      <c r="B11" s="2" t="s">
        <v>71</v>
      </c>
      <c r="C11" s="2" t="s">
        <v>73</v>
      </c>
      <c r="D11" s="2" t="s">
        <v>72</v>
      </c>
      <c r="E11" s="2">
        <v>5</v>
      </c>
      <c r="F11" s="6">
        <v>12.5</v>
      </c>
      <c r="G11" s="7">
        <f t="shared" si="0"/>
        <v>62.5</v>
      </c>
    </row>
    <row r="12" spans="1:7">
      <c r="A12" s="2" t="s">
        <v>78</v>
      </c>
      <c r="B12" s="2" t="s">
        <v>75</v>
      </c>
      <c r="C12" s="2" t="s">
        <v>77</v>
      </c>
      <c r="D12" s="2" t="s">
        <v>76</v>
      </c>
      <c r="E12" s="2">
        <v>6</v>
      </c>
      <c r="F12" s="6">
        <v>22.5</v>
      </c>
      <c r="G12" s="7">
        <f t="shared" si="0"/>
        <v>135</v>
      </c>
    </row>
    <row r="13" spans="1:7">
      <c r="A13" s="2" t="s">
        <v>82</v>
      </c>
      <c r="B13" s="2" t="s">
        <v>79</v>
      </c>
      <c r="C13" s="2" t="s">
        <v>81</v>
      </c>
      <c r="D13" s="2" t="s">
        <v>80</v>
      </c>
      <c r="E13" s="2">
        <v>5</v>
      </c>
      <c r="F13" s="6">
        <v>30</v>
      </c>
      <c r="G13" s="7">
        <f t="shared" si="0"/>
        <v>150</v>
      </c>
    </row>
    <row r="14" spans="1:7">
      <c r="A14" s="2" t="s">
        <v>106</v>
      </c>
      <c r="B14" s="2" t="s">
        <v>103</v>
      </c>
      <c r="C14" s="2" t="s">
        <v>105</v>
      </c>
      <c r="D14" s="2" t="s">
        <v>104</v>
      </c>
      <c r="E14" s="2">
        <v>15</v>
      </c>
      <c r="F14" s="6">
        <v>10</v>
      </c>
      <c r="G14" s="7">
        <f t="shared" si="0"/>
        <v>150</v>
      </c>
    </row>
    <row r="15" spans="1:7">
      <c r="A15" s="2" t="s">
        <v>110</v>
      </c>
      <c r="B15" s="2" t="s">
        <v>107</v>
      </c>
      <c r="C15" s="2" t="s">
        <v>109</v>
      </c>
      <c r="D15" s="2" t="s">
        <v>108</v>
      </c>
      <c r="E15" s="2">
        <v>5</v>
      </c>
      <c r="F15" s="6">
        <v>5</v>
      </c>
      <c r="G15" s="7">
        <f t="shared" si="0"/>
        <v>25</v>
      </c>
    </row>
    <row r="16" spans="1:7">
      <c r="A16" s="2" t="s">
        <v>114</v>
      </c>
      <c r="B16" s="2" t="s">
        <v>111</v>
      </c>
      <c r="C16" s="2" t="s">
        <v>113</v>
      </c>
      <c r="D16" s="2" t="s">
        <v>112</v>
      </c>
      <c r="E16" s="2">
        <v>5</v>
      </c>
      <c r="F16" s="6">
        <v>9</v>
      </c>
      <c r="G16" s="7">
        <f t="shared" si="0"/>
        <v>45</v>
      </c>
    </row>
    <row r="17" spans="1:7">
      <c r="A17" s="2" t="s">
        <v>118</v>
      </c>
      <c r="B17" s="2" t="s">
        <v>115</v>
      </c>
      <c r="C17" s="2" t="s">
        <v>117</v>
      </c>
      <c r="D17" s="2" t="s">
        <v>116</v>
      </c>
      <c r="E17" s="2">
        <v>1</v>
      </c>
      <c r="F17" s="6">
        <v>9.75</v>
      </c>
      <c r="G17" s="7">
        <f t="shared" si="0"/>
        <v>9.75</v>
      </c>
    </row>
    <row r="18" spans="1:7">
      <c r="A18" s="2" t="s">
        <v>126</v>
      </c>
      <c r="B18" s="2" t="s">
        <v>123</v>
      </c>
      <c r="C18" s="2" t="s">
        <v>125</v>
      </c>
      <c r="D18" s="2" t="s">
        <v>124</v>
      </c>
      <c r="E18" s="2">
        <v>5</v>
      </c>
      <c r="F18" s="6">
        <v>7.5</v>
      </c>
      <c r="G18" s="7">
        <f t="shared" si="0"/>
        <v>37.5</v>
      </c>
    </row>
    <row r="19" spans="1:7">
      <c r="A19" s="2" t="s">
        <v>130</v>
      </c>
      <c r="B19" s="2" t="s">
        <v>127</v>
      </c>
      <c r="C19" s="2" t="s">
        <v>129</v>
      </c>
      <c r="D19" s="2" t="s">
        <v>128</v>
      </c>
      <c r="E19" s="2">
        <v>5</v>
      </c>
      <c r="F19" s="6">
        <v>22.5</v>
      </c>
      <c r="G19" s="7">
        <f t="shared" si="0"/>
        <v>112.5</v>
      </c>
    </row>
    <row r="20" spans="1:7">
      <c r="A20" s="2" t="s">
        <v>138</v>
      </c>
      <c r="B20" s="2" t="s">
        <v>135</v>
      </c>
      <c r="C20" s="2" t="s">
        <v>137</v>
      </c>
      <c r="D20" s="2" t="s">
        <v>136</v>
      </c>
      <c r="E20" s="2">
        <v>1</v>
      </c>
      <c r="F20" s="6">
        <v>27.5</v>
      </c>
      <c r="G20" s="7">
        <f t="shared" si="0"/>
        <v>27.5</v>
      </c>
    </row>
    <row r="21" spans="1:7">
      <c r="A21" s="2" t="s">
        <v>142</v>
      </c>
      <c r="B21" s="2" t="s">
        <v>139</v>
      </c>
      <c r="C21" s="2" t="s">
        <v>141</v>
      </c>
      <c r="D21" s="2" t="s">
        <v>140</v>
      </c>
      <c r="E21" s="2">
        <v>1</v>
      </c>
      <c r="F21" s="6">
        <v>45</v>
      </c>
      <c r="G21" s="7">
        <f t="shared" si="0"/>
        <v>45</v>
      </c>
    </row>
    <row r="22" spans="1:7">
      <c r="A22" s="2" t="s">
        <v>146</v>
      </c>
      <c r="B22" s="2" t="s">
        <v>143</v>
      </c>
      <c r="C22" s="2" t="s">
        <v>145</v>
      </c>
      <c r="D22" s="2" t="s">
        <v>144</v>
      </c>
      <c r="E22" s="2">
        <v>15</v>
      </c>
      <c r="F22" s="6">
        <v>10</v>
      </c>
      <c r="G22" s="7">
        <f t="shared" si="0"/>
        <v>150</v>
      </c>
    </row>
    <row r="23" spans="1:7">
      <c r="A23" s="2" t="s">
        <v>150</v>
      </c>
      <c r="B23" s="2" t="s">
        <v>147</v>
      </c>
      <c r="C23" s="2" t="s">
        <v>149</v>
      </c>
      <c r="D23" s="2" t="s">
        <v>148</v>
      </c>
      <c r="E23" s="2">
        <v>10</v>
      </c>
      <c r="F23" s="6">
        <v>7.5</v>
      </c>
      <c r="G23" s="7">
        <f t="shared" si="0"/>
        <v>75</v>
      </c>
    </row>
    <row r="24" spans="1:7">
      <c r="A24" s="2" t="s">
        <v>162</v>
      </c>
      <c r="B24" s="2" t="s">
        <v>159</v>
      </c>
      <c r="C24" s="2" t="s">
        <v>161</v>
      </c>
      <c r="D24" s="2" t="s">
        <v>160</v>
      </c>
      <c r="E24" s="2">
        <v>10</v>
      </c>
      <c r="F24" s="6">
        <v>45</v>
      </c>
      <c r="G24" s="7">
        <f t="shared" si="0"/>
        <v>450</v>
      </c>
    </row>
    <row r="25" spans="1:7">
      <c r="A25" s="2" t="s">
        <v>170</v>
      </c>
      <c r="B25" s="2" t="s">
        <v>167</v>
      </c>
      <c r="C25" s="2" t="s">
        <v>169</v>
      </c>
      <c r="D25" s="2" t="s">
        <v>168</v>
      </c>
      <c r="E25" s="2">
        <v>1</v>
      </c>
      <c r="F25" s="6">
        <v>24</v>
      </c>
      <c r="G25" s="7">
        <f t="shared" si="0"/>
        <v>24</v>
      </c>
    </row>
    <row r="26" spans="1:7">
      <c r="A26" s="2" t="s">
        <v>174</v>
      </c>
      <c r="B26" s="2" t="s">
        <v>171</v>
      </c>
      <c r="C26" s="2" t="s">
        <v>173</v>
      </c>
      <c r="D26" s="2" t="s">
        <v>172</v>
      </c>
      <c r="E26" s="2">
        <v>1</v>
      </c>
      <c r="F26" s="6">
        <v>92.5</v>
      </c>
      <c r="G26" s="7">
        <f t="shared" si="0"/>
        <v>92.5</v>
      </c>
    </row>
    <row r="27" spans="1:7">
      <c r="A27" s="2" t="s">
        <v>210</v>
      </c>
      <c r="B27" s="2" t="s">
        <v>207</v>
      </c>
      <c r="C27" s="2" t="s">
        <v>209</v>
      </c>
      <c r="D27" s="2" t="s">
        <v>208</v>
      </c>
      <c r="E27" s="2">
        <v>10</v>
      </c>
      <c r="F27" s="6">
        <v>6.5</v>
      </c>
      <c r="G27" s="7">
        <f t="shared" si="0"/>
        <v>65</v>
      </c>
    </row>
    <row r="28" spans="1:7">
      <c r="A28" s="2" t="s">
        <v>234</v>
      </c>
      <c r="B28" s="2" t="s">
        <v>231</v>
      </c>
      <c r="C28" s="2" t="s">
        <v>233</v>
      </c>
      <c r="D28" s="2" t="s">
        <v>232</v>
      </c>
      <c r="E28" s="2">
        <v>1</v>
      </c>
      <c r="F28" s="6">
        <v>9</v>
      </c>
      <c r="G28" s="7">
        <f t="shared" si="0"/>
        <v>9</v>
      </c>
    </row>
    <row r="29" spans="1:7">
      <c r="A29" s="2" t="s">
        <v>238</v>
      </c>
      <c r="B29" s="2" t="s">
        <v>235</v>
      </c>
      <c r="C29" s="2" t="s">
        <v>237</v>
      </c>
      <c r="D29" s="2" t="s">
        <v>236</v>
      </c>
      <c r="E29" s="2">
        <v>5</v>
      </c>
      <c r="F29" s="6">
        <v>5</v>
      </c>
      <c r="G29" s="7">
        <f t="shared" si="0"/>
        <v>25</v>
      </c>
    </row>
    <row r="30" spans="1:7">
      <c r="A30" s="2" t="s">
        <v>242</v>
      </c>
      <c r="B30" s="2" t="s">
        <v>239</v>
      </c>
      <c r="C30" s="2" t="s">
        <v>241</v>
      </c>
      <c r="D30" s="2" t="s">
        <v>240</v>
      </c>
      <c r="E30" s="2">
        <v>4</v>
      </c>
      <c r="F30" s="6">
        <v>20</v>
      </c>
      <c r="G30" s="7">
        <f t="shared" si="0"/>
        <v>80</v>
      </c>
    </row>
    <row r="31" spans="1:7">
      <c r="A31" s="2" t="s">
        <v>246</v>
      </c>
      <c r="B31" s="2" t="s">
        <v>243</v>
      </c>
      <c r="C31" s="2" t="s">
        <v>245</v>
      </c>
      <c r="D31" s="2" t="s">
        <v>244</v>
      </c>
      <c r="E31" s="2">
        <v>5</v>
      </c>
      <c r="F31" s="6">
        <v>10</v>
      </c>
      <c r="G31" s="7">
        <f t="shared" si="0"/>
        <v>50</v>
      </c>
    </row>
    <row r="32" spans="1:7">
      <c r="A32" s="2" t="s">
        <v>250</v>
      </c>
      <c r="B32" s="2" t="s">
        <v>247</v>
      </c>
      <c r="C32" s="2" t="s">
        <v>249</v>
      </c>
      <c r="D32" s="2" t="s">
        <v>248</v>
      </c>
      <c r="E32" s="2">
        <v>1</v>
      </c>
      <c r="F32" s="6">
        <v>7.5</v>
      </c>
      <c r="G32" s="7">
        <f t="shared" si="0"/>
        <v>7.5</v>
      </c>
    </row>
    <row r="33" spans="1:7">
      <c r="A33" s="2" t="s">
        <v>254</v>
      </c>
      <c r="B33" s="2" t="s">
        <v>251</v>
      </c>
      <c r="C33" s="2" t="s">
        <v>253</v>
      </c>
      <c r="D33" s="2" t="s">
        <v>252</v>
      </c>
      <c r="E33" s="2">
        <v>10</v>
      </c>
      <c r="F33" s="6">
        <v>9</v>
      </c>
      <c r="G33" s="7">
        <f t="shared" si="0"/>
        <v>90</v>
      </c>
    </row>
    <row r="34" spans="1:7">
      <c r="A34" s="2" t="s">
        <v>258</v>
      </c>
      <c r="B34" s="2" t="s">
        <v>255</v>
      </c>
      <c r="C34" s="2" t="s">
        <v>257</v>
      </c>
      <c r="D34" s="2" t="s">
        <v>256</v>
      </c>
      <c r="E34" s="2">
        <v>5</v>
      </c>
      <c r="F34" s="6">
        <v>2.5</v>
      </c>
      <c r="G34" s="7">
        <f t="shared" si="0"/>
        <v>12.5</v>
      </c>
    </row>
    <row r="35" spans="1:7">
      <c r="A35" s="2" t="s">
        <v>262</v>
      </c>
      <c r="B35" s="2" t="s">
        <v>259</v>
      </c>
      <c r="C35" s="2" t="s">
        <v>261</v>
      </c>
      <c r="D35" s="2" t="s">
        <v>260</v>
      </c>
      <c r="E35" s="2">
        <v>8</v>
      </c>
      <c r="F35" s="6">
        <v>6.5</v>
      </c>
      <c r="G35" s="7">
        <f t="shared" si="0"/>
        <v>52</v>
      </c>
    </row>
    <row r="36" spans="1:7">
      <c r="A36" s="2" t="s">
        <v>266</v>
      </c>
      <c r="B36" s="2" t="s">
        <v>263</v>
      </c>
      <c r="C36" s="2" t="s">
        <v>265</v>
      </c>
      <c r="D36" s="2" t="s">
        <v>264</v>
      </c>
      <c r="E36" s="2">
        <v>3</v>
      </c>
      <c r="F36" s="6">
        <v>112.5</v>
      </c>
      <c r="G36" s="7">
        <f t="shared" si="0"/>
        <v>337.5</v>
      </c>
    </row>
    <row r="37" spans="1:7">
      <c r="A37" s="2" t="s">
        <v>270</v>
      </c>
      <c r="B37" s="2" t="s">
        <v>267</v>
      </c>
      <c r="C37" s="2" t="s">
        <v>269</v>
      </c>
      <c r="D37" s="2" t="s">
        <v>268</v>
      </c>
      <c r="E37" s="2">
        <v>8</v>
      </c>
      <c r="F37" s="6">
        <v>4</v>
      </c>
      <c r="G37" s="7">
        <f t="shared" si="0"/>
        <v>32</v>
      </c>
    </row>
    <row r="38" spans="1:7">
      <c r="A38" s="2" t="s">
        <v>274</v>
      </c>
      <c r="B38" s="2" t="s">
        <v>271</v>
      </c>
      <c r="C38" s="2" t="s">
        <v>273</v>
      </c>
      <c r="D38" s="2" t="s">
        <v>272</v>
      </c>
      <c r="E38" s="2">
        <v>15</v>
      </c>
      <c r="F38" s="6">
        <v>6.5</v>
      </c>
      <c r="G38" s="7">
        <f t="shared" si="0"/>
        <v>97.5</v>
      </c>
    </row>
    <row r="39" spans="1:7">
      <c r="A39" s="2" t="s">
        <v>278</v>
      </c>
      <c r="B39" s="2" t="s">
        <v>275</v>
      </c>
      <c r="C39" s="2" t="s">
        <v>277</v>
      </c>
      <c r="D39" s="2" t="s">
        <v>276</v>
      </c>
      <c r="E39" s="2">
        <v>8</v>
      </c>
      <c r="F39" s="6">
        <v>10</v>
      </c>
      <c r="G39" s="7">
        <f t="shared" si="0"/>
        <v>80</v>
      </c>
    </row>
    <row r="40" spans="1:7">
      <c r="A40" s="2" t="s">
        <v>282</v>
      </c>
      <c r="B40" s="2" t="s">
        <v>279</v>
      </c>
      <c r="C40" s="2" t="s">
        <v>281</v>
      </c>
      <c r="D40" s="2" t="s">
        <v>280</v>
      </c>
      <c r="E40" s="2">
        <v>5</v>
      </c>
      <c r="F40" s="6">
        <v>7.5</v>
      </c>
      <c r="G40" s="7">
        <f t="shared" si="0"/>
        <v>37.5</v>
      </c>
    </row>
    <row r="41" spans="1:7">
      <c r="A41" s="2" t="s">
        <v>286</v>
      </c>
      <c r="B41" s="2" t="s">
        <v>283</v>
      </c>
      <c r="C41" s="2" t="s">
        <v>285</v>
      </c>
      <c r="D41" s="2" t="s">
        <v>284</v>
      </c>
      <c r="E41" s="2">
        <v>3</v>
      </c>
      <c r="F41" s="6">
        <v>6.5</v>
      </c>
      <c r="G41" s="7">
        <f t="shared" si="0"/>
        <v>19.5</v>
      </c>
    </row>
    <row r="42" spans="1:7">
      <c r="A42" s="2" t="s">
        <v>290</v>
      </c>
      <c r="B42" s="2" t="s">
        <v>287</v>
      </c>
      <c r="C42" s="2" t="s">
        <v>289</v>
      </c>
      <c r="D42" s="2" t="s">
        <v>288</v>
      </c>
      <c r="E42" s="2">
        <v>5</v>
      </c>
      <c r="F42" s="6">
        <v>12.5</v>
      </c>
      <c r="G42" s="7">
        <f t="shared" si="0"/>
        <v>62.5</v>
      </c>
    </row>
    <row r="43" spans="1:7">
      <c r="A43" s="2" t="s">
        <v>294</v>
      </c>
      <c r="B43" s="2" t="s">
        <v>291</v>
      </c>
      <c r="C43" s="2" t="s">
        <v>293</v>
      </c>
      <c r="D43" s="2" t="s">
        <v>292</v>
      </c>
      <c r="E43" s="2">
        <v>15</v>
      </c>
      <c r="F43" s="6">
        <v>7.5</v>
      </c>
      <c r="G43" s="7">
        <f t="shared" si="0"/>
        <v>112.5</v>
      </c>
    </row>
    <row r="44" spans="1:7">
      <c r="A44" s="2" t="s">
        <v>298</v>
      </c>
      <c r="B44" s="2" t="s">
        <v>295</v>
      </c>
      <c r="C44" s="2" t="s">
        <v>297</v>
      </c>
      <c r="D44" s="2" t="s">
        <v>296</v>
      </c>
      <c r="E44" s="2">
        <v>3</v>
      </c>
      <c r="F44" s="6">
        <v>12.5</v>
      </c>
      <c r="G44" s="7">
        <f t="shared" si="0"/>
        <v>37.5</v>
      </c>
    </row>
    <row r="45" spans="1:7">
      <c r="A45" s="2" t="s">
        <v>302</v>
      </c>
      <c r="B45" s="2" t="s">
        <v>299</v>
      </c>
      <c r="C45" s="2" t="s">
        <v>301</v>
      </c>
      <c r="D45" s="2" t="s">
        <v>300</v>
      </c>
      <c r="E45" s="2">
        <v>1</v>
      </c>
      <c r="F45" s="6">
        <v>11.25</v>
      </c>
      <c r="G45" s="7">
        <f t="shared" si="0"/>
        <v>11.25</v>
      </c>
    </row>
    <row r="46" spans="1:7">
      <c r="A46" s="2" t="s">
        <v>306</v>
      </c>
      <c r="B46" s="2" t="s">
        <v>303</v>
      </c>
      <c r="C46" s="2" t="s">
        <v>305</v>
      </c>
      <c r="D46" s="2" t="s">
        <v>304</v>
      </c>
      <c r="E46" s="2">
        <v>1</v>
      </c>
      <c r="F46" s="6">
        <v>14</v>
      </c>
      <c r="G46" s="7">
        <f t="shared" si="0"/>
        <v>14</v>
      </c>
    </row>
    <row r="47" spans="1:7">
      <c r="A47" s="2" t="s">
        <v>310</v>
      </c>
      <c r="B47" s="2" t="s">
        <v>307</v>
      </c>
      <c r="C47" s="2" t="s">
        <v>309</v>
      </c>
      <c r="D47" s="2" t="s">
        <v>308</v>
      </c>
      <c r="E47" s="2">
        <v>1</v>
      </c>
      <c r="F47" s="6">
        <v>10</v>
      </c>
      <c r="G47" s="7">
        <f t="shared" si="0"/>
        <v>10</v>
      </c>
    </row>
    <row r="48" spans="1:7">
      <c r="A48" s="2" t="s">
        <v>314</v>
      </c>
      <c r="B48" s="2" t="s">
        <v>311</v>
      </c>
      <c r="C48" s="2" t="s">
        <v>313</v>
      </c>
      <c r="D48" s="2" t="s">
        <v>312</v>
      </c>
      <c r="E48" s="2">
        <v>1</v>
      </c>
      <c r="F48" s="6">
        <v>35</v>
      </c>
      <c r="G48" s="7">
        <f t="shared" si="0"/>
        <v>35</v>
      </c>
    </row>
    <row r="49" spans="1:7">
      <c r="A49" s="2" t="s">
        <v>318</v>
      </c>
      <c r="B49" s="2" t="s">
        <v>315</v>
      </c>
      <c r="C49" s="2" t="s">
        <v>317</v>
      </c>
      <c r="D49" s="2" t="s">
        <v>316</v>
      </c>
      <c r="E49" s="2">
        <v>1</v>
      </c>
      <c r="F49" s="6">
        <v>60</v>
      </c>
      <c r="G49" s="7">
        <f t="shared" si="0"/>
        <v>60</v>
      </c>
    </row>
    <row r="50" spans="1:7">
      <c r="A50" s="2" t="s">
        <v>322</v>
      </c>
      <c r="B50" s="2" t="s">
        <v>319</v>
      </c>
      <c r="C50" s="2" t="s">
        <v>321</v>
      </c>
      <c r="D50" s="2" t="s">
        <v>320</v>
      </c>
      <c r="E50" s="2">
        <v>1</v>
      </c>
      <c r="F50" s="6">
        <v>70</v>
      </c>
      <c r="G50" s="7">
        <f t="shared" si="0"/>
        <v>70</v>
      </c>
    </row>
    <row r="51" spans="1:7">
      <c r="A51" s="2" t="s">
        <v>326</v>
      </c>
      <c r="B51" s="2" t="s">
        <v>323</v>
      </c>
      <c r="C51" s="2" t="s">
        <v>325</v>
      </c>
      <c r="D51" s="2" t="s">
        <v>324</v>
      </c>
      <c r="E51" s="2">
        <v>7</v>
      </c>
      <c r="F51" s="6">
        <v>9.5</v>
      </c>
      <c r="G51" s="7">
        <f t="shared" si="0"/>
        <v>66.5</v>
      </c>
    </row>
    <row r="52" spans="1:7">
      <c r="A52" s="2" t="s">
        <v>330</v>
      </c>
      <c r="B52" s="2" t="s">
        <v>327</v>
      </c>
      <c r="C52" s="2" t="s">
        <v>329</v>
      </c>
      <c r="D52" s="2" t="s">
        <v>328</v>
      </c>
      <c r="E52" s="2">
        <v>8</v>
      </c>
      <c r="F52" s="6">
        <v>9</v>
      </c>
      <c r="G52" s="7">
        <f t="shared" si="0"/>
        <v>72</v>
      </c>
    </row>
    <row r="53" spans="1:7">
      <c r="A53" s="2" t="s">
        <v>334</v>
      </c>
      <c r="B53" s="2" t="s">
        <v>331</v>
      </c>
      <c r="C53" s="2" t="s">
        <v>333</v>
      </c>
      <c r="D53" s="2" t="s">
        <v>332</v>
      </c>
      <c r="E53" s="2">
        <v>1</v>
      </c>
      <c r="F53" s="6">
        <v>5</v>
      </c>
      <c r="G53" s="7">
        <f t="shared" si="0"/>
        <v>5</v>
      </c>
    </row>
    <row r="54" spans="1:7">
      <c r="A54" s="2" t="s">
        <v>338</v>
      </c>
      <c r="B54" s="2" t="s">
        <v>335</v>
      </c>
      <c r="C54" s="2" t="s">
        <v>337</v>
      </c>
      <c r="D54" s="2" t="s">
        <v>336</v>
      </c>
      <c r="E54" s="2">
        <v>5</v>
      </c>
      <c r="F54" s="6">
        <v>10</v>
      </c>
      <c r="G54" s="7">
        <f t="shared" si="0"/>
        <v>50</v>
      </c>
    </row>
    <row r="55" spans="1:7">
      <c r="A55" s="2" t="s">
        <v>342</v>
      </c>
      <c r="B55" s="2" t="s">
        <v>339</v>
      </c>
      <c r="C55" s="2" t="s">
        <v>341</v>
      </c>
      <c r="D55" s="2" t="s">
        <v>340</v>
      </c>
      <c r="E55" s="2">
        <v>1</v>
      </c>
      <c r="F55" s="6">
        <v>20</v>
      </c>
      <c r="G55" s="7">
        <f t="shared" si="0"/>
        <v>20</v>
      </c>
    </row>
    <row r="56" spans="1:7">
      <c r="A56" s="2" t="s">
        <v>346</v>
      </c>
      <c r="B56" s="2" t="s">
        <v>343</v>
      </c>
      <c r="C56" s="2" t="s">
        <v>345</v>
      </c>
      <c r="D56" s="2" t="s">
        <v>344</v>
      </c>
      <c r="E56" s="2">
        <v>3</v>
      </c>
      <c r="F56" s="6">
        <v>9</v>
      </c>
      <c r="G56" s="7">
        <f t="shared" si="0"/>
        <v>27</v>
      </c>
    </row>
    <row r="57" spans="1:7">
      <c r="A57" s="2" t="s">
        <v>350</v>
      </c>
      <c r="B57" s="2" t="s">
        <v>347</v>
      </c>
      <c r="C57" s="2" t="s">
        <v>349</v>
      </c>
      <c r="D57" s="2" t="s">
        <v>348</v>
      </c>
      <c r="E57" s="2">
        <v>3</v>
      </c>
      <c r="F57" s="6">
        <v>2</v>
      </c>
      <c r="G57" s="7">
        <f t="shared" si="0"/>
        <v>6</v>
      </c>
    </row>
    <row r="58" spans="1:7">
      <c r="A58" s="2" t="s">
        <v>354</v>
      </c>
      <c r="B58" s="2" t="s">
        <v>351</v>
      </c>
      <c r="C58" s="2" t="s">
        <v>353</v>
      </c>
      <c r="D58" s="2" t="s">
        <v>352</v>
      </c>
      <c r="E58" s="2">
        <v>1</v>
      </c>
      <c r="F58" s="6">
        <v>6.5</v>
      </c>
      <c r="G58" s="7">
        <f t="shared" si="0"/>
        <v>6.5</v>
      </c>
    </row>
    <row r="59" spans="1:7">
      <c r="A59" s="2" t="s">
        <v>358</v>
      </c>
      <c r="B59" s="2" t="s">
        <v>355</v>
      </c>
      <c r="C59" s="2" t="s">
        <v>357</v>
      </c>
      <c r="D59" s="2" t="s">
        <v>356</v>
      </c>
      <c r="E59" s="2">
        <v>2</v>
      </c>
      <c r="F59" s="6">
        <v>7.5</v>
      </c>
      <c r="G59" s="7">
        <f t="shared" si="0"/>
        <v>15</v>
      </c>
    </row>
    <row r="60" spans="1:7">
      <c r="A60" s="2" t="s">
        <v>362</v>
      </c>
      <c r="B60" s="2" t="s">
        <v>359</v>
      </c>
      <c r="C60" s="2" t="s">
        <v>361</v>
      </c>
      <c r="D60" s="2" t="s">
        <v>360</v>
      </c>
      <c r="E60" s="2">
        <v>1</v>
      </c>
      <c r="F60" s="6">
        <v>9.5</v>
      </c>
      <c r="G60" s="7">
        <f t="shared" si="0"/>
        <v>9.5</v>
      </c>
    </row>
    <row r="61" spans="1:7">
      <c r="A61" s="2" t="s">
        <v>366</v>
      </c>
      <c r="B61" s="2" t="s">
        <v>363</v>
      </c>
      <c r="C61" s="2" t="s">
        <v>365</v>
      </c>
      <c r="D61" s="2" t="s">
        <v>364</v>
      </c>
      <c r="E61" s="2">
        <v>3</v>
      </c>
      <c r="F61" s="6">
        <v>7.5</v>
      </c>
      <c r="G61" s="7">
        <f t="shared" si="0"/>
        <v>22.5</v>
      </c>
    </row>
    <row r="62" spans="1:7">
      <c r="A62" s="2" t="s">
        <v>370</v>
      </c>
      <c r="B62" s="2" t="s">
        <v>367</v>
      </c>
      <c r="C62" s="2" t="s">
        <v>369</v>
      </c>
      <c r="D62" s="2" t="s">
        <v>368</v>
      </c>
      <c r="E62" s="2">
        <v>1</v>
      </c>
      <c r="F62" s="6">
        <v>10</v>
      </c>
      <c r="G62" s="7">
        <f t="shared" si="0"/>
        <v>10</v>
      </c>
    </row>
    <row r="63" spans="1:7">
      <c r="A63" s="2" t="s">
        <v>374</v>
      </c>
      <c r="B63" s="2" t="s">
        <v>371</v>
      </c>
      <c r="C63" s="2" t="s">
        <v>373</v>
      </c>
      <c r="D63" s="2" t="s">
        <v>372</v>
      </c>
      <c r="E63" s="2">
        <v>4</v>
      </c>
      <c r="F63" s="6">
        <v>14</v>
      </c>
      <c r="G63" s="7">
        <f t="shared" si="0"/>
        <v>56</v>
      </c>
    </row>
    <row r="64" spans="1:7">
      <c r="A64" s="2" t="s">
        <v>378</v>
      </c>
      <c r="B64" s="2" t="s">
        <v>375</v>
      </c>
      <c r="C64" s="2" t="s">
        <v>377</v>
      </c>
      <c r="D64" s="2" t="s">
        <v>376</v>
      </c>
      <c r="E64" s="2">
        <v>1</v>
      </c>
      <c r="F64" s="6">
        <v>6</v>
      </c>
      <c r="G64" s="7">
        <f t="shared" si="0"/>
        <v>6</v>
      </c>
    </row>
    <row r="65" spans="1:7">
      <c r="A65" s="2" t="s">
        <v>382</v>
      </c>
      <c r="B65" s="2" t="s">
        <v>379</v>
      </c>
      <c r="C65" s="2" t="s">
        <v>381</v>
      </c>
      <c r="D65" s="2" t="s">
        <v>380</v>
      </c>
      <c r="E65" s="2">
        <v>1</v>
      </c>
      <c r="F65" s="6">
        <v>15</v>
      </c>
      <c r="G65" s="7">
        <f t="shared" si="0"/>
        <v>15</v>
      </c>
    </row>
    <row r="66" spans="1:7">
      <c r="A66" s="2" t="s">
        <v>386</v>
      </c>
      <c r="B66" s="2" t="s">
        <v>383</v>
      </c>
      <c r="C66" s="2" t="s">
        <v>385</v>
      </c>
      <c r="D66" s="2" t="s">
        <v>384</v>
      </c>
      <c r="E66" s="2">
        <v>3</v>
      </c>
      <c r="F66" s="6">
        <v>9.5</v>
      </c>
      <c r="G66" s="7">
        <f t="shared" si="0"/>
        <v>28.5</v>
      </c>
    </row>
    <row r="67" spans="1:7">
      <c r="A67" s="2" t="s">
        <v>390</v>
      </c>
      <c r="B67" s="2" t="s">
        <v>387</v>
      </c>
      <c r="C67" s="2" t="s">
        <v>389</v>
      </c>
      <c r="D67" s="2" t="s">
        <v>388</v>
      </c>
      <c r="E67" s="2">
        <v>5</v>
      </c>
      <c r="F67" s="6">
        <v>37.5</v>
      </c>
      <c r="G67" s="7">
        <f t="shared" ref="G67:G74" si="1">F67*E67</f>
        <v>187.5</v>
      </c>
    </row>
    <row r="68" spans="1:7">
      <c r="A68" s="2" t="s">
        <v>394</v>
      </c>
      <c r="B68" s="2" t="s">
        <v>391</v>
      </c>
      <c r="C68" s="2" t="s">
        <v>393</v>
      </c>
      <c r="D68" s="2" t="s">
        <v>392</v>
      </c>
      <c r="E68" s="2">
        <v>1</v>
      </c>
      <c r="F68" s="6">
        <v>7</v>
      </c>
      <c r="G68" s="7">
        <f t="shared" si="1"/>
        <v>7</v>
      </c>
    </row>
    <row r="69" spans="1:7">
      <c r="A69" s="2" t="s">
        <v>398</v>
      </c>
      <c r="B69" s="2" t="s">
        <v>395</v>
      </c>
      <c r="C69" s="2" t="s">
        <v>397</v>
      </c>
      <c r="D69" s="2" t="s">
        <v>396</v>
      </c>
      <c r="E69" s="2">
        <v>1</v>
      </c>
      <c r="F69" s="6">
        <v>10</v>
      </c>
      <c r="G69" s="7">
        <f t="shared" si="1"/>
        <v>10</v>
      </c>
    </row>
    <row r="70" spans="1:7">
      <c r="A70" s="2" t="s">
        <v>402</v>
      </c>
      <c r="B70" s="2" t="s">
        <v>399</v>
      </c>
      <c r="C70" s="2" t="s">
        <v>401</v>
      </c>
      <c r="D70" s="2" t="s">
        <v>400</v>
      </c>
      <c r="E70" s="2">
        <v>1</v>
      </c>
      <c r="F70" s="6">
        <v>9</v>
      </c>
      <c r="G70" s="7">
        <f t="shared" si="1"/>
        <v>9</v>
      </c>
    </row>
    <row r="71" spans="1:7">
      <c r="A71" s="2" t="s">
        <v>406</v>
      </c>
      <c r="B71" s="2" t="s">
        <v>403</v>
      </c>
      <c r="C71" s="2" t="s">
        <v>405</v>
      </c>
      <c r="D71" s="2" t="s">
        <v>404</v>
      </c>
      <c r="E71" s="2">
        <v>1</v>
      </c>
      <c r="F71" s="6">
        <v>50</v>
      </c>
      <c r="G71" s="7">
        <f t="shared" si="1"/>
        <v>50</v>
      </c>
    </row>
    <row r="72" spans="1:7">
      <c r="A72" s="2" t="s">
        <v>418</v>
      </c>
      <c r="B72" s="2" t="s">
        <v>415</v>
      </c>
      <c r="C72" s="2" t="s">
        <v>417</v>
      </c>
      <c r="D72" s="2" t="s">
        <v>416</v>
      </c>
      <c r="E72" s="2">
        <v>2</v>
      </c>
      <c r="F72" s="6">
        <v>47.5</v>
      </c>
      <c r="G72" s="7">
        <f t="shared" si="1"/>
        <v>95</v>
      </c>
    </row>
    <row r="73" spans="1:7">
      <c r="A73" s="2" t="s">
        <v>422</v>
      </c>
      <c r="B73" s="2" t="s">
        <v>419</v>
      </c>
      <c r="C73" s="2" t="s">
        <v>421</v>
      </c>
      <c r="D73" s="2" t="s">
        <v>420</v>
      </c>
      <c r="E73" s="2">
        <v>4</v>
      </c>
      <c r="F73" s="6">
        <v>32.5</v>
      </c>
      <c r="G73" s="7">
        <f t="shared" si="1"/>
        <v>130</v>
      </c>
    </row>
    <row r="74" spans="1:7">
      <c r="A74" s="2" t="s">
        <v>430</v>
      </c>
      <c r="B74" s="2" t="s">
        <v>427</v>
      </c>
      <c r="C74" s="2" t="s">
        <v>429</v>
      </c>
      <c r="D74" s="2" t="s">
        <v>428</v>
      </c>
      <c r="E74" s="4">
        <v>1</v>
      </c>
      <c r="F74" s="6">
        <v>49.5</v>
      </c>
      <c r="G74" s="8">
        <f t="shared" si="1"/>
        <v>49.5</v>
      </c>
    </row>
    <row r="75" spans="1:7">
      <c r="E75" s="5">
        <f t="shared" ref="E75:F75" si="2">SUM(E2:E74)</f>
        <v>326</v>
      </c>
      <c r="F75" s="7"/>
      <c r="G75" s="9">
        <f>SUM(G2:G74)</f>
        <v>4707.25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23" sqref="C23"/>
    </sheetView>
  </sheetViews>
  <sheetFormatPr defaultRowHeight="15"/>
  <cols>
    <col min="1" max="1" width="69.42578125" bestFit="1" customWidth="1"/>
    <col min="2" max="2" width="16.28515625" customWidth="1"/>
    <col min="3" max="3" width="13.140625" bestFit="1" customWidth="1"/>
    <col min="4" max="4" width="15" bestFit="1" customWidth="1"/>
    <col min="6" max="6" width="15" customWidth="1"/>
    <col min="7" max="7" width="10.140625" bestFit="1" customWidth="1"/>
  </cols>
  <sheetData>
    <row r="1" spans="1:7">
      <c r="A1" s="10" t="s">
        <v>4</v>
      </c>
      <c r="B1" s="10" t="s">
        <v>0</v>
      </c>
      <c r="C1" s="10" t="s">
        <v>2</v>
      </c>
      <c r="D1" s="10" t="s">
        <v>1</v>
      </c>
      <c r="E1" s="10" t="s">
        <v>3</v>
      </c>
      <c r="F1" s="10" t="s">
        <v>435</v>
      </c>
      <c r="G1" s="11" t="s">
        <v>438</v>
      </c>
    </row>
    <row r="2" spans="1:7">
      <c r="A2" s="3" t="s">
        <v>7</v>
      </c>
      <c r="B2" s="3" t="s">
        <v>436</v>
      </c>
      <c r="C2" s="3" t="s">
        <v>6</v>
      </c>
      <c r="D2" s="3" t="s">
        <v>5</v>
      </c>
      <c r="E2" s="3">
        <v>50</v>
      </c>
      <c r="F2" s="6">
        <v>10</v>
      </c>
      <c r="G2" s="7">
        <f>F2*E2</f>
        <v>500</v>
      </c>
    </row>
    <row r="3" spans="1:7">
      <c r="A3" s="3" t="s">
        <v>10</v>
      </c>
      <c r="B3" s="3" t="s">
        <v>437</v>
      </c>
      <c r="C3" s="3" t="s">
        <v>9</v>
      </c>
      <c r="D3" s="3" t="s">
        <v>8</v>
      </c>
      <c r="E3" s="3">
        <v>30</v>
      </c>
      <c r="F3" s="6">
        <v>4</v>
      </c>
      <c r="G3" s="7">
        <f t="shared" ref="G3:G26" si="0">F3*E3</f>
        <v>120</v>
      </c>
    </row>
    <row r="4" spans="1:7">
      <c r="A4" s="3" t="s">
        <v>14</v>
      </c>
      <c r="B4" s="3" t="s">
        <v>11</v>
      </c>
      <c r="C4" s="3" t="s">
        <v>13</v>
      </c>
      <c r="D4" s="3" t="s">
        <v>12</v>
      </c>
      <c r="E4" s="3">
        <v>25</v>
      </c>
      <c r="F4" s="6">
        <v>7</v>
      </c>
      <c r="G4" s="7">
        <f t="shared" si="0"/>
        <v>175</v>
      </c>
    </row>
    <row r="5" spans="1:7">
      <c r="A5" s="3" t="s">
        <v>22</v>
      </c>
      <c r="B5" s="3" t="s">
        <v>19</v>
      </c>
      <c r="C5" s="3" t="s">
        <v>21</v>
      </c>
      <c r="D5" s="3" t="s">
        <v>20</v>
      </c>
      <c r="E5" s="3">
        <v>20</v>
      </c>
      <c r="F5" s="6">
        <v>10</v>
      </c>
      <c r="G5" s="7">
        <f t="shared" si="0"/>
        <v>200</v>
      </c>
    </row>
    <row r="6" spans="1:7">
      <c r="A6" s="3" t="s">
        <v>26</v>
      </c>
      <c r="B6" s="3" t="s">
        <v>23</v>
      </c>
      <c r="C6" s="3" t="s">
        <v>25</v>
      </c>
      <c r="D6" s="3" t="s">
        <v>24</v>
      </c>
      <c r="E6" s="3">
        <v>30</v>
      </c>
      <c r="F6" s="6">
        <v>5</v>
      </c>
      <c r="G6" s="7">
        <f t="shared" si="0"/>
        <v>150</v>
      </c>
    </row>
    <row r="7" spans="1:7">
      <c r="A7" s="3" t="s">
        <v>30</v>
      </c>
      <c r="B7" s="3" t="s">
        <v>27</v>
      </c>
      <c r="C7" s="3" t="s">
        <v>29</v>
      </c>
      <c r="D7" s="3" t="s">
        <v>28</v>
      </c>
      <c r="E7" s="3">
        <v>40</v>
      </c>
      <c r="F7" s="6">
        <v>11.25</v>
      </c>
      <c r="G7" s="7">
        <f t="shared" si="0"/>
        <v>450</v>
      </c>
    </row>
    <row r="8" spans="1:7">
      <c r="A8" s="3" t="s">
        <v>42</v>
      </c>
      <c r="B8" s="3" t="s">
        <v>39</v>
      </c>
      <c r="C8" s="3" t="s">
        <v>41</v>
      </c>
      <c r="D8" s="3" t="s">
        <v>40</v>
      </c>
      <c r="E8" s="3">
        <v>20</v>
      </c>
      <c r="F8" s="6">
        <v>24</v>
      </c>
      <c r="G8" s="7">
        <f t="shared" si="0"/>
        <v>480</v>
      </c>
    </row>
    <row r="9" spans="1:7">
      <c r="A9" s="3" t="s">
        <v>90</v>
      </c>
      <c r="B9" s="3" t="s">
        <v>87</v>
      </c>
      <c r="C9" s="3" t="s">
        <v>89</v>
      </c>
      <c r="D9" s="3" t="s">
        <v>88</v>
      </c>
      <c r="E9" s="3">
        <v>130</v>
      </c>
      <c r="F9" s="6">
        <v>9</v>
      </c>
      <c r="G9" s="7">
        <f t="shared" si="0"/>
        <v>1170</v>
      </c>
    </row>
    <row r="10" spans="1:7">
      <c r="A10" s="3" t="s">
        <v>94</v>
      </c>
      <c r="B10" s="3" t="s">
        <v>91</v>
      </c>
      <c r="C10" s="3" t="s">
        <v>93</v>
      </c>
      <c r="D10" s="3" t="s">
        <v>92</v>
      </c>
      <c r="E10" s="3">
        <v>60</v>
      </c>
      <c r="F10" s="6">
        <v>12.5</v>
      </c>
      <c r="G10" s="7">
        <f t="shared" si="0"/>
        <v>750</v>
      </c>
    </row>
    <row r="11" spans="1:7">
      <c r="A11" s="3" t="s">
        <v>98</v>
      </c>
      <c r="B11" s="3" t="s">
        <v>95</v>
      </c>
      <c r="C11" s="3" t="s">
        <v>97</v>
      </c>
      <c r="D11" s="3" t="s">
        <v>96</v>
      </c>
      <c r="E11" s="3">
        <v>50</v>
      </c>
      <c r="F11" s="6">
        <v>4</v>
      </c>
      <c r="G11" s="7">
        <f t="shared" si="0"/>
        <v>200</v>
      </c>
    </row>
    <row r="12" spans="1:7">
      <c r="A12" s="3" t="s">
        <v>102</v>
      </c>
      <c r="B12" s="3" t="s">
        <v>99</v>
      </c>
      <c r="C12" s="3" t="s">
        <v>101</v>
      </c>
      <c r="D12" s="3" t="s">
        <v>100</v>
      </c>
      <c r="E12" s="3">
        <v>40</v>
      </c>
      <c r="F12" s="6">
        <v>10</v>
      </c>
      <c r="G12" s="7">
        <f t="shared" si="0"/>
        <v>400</v>
      </c>
    </row>
    <row r="13" spans="1:7">
      <c r="A13" s="3" t="s">
        <v>122</v>
      </c>
      <c r="B13" s="3" t="s">
        <v>119</v>
      </c>
      <c r="C13" s="3" t="s">
        <v>121</v>
      </c>
      <c r="D13" s="3" t="s">
        <v>120</v>
      </c>
      <c r="E13" s="3">
        <v>30</v>
      </c>
      <c r="F13" s="6">
        <v>10</v>
      </c>
      <c r="G13" s="7">
        <f t="shared" si="0"/>
        <v>300</v>
      </c>
    </row>
    <row r="14" spans="1:7">
      <c r="A14" s="3" t="s">
        <v>134</v>
      </c>
      <c r="B14" s="3" t="s">
        <v>131</v>
      </c>
      <c r="C14" s="3" t="s">
        <v>133</v>
      </c>
      <c r="D14" s="3" t="s">
        <v>132</v>
      </c>
      <c r="E14" s="3">
        <v>40</v>
      </c>
      <c r="F14" s="6">
        <v>9.5</v>
      </c>
      <c r="G14" s="7">
        <f t="shared" si="0"/>
        <v>380</v>
      </c>
    </row>
    <row r="15" spans="1:7">
      <c r="A15" s="3" t="s">
        <v>166</v>
      </c>
      <c r="B15" s="3" t="s">
        <v>163</v>
      </c>
      <c r="C15" s="3" t="s">
        <v>165</v>
      </c>
      <c r="D15" s="3" t="s">
        <v>164</v>
      </c>
      <c r="E15" s="3">
        <v>135</v>
      </c>
      <c r="F15" s="6">
        <v>20</v>
      </c>
      <c r="G15" s="7">
        <f t="shared" si="0"/>
        <v>2700</v>
      </c>
    </row>
    <row r="16" spans="1:7">
      <c r="A16" s="3" t="s">
        <v>182</v>
      </c>
      <c r="B16" s="3" t="s">
        <v>179</v>
      </c>
      <c r="C16" s="3" t="s">
        <v>181</v>
      </c>
      <c r="D16" s="3" t="s">
        <v>180</v>
      </c>
      <c r="E16" s="3">
        <v>35</v>
      </c>
      <c r="F16" s="6">
        <v>7</v>
      </c>
      <c r="G16" s="7">
        <f t="shared" si="0"/>
        <v>245</v>
      </c>
    </row>
    <row r="17" spans="1:7">
      <c r="A17" s="3" t="s">
        <v>186</v>
      </c>
      <c r="B17" s="3" t="s">
        <v>183</v>
      </c>
      <c r="C17" s="3" t="s">
        <v>185</v>
      </c>
      <c r="D17" s="3" t="s">
        <v>184</v>
      </c>
      <c r="E17" s="3">
        <v>80</v>
      </c>
      <c r="F17" s="6">
        <v>18</v>
      </c>
      <c r="G17" s="7">
        <f t="shared" si="0"/>
        <v>1440</v>
      </c>
    </row>
    <row r="18" spans="1:7">
      <c r="A18" s="3" t="s">
        <v>190</v>
      </c>
      <c r="B18" s="3" t="s">
        <v>187</v>
      </c>
      <c r="C18" s="3" t="s">
        <v>189</v>
      </c>
      <c r="D18" s="3" t="s">
        <v>188</v>
      </c>
      <c r="E18" s="3">
        <v>20</v>
      </c>
      <c r="F18" s="6">
        <v>7</v>
      </c>
      <c r="G18" s="7">
        <f t="shared" si="0"/>
        <v>140</v>
      </c>
    </row>
    <row r="19" spans="1:7">
      <c r="A19" s="3" t="s">
        <v>194</v>
      </c>
      <c r="B19" s="3" t="s">
        <v>191</v>
      </c>
      <c r="C19" s="3" t="s">
        <v>193</v>
      </c>
      <c r="D19" s="3" t="s">
        <v>192</v>
      </c>
      <c r="E19" s="3">
        <v>20</v>
      </c>
      <c r="F19" s="6">
        <v>6.5</v>
      </c>
      <c r="G19" s="7">
        <f t="shared" si="0"/>
        <v>130</v>
      </c>
    </row>
    <row r="20" spans="1:7">
      <c r="A20" s="3" t="s">
        <v>198</v>
      </c>
      <c r="B20" s="3" t="s">
        <v>195</v>
      </c>
      <c r="C20" s="3" t="s">
        <v>197</v>
      </c>
      <c r="D20" s="3" t="s">
        <v>196</v>
      </c>
      <c r="E20" s="3">
        <v>20</v>
      </c>
      <c r="F20" s="6">
        <v>10</v>
      </c>
      <c r="G20" s="7">
        <f t="shared" si="0"/>
        <v>200</v>
      </c>
    </row>
    <row r="21" spans="1:7">
      <c r="A21" s="3" t="s">
        <v>202</v>
      </c>
      <c r="B21" s="3" t="s">
        <v>199</v>
      </c>
      <c r="C21" s="3" t="s">
        <v>201</v>
      </c>
      <c r="D21" s="3" t="s">
        <v>200</v>
      </c>
      <c r="E21" s="3">
        <v>20</v>
      </c>
      <c r="F21" s="6">
        <v>11.25</v>
      </c>
      <c r="G21" s="7">
        <f t="shared" si="0"/>
        <v>225</v>
      </c>
    </row>
    <row r="22" spans="1:7">
      <c r="A22" s="3" t="s">
        <v>206</v>
      </c>
      <c r="B22" s="3" t="s">
        <v>203</v>
      </c>
      <c r="C22" s="3" t="s">
        <v>205</v>
      </c>
      <c r="D22" s="3" t="s">
        <v>204</v>
      </c>
      <c r="E22" s="3">
        <v>20</v>
      </c>
      <c r="F22" s="6">
        <v>6.5</v>
      </c>
      <c r="G22" s="7">
        <f t="shared" si="0"/>
        <v>130</v>
      </c>
    </row>
    <row r="23" spans="1:7">
      <c r="A23" s="3" t="s">
        <v>214</v>
      </c>
      <c r="B23" s="3" t="s">
        <v>211</v>
      </c>
      <c r="C23" s="3" t="s">
        <v>213</v>
      </c>
      <c r="D23" s="3" t="s">
        <v>212</v>
      </c>
      <c r="E23" s="3">
        <v>25</v>
      </c>
      <c r="F23" s="6">
        <v>8</v>
      </c>
      <c r="G23" s="7">
        <f t="shared" si="0"/>
        <v>200</v>
      </c>
    </row>
    <row r="24" spans="1:7">
      <c r="A24" s="3" t="s">
        <v>218</v>
      </c>
      <c r="B24" s="3" t="s">
        <v>215</v>
      </c>
      <c r="C24" s="3" t="s">
        <v>217</v>
      </c>
      <c r="D24" s="3" t="s">
        <v>216</v>
      </c>
      <c r="E24" s="3">
        <v>25</v>
      </c>
      <c r="F24" s="6">
        <v>5</v>
      </c>
      <c r="G24" s="7">
        <f t="shared" si="0"/>
        <v>125</v>
      </c>
    </row>
    <row r="25" spans="1:7">
      <c r="A25" s="3" t="s">
        <v>222</v>
      </c>
      <c r="B25" s="3" t="s">
        <v>219</v>
      </c>
      <c r="C25" s="3" t="s">
        <v>221</v>
      </c>
      <c r="D25" s="3" t="s">
        <v>220</v>
      </c>
      <c r="E25" s="3">
        <v>30</v>
      </c>
      <c r="F25" s="6">
        <v>12.5</v>
      </c>
      <c r="G25" s="7">
        <f t="shared" si="0"/>
        <v>375</v>
      </c>
    </row>
    <row r="26" spans="1:7">
      <c r="A26" s="3" t="s">
        <v>226</v>
      </c>
      <c r="B26" s="3" t="s">
        <v>223</v>
      </c>
      <c r="C26" s="3" t="s">
        <v>225</v>
      </c>
      <c r="D26" s="3" t="s">
        <v>224</v>
      </c>
      <c r="E26" s="3">
        <v>25</v>
      </c>
      <c r="F26" s="6">
        <v>11.5</v>
      </c>
      <c r="G26" s="7">
        <f t="shared" si="0"/>
        <v>287.5</v>
      </c>
    </row>
    <row r="27" spans="1:7">
      <c r="A27" s="3" t="s">
        <v>230</v>
      </c>
      <c r="B27" s="3" t="s">
        <v>227</v>
      </c>
      <c r="C27" s="3" t="s">
        <v>229</v>
      </c>
      <c r="D27" s="3" t="s">
        <v>228</v>
      </c>
      <c r="E27" s="4">
        <v>30</v>
      </c>
      <c r="F27" s="6">
        <v>7</v>
      </c>
      <c r="G27" s="8">
        <f>F27*E27</f>
        <v>210</v>
      </c>
    </row>
    <row r="28" spans="1:7">
      <c r="E28" s="5">
        <f t="shared" ref="E28:F28" si="1">SUM(E2:E27)</f>
        <v>1050</v>
      </c>
      <c r="F28" s="7"/>
      <c r="G28" s="9">
        <f>SUM(G2:G27)</f>
        <v>11682.5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5" sqref="H5"/>
    </sheetView>
  </sheetViews>
  <sheetFormatPr defaultRowHeight="15"/>
  <cols>
    <col min="1" max="1" width="115.42578125" bestFit="1" customWidth="1"/>
    <col min="2" max="2" width="12.5703125" bestFit="1" customWidth="1"/>
    <col min="3" max="3" width="13.140625" bestFit="1" customWidth="1"/>
    <col min="4" max="4" width="14.5703125" bestFit="1" customWidth="1"/>
    <col min="5" max="5" width="12" customWidth="1"/>
    <col min="6" max="6" width="10.5703125" customWidth="1"/>
    <col min="7" max="7" width="14.7109375" customWidth="1"/>
  </cols>
  <sheetData>
    <row r="1" spans="1:7">
      <c r="A1" s="10" t="s">
        <v>4</v>
      </c>
      <c r="B1" s="10" t="s">
        <v>0</v>
      </c>
      <c r="C1" s="10" t="s">
        <v>2</v>
      </c>
      <c r="D1" s="10" t="s">
        <v>1</v>
      </c>
      <c r="E1" s="10" t="s">
        <v>3</v>
      </c>
      <c r="F1" s="10" t="s">
        <v>435</v>
      </c>
      <c r="G1" s="11" t="s">
        <v>438</v>
      </c>
    </row>
    <row r="2" spans="1:7">
      <c r="A2" s="1" t="s">
        <v>66</v>
      </c>
      <c r="B2" s="1" t="s">
        <v>63</v>
      </c>
      <c r="C2" s="1" t="s">
        <v>65</v>
      </c>
      <c r="D2" s="1" t="s">
        <v>64</v>
      </c>
      <c r="E2" s="1">
        <v>5</v>
      </c>
      <c r="F2" s="6">
        <v>75</v>
      </c>
      <c r="G2" s="7">
        <f>F2*E2</f>
        <v>375</v>
      </c>
    </row>
    <row r="3" spans="1:7">
      <c r="A3" s="1" t="s">
        <v>86</v>
      </c>
      <c r="B3" s="1" t="s">
        <v>83</v>
      </c>
      <c r="C3" s="1" t="s">
        <v>85</v>
      </c>
      <c r="D3" s="1" t="s">
        <v>84</v>
      </c>
      <c r="E3" s="1">
        <v>5</v>
      </c>
      <c r="F3" s="6">
        <v>192.5</v>
      </c>
      <c r="G3" s="7">
        <f t="shared" ref="G3:G10" si="0">F3*E3</f>
        <v>962.5</v>
      </c>
    </row>
    <row r="4" spans="1:7">
      <c r="A4" s="1" t="s">
        <v>154</v>
      </c>
      <c r="B4" s="1" t="s">
        <v>151</v>
      </c>
      <c r="C4" s="1" t="s">
        <v>153</v>
      </c>
      <c r="D4" s="1" t="s">
        <v>152</v>
      </c>
      <c r="E4" s="1">
        <v>8</v>
      </c>
      <c r="F4" s="6">
        <v>122.5</v>
      </c>
      <c r="G4" s="7">
        <f t="shared" si="0"/>
        <v>980</v>
      </c>
    </row>
    <row r="5" spans="1:7">
      <c r="A5" s="1" t="s">
        <v>158</v>
      </c>
      <c r="B5" s="1" t="s">
        <v>155</v>
      </c>
      <c r="C5" s="1" t="s">
        <v>157</v>
      </c>
      <c r="D5" s="1" t="s">
        <v>156</v>
      </c>
      <c r="E5" s="1">
        <v>5</v>
      </c>
      <c r="F5" s="6">
        <v>147.5</v>
      </c>
      <c r="G5" s="7">
        <f t="shared" si="0"/>
        <v>737.5</v>
      </c>
    </row>
    <row r="6" spans="1:7">
      <c r="A6" s="1" t="s">
        <v>178</v>
      </c>
      <c r="B6" s="1" t="s">
        <v>175</v>
      </c>
      <c r="C6" s="1" t="s">
        <v>177</v>
      </c>
      <c r="D6" s="1" t="s">
        <v>176</v>
      </c>
      <c r="E6" s="1">
        <v>1</v>
      </c>
      <c r="F6" s="6">
        <v>127.5</v>
      </c>
      <c r="G6" s="7">
        <f t="shared" si="0"/>
        <v>127.5</v>
      </c>
    </row>
    <row r="7" spans="1:7">
      <c r="A7" s="1" t="s">
        <v>410</v>
      </c>
      <c r="B7" s="1" t="s">
        <v>407</v>
      </c>
      <c r="C7" s="1" t="s">
        <v>409</v>
      </c>
      <c r="D7" s="1" t="s">
        <v>408</v>
      </c>
      <c r="E7" s="1">
        <v>3</v>
      </c>
      <c r="F7" s="6">
        <v>62.5</v>
      </c>
      <c r="G7" s="7">
        <f t="shared" si="0"/>
        <v>187.5</v>
      </c>
    </row>
    <row r="8" spans="1:7">
      <c r="A8" s="1" t="s">
        <v>414</v>
      </c>
      <c r="B8" s="1" t="s">
        <v>411</v>
      </c>
      <c r="C8" s="1" t="s">
        <v>413</v>
      </c>
      <c r="D8" s="1" t="s">
        <v>412</v>
      </c>
      <c r="E8" s="1">
        <v>1</v>
      </c>
      <c r="F8" s="6">
        <v>555</v>
      </c>
      <c r="G8" s="7">
        <f t="shared" si="0"/>
        <v>555</v>
      </c>
    </row>
    <row r="9" spans="1:7">
      <c r="A9" s="1" t="s">
        <v>426</v>
      </c>
      <c r="B9" s="1" t="s">
        <v>423</v>
      </c>
      <c r="C9" s="1" t="s">
        <v>425</v>
      </c>
      <c r="D9" s="1" t="s">
        <v>424</v>
      </c>
      <c r="E9" s="1">
        <v>1</v>
      </c>
      <c r="F9" s="6">
        <v>370</v>
      </c>
      <c r="G9" s="7">
        <f t="shared" si="0"/>
        <v>370</v>
      </c>
    </row>
    <row r="10" spans="1:7">
      <c r="A10" s="1" t="s">
        <v>434</v>
      </c>
      <c r="B10" s="1" t="s">
        <v>431</v>
      </c>
      <c r="C10" s="1" t="s">
        <v>433</v>
      </c>
      <c r="D10" s="1" t="s">
        <v>432</v>
      </c>
      <c r="E10" s="4">
        <v>3</v>
      </c>
      <c r="F10" s="6">
        <v>362.5</v>
      </c>
      <c r="G10" s="8">
        <f t="shared" si="0"/>
        <v>1087.5</v>
      </c>
    </row>
    <row r="11" spans="1:7">
      <c r="E11" s="5">
        <f t="shared" ref="E11:F11" si="1">SUM(E2:E10)</f>
        <v>32</v>
      </c>
      <c r="F11" s="7"/>
      <c r="G11" s="9">
        <f>SUM(G2:G10)</f>
        <v>5382.5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IN</vt:lpstr>
      <vt:lpstr>KY</vt:lpstr>
      <vt:lpstr>IN (oversized)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2013-04-14T20:03:52Z</dcterms:created>
  <dcterms:modified xsi:type="dcterms:W3CDTF">2013-04-15T05:01:54Z</dcterms:modified>
</cp:coreProperties>
</file>