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uter Engineering\2021 Spring\Multicore Programming\Homework\Assignment3\"/>
    </mc:Choice>
  </mc:AlternateContent>
  <xr:revisionPtr revIDLastSave="0" documentId="13_ncr:1_{7219ECFB-B4C5-49D1-98B3-7E2F145ECAA2}" xr6:coauthVersionLast="46" xr6:coauthVersionMax="46" xr10:uidLastSave="{00000000-0000-0000-0000-000000000000}"/>
  <bookViews>
    <workbookView xWindow="-120" yWindow="-120" windowWidth="51840" windowHeight="21240" xr2:uid="{D9848223-6A7D-44D5-A50B-44874EA8E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2" i="1" l="1"/>
  <c r="E208" i="1"/>
  <c r="K202" i="1"/>
  <c r="J202" i="1"/>
  <c r="D208" i="1"/>
  <c r="C208" i="1"/>
  <c r="E49" i="1"/>
  <c r="D49" i="1"/>
  <c r="C49" i="1"/>
  <c r="Q203" i="1"/>
  <c r="Q204" i="1"/>
  <c r="Q205" i="1"/>
  <c r="Q206" i="1"/>
  <c r="Q207" i="1"/>
  <c r="Q208" i="1"/>
  <c r="Q202" i="1"/>
  <c r="P203" i="1"/>
  <c r="P204" i="1"/>
  <c r="P205" i="1"/>
  <c r="P206" i="1"/>
  <c r="P207" i="1"/>
  <c r="P208" i="1"/>
  <c r="P202" i="1"/>
  <c r="O203" i="1"/>
  <c r="O204" i="1"/>
  <c r="O205" i="1"/>
  <c r="O206" i="1"/>
  <c r="O207" i="1"/>
  <c r="O208" i="1"/>
  <c r="O202" i="1"/>
  <c r="K203" i="1"/>
  <c r="K204" i="1"/>
  <c r="K205" i="1"/>
  <c r="K206" i="1"/>
  <c r="K207" i="1"/>
  <c r="K208" i="1"/>
  <c r="J203" i="1"/>
  <c r="J204" i="1"/>
  <c r="J205" i="1"/>
  <c r="J206" i="1"/>
  <c r="J207" i="1"/>
  <c r="J208" i="1"/>
  <c r="I203" i="1"/>
  <c r="I204" i="1"/>
  <c r="I205" i="1"/>
  <c r="I206" i="1"/>
  <c r="I207" i="1"/>
  <c r="I208" i="1"/>
  <c r="N208" i="1"/>
  <c r="N207" i="1"/>
  <c r="N206" i="1"/>
  <c r="N205" i="1"/>
  <c r="N204" i="1"/>
  <c r="N203" i="1"/>
  <c r="N202" i="1"/>
  <c r="H208" i="1"/>
  <c r="H207" i="1"/>
  <c r="H206" i="1"/>
  <c r="H205" i="1"/>
  <c r="H204" i="1"/>
  <c r="H203" i="1"/>
  <c r="H202" i="1"/>
  <c r="E203" i="1"/>
  <c r="E204" i="1"/>
  <c r="E205" i="1"/>
  <c r="E206" i="1"/>
  <c r="E207" i="1"/>
  <c r="E202" i="1"/>
  <c r="D203" i="1"/>
  <c r="D204" i="1"/>
  <c r="D205" i="1"/>
  <c r="D206" i="1"/>
  <c r="D207" i="1"/>
  <c r="D202" i="1"/>
  <c r="C203" i="1"/>
  <c r="C204" i="1"/>
  <c r="C205" i="1"/>
  <c r="C206" i="1"/>
  <c r="C207" i="1"/>
  <c r="C202" i="1"/>
  <c r="B208" i="1"/>
  <c r="B207" i="1"/>
  <c r="B206" i="1"/>
  <c r="B205" i="1"/>
  <c r="B204" i="1"/>
  <c r="B203" i="1"/>
  <c r="B202" i="1"/>
  <c r="E50" i="1"/>
  <c r="E51" i="1"/>
  <c r="E52" i="1"/>
  <c r="E53" i="1"/>
  <c r="E54" i="1"/>
  <c r="E55" i="1"/>
  <c r="D50" i="1"/>
  <c r="D51" i="1"/>
  <c r="D52" i="1"/>
  <c r="D53" i="1"/>
  <c r="D54" i="1"/>
  <c r="D55" i="1"/>
  <c r="C50" i="1"/>
  <c r="C51" i="1"/>
  <c r="C52" i="1"/>
  <c r="C53" i="1"/>
  <c r="C54" i="1"/>
  <c r="C55" i="1"/>
  <c r="B55" i="1"/>
  <c r="B54" i="1"/>
  <c r="B53" i="1"/>
  <c r="B52" i="1"/>
  <c r="B51" i="1"/>
  <c r="B50" i="1"/>
  <c r="B49" i="1"/>
</calcChain>
</file>

<file path=xl/sharedStrings.xml><?xml version="1.0" encoding="utf-8"?>
<sst xmlns="http://schemas.openxmlformats.org/spreadsheetml/2006/main" count="80" uniqueCount="46">
  <si>
    <t>32x32</t>
  </si>
  <si>
    <t>128x128</t>
  </si>
  <si>
    <t>256x256</t>
  </si>
  <si>
    <t>512x512</t>
  </si>
  <si>
    <t>1024x1024</t>
  </si>
  <si>
    <t>2048x2048</t>
  </si>
  <si>
    <t>64x64</t>
  </si>
  <si>
    <t>Square Matrix</t>
  </si>
  <si>
    <t>32x16</t>
  </si>
  <si>
    <t>64x32</t>
  </si>
  <si>
    <t>128x64</t>
  </si>
  <si>
    <t>16x32</t>
  </si>
  <si>
    <t>32x64</t>
  </si>
  <si>
    <t>64x128</t>
  </si>
  <si>
    <t>256x128</t>
  </si>
  <si>
    <t>128x256</t>
  </si>
  <si>
    <t>512x256</t>
  </si>
  <si>
    <t>256x512</t>
  </si>
  <si>
    <t>1024x512</t>
  </si>
  <si>
    <t>512x1024</t>
  </si>
  <si>
    <t>1024x2048</t>
  </si>
  <si>
    <t>2048x1024</t>
  </si>
  <si>
    <t>Mixed Dimension A Large Row</t>
  </si>
  <si>
    <t>Mixed Dimension A Large Col</t>
  </si>
  <si>
    <t>Sequential Square</t>
  </si>
  <si>
    <t>Parallel Square</t>
  </si>
  <si>
    <t>Parallel Row</t>
  </si>
  <si>
    <t xml:space="preserve">Sequential Row </t>
  </si>
  <si>
    <t>Sequential Column</t>
  </si>
  <si>
    <t>Parallel Column</t>
  </si>
  <si>
    <t>Speedup</t>
  </si>
  <si>
    <t>Sequential</t>
  </si>
  <si>
    <t>Parallel Col</t>
  </si>
  <si>
    <t>Square Matrix Transpose</t>
  </si>
  <si>
    <t>Mixed Dimension Row Transpose</t>
  </si>
  <si>
    <t>Mixed Dimension Col Transpose</t>
  </si>
  <si>
    <t>Transpose Square</t>
  </si>
  <si>
    <t xml:space="preserve">Transpose Row </t>
  </si>
  <si>
    <t>Transpose Column</t>
  </si>
  <si>
    <t>Transpose Row</t>
  </si>
  <si>
    <t>Sequential Transpose</t>
  </si>
  <si>
    <t xml:space="preserve">Parallel </t>
  </si>
  <si>
    <t>Parallel Transpose</t>
  </si>
  <si>
    <t>Speedup on Square Matrix</t>
  </si>
  <si>
    <t>Speedup Row</t>
  </si>
  <si>
    <t>Speedup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</si>
</sst>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</a:t>
            </a:r>
            <a:r>
              <a:rPr lang="en-US" baseline="0"/>
              <a:t> Multiplication Time with Varying Matrix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Sequential Square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0.18840000000000001</c:v>
                </c:pt>
                <c:pt idx="1">
                  <c:v>1.77335</c:v>
                </c:pt>
                <c:pt idx="2">
                  <c:v>11.679600000000001</c:v>
                </c:pt>
                <c:pt idx="3">
                  <c:v>70.714299999999994</c:v>
                </c:pt>
                <c:pt idx="4">
                  <c:v>538.05700000000002</c:v>
                </c:pt>
                <c:pt idx="5">
                  <c:v>4250.62</c:v>
                </c:pt>
                <c:pt idx="6">
                  <c:v>73265.7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1B-4FB2-87D1-E43519425E72}"/>
            </c:ext>
          </c:extLst>
        </c:ser>
        <c:ser>
          <c:idx val="2"/>
          <c:order val="1"/>
          <c:tx>
            <c:strRef>
              <c:f>Sheet1!$F$2</c:f>
              <c:strCache>
                <c:ptCount val="1"/>
                <c:pt idx="0">
                  <c:v>Sequential Row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0.1265</c:v>
                </c:pt>
                <c:pt idx="1">
                  <c:v>0.98570000000000002</c:v>
                </c:pt>
                <c:pt idx="2">
                  <c:v>6.7017499999999997</c:v>
                </c:pt>
                <c:pt idx="3">
                  <c:v>37.433500000000002</c:v>
                </c:pt>
                <c:pt idx="4">
                  <c:v>268.36599999999999</c:v>
                </c:pt>
                <c:pt idx="5">
                  <c:v>2131.35</c:v>
                </c:pt>
                <c:pt idx="6">
                  <c:v>19559.900000000001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1B-4FB2-87D1-E43519425E72}"/>
            </c:ext>
          </c:extLst>
        </c:ser>
        <c:ser>
          <c:idx val="4"/>
          <c:order val="2"/>
          <c:tx>
            <c:strRef>
              <c:f>Sheet1!$J$2</c:f>
              <c:strCache>
                <c:ptCount val="1"/>
                <c:pt idx="0">
                  <c:v>Sequential Column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Sheet1!$J$3:$J$9</c:f>
              <c:numCache>
                <c:formatCode>General</c:formatCode>
                <c:ptCount val="7"/>
                <c:pt idx="0">
                  <c:v>5.8400000000000001E-2</c:v>
                </c:pt>
                <c:pt idx="1">
                  <c:v>0.48930000000000001</c:v>
                </c:pt>
                <c:pt idx="2">
                  <c:v>2.1765500000000002</c:v>
                </c:pt>
                <c:pt idx="3">
                  <c:v>19.677099999999999</c:v>
                </c:pt>
                <c:pt idx="4">
                  <c:v>141.172</c:v>
                </c:pt>
                <c:pt idx="5">
                  <c:v>1104.21</c:v>
                </c:pt>
                <c:pt idx="6">
                  <c:v>11459.9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1B-4FB2-87D1-E43519425E72}"/>
            </c:ext>
          </c:extLst>
        </c:ser>
        <c:ser>
          <c:idx val="1"/>
          <c:order val="3"/>
          <c:tx>
            <c:strRef>
              <c:f>Sheet1!$C$2</c:f>
              <c:strCache>
                <c:ptCount val="1"/>
                <c:pt idx="0">
                  <c:v>Parallel Square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14.656000000000001</c:v>
                </c:pt>
                <c:pt idx="1">
                  <c:v>15.908300000000001</c:v>
                </c:pt>
                <c:pt idx="2">
                  <c:v>14.2887</c:v>
                </c:pt>
                <c:pt idx="3">
                  <c:v>16.628599999999999</c:v>
                </c:pt>
                <c:pt idx="4">
                  <c:v>35.357700000000001</c:v>
                </c:pt>
                <c:pt idx="5">
                  <c:v>272.42</c:v>
                </c:pt>
                <c:pt idx="6">
                  <c:v>2995.63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1B-4FB2-87D1-E43519425E72}"/>
            </c:ext>
          </c:extLst>
        </c:ser>
        <c:ser>
          <c:idx val="3"/>
          <c:order val="4"/>
          <c:tx>
            <c:strRef>
              <c:f>Sheet1!$G$2</c:f>
              <c:strCache>
                <c:ptCount val="1"/>
                <c:pt idx="0">
                  <c:v>Parallel Row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14.331200000000001</c:v>
                </c:pt>
                <c:pt idx="1">
                  <c:v>14.620699999999999</c:v>
                </c:pt>
                <c:pt idx="2">
                  <c:v>14.789300000000001</c:v>
                </c:pt>
                <c:pt idx="3">
                  <c:v>13.7257</c:v>
                </c:pt>
                <c:pt idx="4">
                  <c:v>25.6313</c:v>
                </c:pt>
                <c:pt idx="5">
                  <c:v>94.87</c:v>
                </c:pt>
                <c:pt idx="6">
                  <c:v>1136.57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1B-4FB2-87D1-E43519425E72}"/>
            </c:ext>
          </c:extLst>
        </c:ser>
        <c:ser>
          <c:idx val="5"/>
          <c:order val="5"/>
          <c:tx>
            <c:strRef>
              <c:f>Sheet1!$K$2</c:f>
              <c:strCache>
                <c:ptCount val="1"/>
                <c:pt idx="0">
                  <c:v>Parallel Column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Sheet1!$K$3:$K$9</c:f>
              <c:numCache>
                <c:formatCode>General</c:formatCode>
                <c:ptCount val="7"/>
                <c:pt idx="0">
                  <c:v>15.3744</c:v>
                </c:pt>
                <c:pt idx="1">
                  <c:v>15.421799999999999</c:v>
                </c:pt>
                <c:pt idx="2">
                  <c:v>15.074400000000001</c:v>
                </c:pt>
                <c:pt idx="3">
                  <c:v>14.0524</c:v>
                </c:pt>
                <c:pt idx="4">
                  <c:v>17.9163</c:v>
                </c:pt>
                <c:pt idx="5">
                  <c:v>77.271600000000007</c:v>
                </c:pt>
                <c:pt idx="6">
                  <c:v>566.00099999999998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1B-4FB2-87D1-E4351942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04815"/>
        <c:axId val="118406063"/>
      </c:scatterChart>
      <c:valAx>
        <c:axId val="118404815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6063"/>
        <c:crosses val="autoZero"/>
        <c:crossBetween val="midCat"/>
      </c:valAx>
      <c:valAx>
        <c:axId val="1184060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  <a:p>
                <a:pPr>
                  <a:defRPr/>
                </a:pPr>
                <a:r>
                  <a:rPr lang="en-US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Matrix Multiplication Speedup with Varying Matrix Size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Sheet1!$A$49:$A$55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Sheet1!$B$49:$B$55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3-4848-9124-AC09EDE004E1}"/>
            </c:ext>
          </c:extLst>
        </c:ser>
        <c:ser>
          <c:idx val="1"/>
          <c:order val="1"/>
          <c:tx>
            <c:strRef>
              <c:f>Sheet1!$C$48</c:f>
              <c:strCache>
                <c:ptCount val="1"/>
                <c:pt idx="0">
                  <c:v>Parallel Square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Sheet1!$A$49:$A$55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Sheet1!$C$49:$C$55</c:f>
              <c:numCache>
                <c:formatCode>General</c:formatCode>
                <c:ptCount val="7"/>
                <c:pt idx="0">
                  <c:v>1.2854803493449782E-2</c:v>
                </c:pt>
                <c:pt idx="1">
                  <c:v>0.1114732560990175</c:v>
                </c:pt>
                <c:pt idx="2">
                  <c:v>0.81740116315690026</c:v>
                </c:pt>
                <c:pt idx="3">
                  <c:v>4.2525708718713542</c:v>
                </c:pt>
                <c:pt idx="4">
                  <c:v>15.217533945929741</c:v>
                </c:pt>
                <c:pt idx="5">
                  <c:v>15.603186256515674</c:v>
                </c:pt>
                <c:pt idx="6">
                  <c:v>24.457526463548568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03-4848-9124-AC09EDE004E1}"/>
            </c:ext>
          </c:extLst>
        </c:ser>
        <c:ser>
          <c:idx val="2"/>
          <c:order val="2"/>
          <c:tx>
            <c:strRef>
              <c:f>Sheet1!$D$48</c:f>
              <c:strCache>
                <c:ptCount val="1"/>
                <c:pt idx="0">
                  <c:v>Parallel Row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Sheet1!$A$49:$A$55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Sheet1!$D$49:$D$55</c:f>
              <c:numCache>
                <c:formatCode>General</c:formatCode>
                <c:ptCount val="7"/>
                <c:pt idx="0">
                  <c:v>8.8268951657921174E-3</c:v>
                </c:pt>
                <c:pt idx="1">
                  <c:v>6.7418112675863673E-2</c:v>
                </c:pt>
                <c:pt idx="2">
                  <c:v>0.45314856010764537</c:v>
                </c:pt>
                <c:pt idx="3">
                  <c:v>2.7272561690842729</c:v>
                </c:pt>
                <c:pt idx="4">
                  <c:v>10.47024536406659</c:v>
                </c:pt>
                <c:pt idx="5">
                  <c:v>22.466006113629174</c:v>
                </c:pt>
                <c:pt idx="6">
                  <c:v>17.209586739048191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03-4848-9124-AC09EDE004E1}"/>
            </c:ext>
          </c:extLst>
        </c:ser>
        <c:ser>
          <c:idx val="3"/>
          <c:order val="3"/>
          <c:tx>
            <c:strRef>
              <c:f>Sheet1!$E$48</c:f>
              <c:strCache>
                <c:ptCount val="1"/>
                <c:pt idx="0">
                  <c:v>Parallel Col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Sheet1!$A$49:$A$55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Sheet1!$E$49:$E$55</c:f>
              <c:numCache>
                <c:formatCode>General</c:formatCode>
                <c:ptCount val="7"/>
                <c:pt idx="0">
                  <c:v>3.7985222187532524E-3</c:v>
                </c:pt>
                <c:pt idx="1">
                  <c:v>3.1727813873866868E-2</c:v>
                </c:pt>
                <c:pt idx="2">
                  <c:v>0.14438717295547418</c:v>
                </c:pt>
                <c:pt idx="3">
                  <c:v>1.4002661467080355</c:v>
                </c:pt>
                <c:pt idx="4">
                  <c:v>7.8795286973314802</c:v>
                </c:pt>
                <c:pt idx="5">
                  <c:v>14.289984936250834</c:v>
                </c:pt>
                <c:pt idx="6">
                  <c:v>20.247137372548814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03-4848-9124-AC09EDE00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262703"/>
        <c:axId val="2083261871"/>
      </c:scatterChart>
      <c:valAx>
        <c:axId val="2083262703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261871"/>
        <c:crosses val="autoZero"/>
        <c:crossBetween val="midCat"/>
      </c:valAx>
      <c:valAx>
        <c:axId val="20832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262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Matrix Multiplication with</a:t>
            </a:r>
            <a:r>
              <a:rPr lang="en-US" baseline="0"/>
              <a:t> Transpose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Sequential Square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0.18840000000000001</c:v>
                </c:pt>
                <c:pt idx="1">
                  <c:v>1.77335</c:v>
                </c:pt>
                <c:pt idx="2">
                  <c:v>11.679600000000001</c:v>
                </c:pt>
                <c:pt idx="3">
                  <c:v>70.714299999999994</c:v>
                </c:pt>
                <c:pt idx="4">
                  <c:v>538.05700000000002</c:v>
                </c:pt>
                <c:pt idx="5">
                  <c:v>4250.62</c:v>
                </c:pt>
                <c:pt idx="6">
                  <c:v>73265.7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D-4FED-9E84-8AC64593EE94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Sequential Row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0.1265</c:v>
                </c:pt>
                <c:pt idx="1">
                  <c:v>0.98570000000000002</c:v>
                </c:pt>
                <c:pt idx="2">
                  <c:v>6.7017499999999997</c:v>
                </c:pt>
                <c:pt idx="3">
                  <c:v>37.433500000000002</c:v>
                </c:pt>
                <c:pt idx="4">
                  <c:v>268.36599999999999</c:v>
                </c:pt>
                <c:pt idx="5">
                  <c:v>2131.35</c:v>
                </c:pt>
                <c:pt idx="6">
                  <c:v>19559.900000000001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9D-4FED-9E84-8AC64593EE94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Sequential Column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Sheet1!$J$3:$J$9</c:f>
              <c:numCache>
                <c:formatCode>General</c:formatCode>
                <c:ptCount val="7"/>
                <c:pt idx="0">
                  <c:v>5.8400000000000001E-2</c:v>
                </c:pt>
                <c:pt idx="1">
                  <c:v>0.48930000000000001</c:v>
                </c:pt>
                <c:pt idx="2">
                  <c:v>2.1765500000000002</c:v>
                </c:pt>
                <c:pt idx="3">
                  <c:v>19.677099999999999</c:v>
                </c:pt>
                <c:pt idx="4">
                  <c:v>141.172</c:v>
                </c:pt>
                <c:pt idx="5">
                  <c:v>1104.21</c:v>
                </c:pt>
                <c:pt idx="6">
                  <c:v>11459.9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9D-4FED-9E84-8AC64593EE94}"/>
            </c:ext>
          </c:extLst>
        </c:ser>
        <c:ser>
          <c:idx val="3"/>
          <c:order val="3"/>
          <c:tx>
            <c:strRef>
              <c:f>Sheet1!$B$100</c:f>
              <c:strCache>
                <c:ptCount val="1"/>
                <c:pt idx="0">
                  <c:v>Transpose Square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Sheet1!$M$101:$M$107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Sheet1!$B$101:$B$107</c:f>
              <c:numCache>
                <c:formatCode>General</c:formatCode>
                <c:ptCount val="7"/>
                <c:pt idx="0">
                  <c:v>0.25419999999999998</c:v>
                </c:pt>
                <c:pt idx="1">
                  <c:v>1.3308500000000001</c:v>
                </c:pt>
                <c:pt idx="2">
                  <c:v>12.2608</c:v>
                </c:pt>
                <c:pt idx="3">
                  <c:v>85.599400000000003</c:v>
                </c:pt>
                <c:pt idx="4">
                  <c:v>493.524</c:v>
                </c:pt>
                <c:pt idx="5">
                  <c:v>3706.43</c:v>
                </c:pt>
                <c:pt idx="6">
                  <c:v>29721.9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9D-4FED-9E84-8AC64593EE94}"/>
            </c:ext>
          </c:extLst>
        </c:ser>
        <c:ser>
          <c:idx val="4"/>
          <c:order val="4"/>
          <c:tx>
            <c:strRef>
              <c:f>Sheet1!$F$100</c:f>
              <c:strCache>
                <c:ptCount val="1"/>
                <c:pt idx="0">
                  <c:v>Transpose Row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Sheet1!$M$101:$M$107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Sheet1!$F$101:$F$107</c:f>
              <c:numCache>
                <c:formatCode>General</c:formatCode>
                <c:ptCount val="7"/>
                <c:pt idx="0">
                  <c:v>0.11</c:v>
                </c:pt>
                <c:pt idx="1">
                  <c:v>0.74324999999999997</c:v>
                </c:pt>
                <c:pt idx="2">
                  <c:v>5.0980499999999997</c:v>
                </c:pt>
                <c:pt idx="3">
                  <c:v>39.058799999999998</c:v>
                </c:pt>
                <c:pt idx="4">
                  <c:v>266.87700000000001</c:v>
                </c:pt>
                <c:pt idx="5">
                  <c:v>1904.03</c:v>
                </c:pt>
                <c:pt idx="6">
                  <c:v>14711.4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9D-4FED-9E84-8AC64593EE94}"/>
            </c:ext>
          </c:extLst>
        </c:ser>
        <c:ser>
          <c:idx val="5"/>
          <c:order val="5"/>
          <c:tx>
            <c:strRef>
              <c:f>Sheet1!$J$100</c:f>
              <c:strCache>
                <c:ptCount val="1"/>
                <c:pt idx="0">
                  <c:v>Transpose Column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Sheet1!$M$101:$M$107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Sheet1!$J$101:$J$107</c:f>
              <c:numCache>
                <c:formatCode>General</c:formatCode>
                <c:ptCount val="7"/>
                <c:pt idx="0">
                  <c:v>6.2050000000000001E-2</c:v>
                </c:pt>
                <c:pt idx="1">
                  <c:v>0.49104999999999999</c:v>
                </c:pt>
                <c:pt idx="2">
                  <c:v>3.7394500000000002</c:v>
                </c:pt>
                <c:pt idx="3">
                  <c:v>19.2775</c:v>
                </c:pt>
                <c:pt idx="4">
                  <c:v>136.167</c:v>
                </c:pt>
                <c:pt idx="5">
                  <c:v>1085.54</c:v>
                </c:pt>
                <c:pt idx="6">
                  <c:v>8778.51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9D-4FED-9E84-8AC64593E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878399"/>
        <c:axId val="476868415"/>
      </c:scatterChart>
      <c:valAx>
        <c:axId val="476878399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68415"/>
        <c:crosses val="autoZero"/>
        <c:crossBetween val="midCat"/>
      </c:valAx>
      <c:valAx>
        <c:axId val="4768684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  <a:p>
                <a:pPr>
                  <a:defRPr/>
                </a:pPr>
                <a:r>
                  <a:rPr lang="en-US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78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Matrix Multiplication with Transpose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Parallel Square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14.656000000000001</c:v>
                </c:pt>
                <c:pt idx="1">
                  <c:v>15.908300000000001</c:v>
                </c:pt>
                <c:pt idx="2">
                  <c:v>14.2887</c:v>
                </c:pt>
                <c:pt idx="3">
                  <c:v>16.628599999999999</c:v>
                </c:pt>
                <c:pt idx="4">
                  <c:v>35.357700000000001</c:v>
                </c:pt>
                <c:pt idx="5">
                  <c:v>272.42</c:v>
                </c:pt>
                <c:pt idx="6">
                  <c:v>2995.63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FA-4B0D-91D3-9760EFBB38F9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Parallel Row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14.331200000000001</c:v>
                </c:pt>
                <c:pt idx="1">
                  <c:v>14.620699999999999</c:v>
                </c:pt>
                <c:pt idx="2">
                  <c:v>14.789300000000001</c:v>
                </c:pt>
                <c:pt idx="3">
                  <c:v>13.7257</c:v>
                </c:pt>
                <c:pt idx="4">
                  <c:v>25.6313</c:v>
                </c:pt>
                <c:pt idx="5">
                  <c:v>94.87</c:v>
                </c:pt>
                <c:pt idx="6">
                  <c:v>1136.57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FA-4B0D-91D3-9760EFBB38F9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Parallel Column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Sheet1!$K$3:$K$9</c:f>
              <c:numCache>
                <c:formatCode>General</c:formatCode>
                <c:ptCount val="7"/>
                <c:pt idx="0">
                  <c:v>15.3744</c:v>
                </c:pt>
                <c:pt idx="1">
                  <c:v>15.421799999999999</c:v>
                </c:pt>
                <c:pt idx="2">
                  <c:v>15.074400000000001</c:v>
                </c:pt>
                <c:pt idx="3">
                  <c:v>14.0524</c:v>
                </c:pt>
                <c:pt idx="4">
                  <c:v>17.9163</c:v>
                </c:pt>
                <c:pt idx="5">
                  <c:v>77.271600000000007</c:v>
                </c:pt>
                <c:pt idx="6">
                  <c:v>566.00099999999998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FA-4B0D-91D3-9760EFBB38F9}"/>
            </c:ext>
          </c:extLst>
        </c:ser>
        <c:ser>
          <c:idx val="3"/>
          <c:order val="3"/>
          <c:tx>
            <c:strRef>
              <c:f>Sheet1!$C$100</c:f>
              <c:strCache>
                <c:ptCount val="1"/>
                <c:pt idx="0">
                  <c:v>Transpose Square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Sheet1!$M$101:$M$107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Sheet1!$C$101:$C$107</c:f>
              <c:numCache>
                <c:formatCode>General</c:formatCode>
                <c:ptCount val="7"/>
                <c:pt idx="0">
                  <c:v>3.5950000000000003E-2</c:v>
                </c:pt>
                <c:pt idx="1">
                  <c:v>0.15165000000000001</c:v>
                </c:pt>
                <c:pt idx="2">
                  <c:v>0.43020000000000003</c:v>
                </c:pt>
                <c:pt idx="3">
                  <c:v>4.2694000000000001</c:v>
                </c:pt>
                <c:pt idx="4">
                  <c:v>21.654900000000001</c:v>
                </c:pt>
                <c:pt idx="5">
                  <c:v>146.38900000000001</c:v>
                </c:pt>
                <c:pt idx="6">
                  <c:v>1069.8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FA-4B0D-91D3-9760EFBB38F9}"/>
            </c:ext>
          </c:extLst>
        </c:ser>
        <c:ser>
          <c:idx val="4"/>
          <c:order val="4"/>
          <c:tx>
            <c:strRef>
              <c:f>Sheet1!$G$100</c:f>
              <c:strCache>
                <c:ptCount val="1"/>
                <c:pt idx="0">
                  <c:v>Transpose Row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Sheet1!$M$101:$M$107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Sheet1!$G$101:$G$107</c:f>
              <c:numCache>
                <c:formatCode>General</c:formatCode>
                <c:ptCount val="7"/>
                <c:pt idx="0">
                  <c:v>3.2849999999999997E-2</c:v>
                </c:pt>
                <c:pt idx="1">
                  <c:v>7.4950000000000003E-2</c:v>
                </c:pt>
                <c:pt idx="2">
                  <c:v>0.3024</c:v>
                </c:pt>
                <c:pt idx="3">
                  <c:v>1.68025</c:v>
                </c:pt>
                <c:pt idx="4">
                  <c:v>12.2476</c:v>
                </c:pt>
                <c:pt idx="5">
                  <c:v>81.192099999999996</c:v>
                </c:pt>
                <c:pt idx="6">
                  <c:v>556.88699999999994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FA-4B0D-91D3-9760EFBB38F9}"/>
            </c:ext>
          </c:extLst>
        </c:ser>
        <c:ser>
          <c:idx val="5"/>
          <c:order val="5"/>
          <c:tx>
            <c:strRef>
              <c:f>Sheet1!$K$100</c:f>
              <c:strCache>
                <c:ptCount val="1"/>
                <c:pt idx="0">
                  <c:v>Transpose Column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Sheet1!$M$101:$M$107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Sheet1!$K$101:$K$107</c:f>
              <c:numCache>
                <c:formatCode>General</c:formatCode>
                <c:ptCount val="7"/>
                <c:pt idx="0">
                  <c:v>16.206700000000001</c:v>
                </c:pt>
                <c:pt idx="1">
                  <c:v>16.3536</c:v>
                </c:pt>
                <c:pt idx="2">
                  <c:v>15.329599999999999</c:v>
                </c:pt>
                <c:pt idx="3">
                  <c:v>12.096399999999999</c:v>
                </c:pt>
                <c:pt idx="4">
                  <c:v>20.118099999999998</c:v>
                </c:pt>
                <c:pt idx="5">
                  <c:v>51.136000000000003</c:v>
                </c:pt>
                <c:pt idx="6">
                  <c:v>281.85700000000003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FA-4B0D-91D3-9760EFBB3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33759"/>
        <c:axId val="477837919"/>
      </c:scatterChart>
      <c:valAx>
        <c:axId val="477833759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37919"/>
        <c:crosses val="autoZero"/>
        <c:crossBetween val="midCat"/>
      </c:valAx>
      <c:valAx>
        <c:axId val="47783791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  <a:p>
                <a:pPr>
                  <a:defRPr/>
                </a:pPr>
                <a:r>
                  <a:rPr lang="en-US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3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of Square Matrix Multiplication with Varying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Sheet1!$B$201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Sheet1!$A$202:$A$208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Sheet1!$B$202:$B$208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3-486B-959C-38CB53D06956}"/>
            </c:ext>
          </c:extLst>
        </c:ser>
        <c:ser>
          <c:idx val="1"/>
          <c:order val="1"/>
          <c:tx>
            <c:strRef>
              <c:f>Sheet1!$C$201</c:f>
              <c:strCache>
                <c:ptCount val="1"/>
                <c:pt idx="0">
                  <c:v>Sequential Transpose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Sheet1!$A$202:$A$208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Sheet1!$C$202:$C$208</c:f>
              <c:numCache>
                <c:formatCode>General</c:formatCode>
                <c:ptCount val="7"/>
                <c:pt idx="0">
                  <c:v>0.7411487018095988</c:v>
                </c:pt>
                <c:pt idx="1">
                  <c:v>1.3324942705789531</c:v>
                </c:pt>
                <c:pt idx="2">
                  <c:v>0.95259689416677551</c:v>
                </c:pt>
                <c:pt idx="3">
                  <c:v>0.82610742598663067</c:v>
                </c:pt>
                <c:pt idx="4">
                  <c:v>1.090234720094666</c:v>
                </c:pt>
                <c:pt idx="5">
                  <c:v>1.1468232234252367</c:v>
                </c:pt>
                <c:pt idx="6">
                  <c:v>2.4650409294156832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53-486B-959C-38CB53D06956}"/>
            </c:ext>
          </c:extLst>
        </c:ser>
        <c:ser>
          <c:idx val="2"/>
          <c:order val="2"/>
          <c:tx>
            <c:strRef>
              <c:f>Sheet1!$D$201</c:f>
              <c:strCache>
                <c:ptCount val="1"/>
                <c:pt idx="0">
                  <c:v>Parallel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Sheet1!$A$202:$A$208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Sheet1!$D$202:$D$208</c:f>
              <c:numCache>
                <c:formatCode>General</c:formatCode>
                <c:ptCount val="7"/>
                <c:pt idx="0">
                  <c:v>1.2854803493449782E-2</c:v>
                </c:pt>
                <c:pt idx="1">
                  <c:v>0.1114732560990175</c:v>
                </c:pt>
                <c:pt idx="2">
                  <c:v>0.81740116315690026</c:v>
                </c:pt>
                <c:pt idx="3">
                  <c:v>4.2525708718713542</c:v>
                </c:pt>
                <c:pt idx="4">
                  <c:v>15.217533945929741</c:v>
                </c:pt>
                <c:pt idx="5">
                  <c:v>15.603186256515674</c:v>
                </c:pt>
                <c:pt idx="6">
                  <c:v>24.457526463548568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53-486B-959C-38CB53D06956}"/>
            </c:ext>
          </c:extLst>
        </c:ser>
        <c:ser>
          <c:idx val="3"/>
          <c:order val="3"/>
          <c:tx>
            <c:strRef>
              <c:f>Sheet1!$E$201</c:f>
              <c:strCache>
                <c:ptCount val="1"/>
                <c:pt idx="0">
                  <c:v>Parallel Transpose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Sheet1!$A$202:$A$208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Sheet1!$E$202:$E$208</c:f>
              <c:numCache>
                <c:formatCode>General</c:formatCode>
                <c:ptCount val="7"/>
                <c:pt idx="0">
                  <c:v>5.2406119610570236</c:v>
                </c:pt>
                <c:pt idx="1">
                  <c:v>11.693702604681832</c:v>
                </c:pt>
                <c:pt idx="2">
                  <c:v>27.149232914923292</c:v>
                </c:pt>
                <c:pt idx="3">
                  <c:v>16.563053356443525</c:v>
                </c:pt>
                <c:pt idx="4">
                  <c:v>24.84689377461914</c:v>
                </c:pt>
                <c:pt idx="5">
                  <c:v>29.03647131956636</c:v>
                </c:pt>
                <c:pt idx="6">
                  <c:v>68.485417835109359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53-486B-959C-38CB53D06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060831"/>
        <c:axId val="581079967"/>
      </c:scatterChart>
      <c:valAx>
        <c:axId val="581060831"/>
        <c:scaling>
          <c:logBase val="2"/>
          <c:orientation val="minMax"/>
          <c:min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Data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79967"/>
        <c:crosses val="autoZero"/>
        <c:crossBetween val="midCat"/>
      </c:valAx>
      <c:valAx>
        <c:axId val="58107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60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of Matrix Multiplication with More</a:t>
            </a:r>
            <a:r>
              <a:rPr lang="en-US" baseline="0"/>
              <a:t> Rows than Columns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Sheet1!$H$201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Sheet1!$G$202:$G$208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Sheet1!$H$202:$H$208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E-45B0-B4CD-8090A77FF74C}"/>
            </c:ext>
          </c:extLst>
        </c:ser>
        <c:ser>
          <c:idx val="1"/>
          <c:order val="1"/>
          <c:tx>
            <c:strRef>
              <c:f>Sheet1!$I$201</c:f>
              <c:strCache>
                <c:ptCount val="1"/>
                <c:pt idx="0">
                  <c:v>Sequential Transpose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Sheet1!$G$202:$G$208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Sheet1!$I$202:$I$208</c:f>
              <c:numCache>
                <c:formatCode>General</c:formatCode>
                <c:ptCount val="7"/>
                <c:pt idx="0">
                  <c:v>1.1499999999999999</c:v>
                </c:pt>
                <c:pt idx="1">
                  <c:v>1.3262024890682813</c:v>
                </c:pt>
                <c:pt idx="2">
                  <c:v>1.3145712576377242</c:v>
                </c:pt>
                <c:pt idx="3">
                  <c:v>0.95838837854721615</c:v>
                </c:pt>
                <c:pt idx="4">
                  <c:v>1.0055793492882488</c:v>
                </c:pt>
                <c:pt idx="5">
                  <c:v>1.1193888751752861</c:v>
                </c:pt>
                <c:pt idx="6">
                  <c:v>1.3295743437062415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E-45B0-B4CD-8090A77FF74C}"/>
            </c:ext>
          </c:extLst>
        </c:ser>
        <c:ser>
          <c:idx val="2"/>
          <c:order val="2"/>
          <c:tx>
            <c:strRef>
              <c:f>Sheet1!$J$201</c:f>
              <c:strCache>
                <c:ptCount val="1"/>
                <c:pt idx="0">
                  <c:v>Parallel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Sheet1!$G$202:$G$208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Sheet1!$J$202:$J$208</c:f>
              <c:numCache>
                <c:formatCode>General</c:formatCode>
                <c:ptCount val="7"/>
                <c:pt idx="0">
                  <c:v>8.8268951657921174E-3</c:v>
                </c:pt>
                <c:pt idx="1">
                  <c:v>6.7418112675863673E-2</c:v>
                </c:pt>
                <c:pt idx="2">
                  <c:v>0.45314856010764537</c:v>
                </c:pt>
                <c:pt idx="3">
                  <c:v>2.7272561690842729</c:v>
                </c:pt>
                <c:pt idx="4">
                  <c:v>10.47024536406659</c:v>
                </c:pt>
                <c:pt idx="5">
                  <c:v>22.466006113629174</c:v>
                </c:pt>
                <c:pt idx="6">
                  <c:v>17.209586739048191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FE-45B0-B4CD-8090A77FF74C}"/>
            </c:ext>
          </c:extLst>
        </c:ser>
        <c:ser>
          <c:idx val="3"/>
          <c:order val="3"/>
          <c:tx>
            <c:strRef>
              <c:f>Sheet1!$K$201</c:f>
              <c:strCache>
                <c:ptCount val="1"/>
                <c:pt idx="0">
                  <c:v>Parallel Transpose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Sheet1!$G$202:$G$208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Sheet1!$K$202:$K$208</c:f>
              <c:numCache>
                <c:formatCode>General</c:formatCode>
                <c:ptCount val="7"/>
                <c:pt idx="0">
                  <c:v>3.8508371385083717</c:v>
                </c:pt>
                <c:pt idx="1">
                  <c:v>13.151434289526351</c:v>
                </c:pt>
                <c:pt idx="2">
                  <c:v>22.161871693121693</c:v>
                </c:pt>
                <c:pt idx="3">
                  <c:v>22.278529980657641</c:v>
                </c:pt>
                <c:pt idx="4">
                  <c:v>21.911721480126715</c:v>
                </c:pt>
                <c:pt idx="5">
                  <c:v>26.250706657421105</c:v>
                </c:pt>
                <c:pt idx="6">
                  <c:v>35.12364267795801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FE-45B0-B4CD-8090A77FF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839167"/>
        <c:axId val="586844159"/>
      </c:scatterChart>
      <c:valAx>
        <c:axId val="586839167"/>
        <c:scaling>
          <c:logBase val="2"/>
          <c:orientation val="minMax"/>
          <c:min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Row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44159"/>
        <c:crosses val="autoZero"/>
        <c:crossBetween val="midCat"/>
      </c:valAx>
      <c:valAx>
        <c:axId val="5868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3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of Matrix Multiplication with More Columns</a:t>
            </a:r>
            <a:r>
              <a:rPr lang="en-US" baseline="0"/>
              <a:t> than Rows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Sheet1!$N$201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Sheet1!$M$202:$M$208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Sheet1!$N$202:$N$208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6-4F63-AD96-528500DD84E9}"/>
            </c:ext>
          </c:extLst>
        </c:ser>
        <c:ser>
          <c:idx val="1"/>
          <c:order val="1"/>
          <c:tx>
            <c:strRef>
              <c:f>Sheet1!$O$201</c:f>
              <c:strCache>
                <c:ptCount val="1"/>
                <c:pt idx="0">
                  <c:v>Sequential Transpose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Sheet1!$M$202:$M$208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Sheet1!$O$202:$O$208</c:f>
              <c:numCache>
                <c:formatCode>General</c:formatCode>
                <c:ptCount val="7"/>
                <c:pt idx="0">
                  <c:v>0.94117647058823528</c:v>
                </c:pt>
                <c:pt idx="1">
                  <c:v>0.99643620812544553</c:v>
                </c:pt>
                <c:pt idx="2">
                  <c:v>0.58205083635293964</c:v>
                </c:pt>
                <c:pt idx="3">
                  <c:v>1.020728828945662</c:v>
                </c:pt>
                <c:pt idx="4">
                  <c:v>1.0367563359698018</c:v>
                </c:pt>
                <c:pt idx="5">
                  <c:v>1.0171988134937451</c:v>
                </c:pt>
                <c:pt idx="6">
                  <c:v>1.3054493302394141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66-4F63-AD96-528500DD84E9}"/>
            </c:ext>
          </c:extLst>
        </c:ser>
        <c:ser>
          <c:idx val="2"/>
          <c:order val="2"/>
          <c:tx>
            <c:strRef>
              <c:f>Sheet1!$P$201</c:f>
              <c:strCache>
                <c:ptCount val="1"/>
                <c:pt idx="0">
                  <c:v>Parallel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Sheet1!$M$202:$M$208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Sheet1!$P$202:$P$208</c:f>
              <c:numCache>
                <c:formatCode>General</c:formatCode>
                <c:ptCount val="7"/>
                <c:pt idx="0">
                  <c:v>3.7985222187532524E-3</c:v>
                </c:pt>
                <c:pt idx="1">
                  <c:v>3.1727813873866868E-2</c:v>
                </c:pt>
                <c:pt idx="2">
                  <c:v>0.14438717295547418</c:v>
                </c:pt>
                <c:pt idx="3">
                  <c:v>1.4002661467080355</c:v>
                </c:pt>
                <c:pt idx="4">
                  <c:v>7.8795286973314802</c:v>
                </c:pt>
                <c:pt idx="5">
                  <c:v>14.289984936250834</c:v>
                </c:pt>
                <c:pt idx="6">
                  <c:v>20.247137372548814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66-4F63-AD96-528500DD84E9}"/>
            </c:ext>
          </c:extLst>
        </c:ser>
        <c:ser>
          <c:idx val="3"/>
          <c:order val="3"/>
          <c:tx>
            <c:strRef>
              <c:f>Sheet1!$Q$201</c:f>
              <c:strCache>
                <c:ptCount val="1"/>
                <c:pt idx="0">
                  <c:v>Parallel Transpose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Sheet1!$M$202:$M$208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Sheet1!$Q$202:$Q$208</c:f>
              <c:numCache>
                <c:formatCode>General</c:formatCode>
                <c:ptCount val="7"/>
                <c:pt idx="0">
                  <c:v>3.6034479567092618E-3</c:v>
                </c:pt>
                <c:pt idx="1">
                  <c:v>2.9920017610801292E-2</c:v>
                </c:pt>
                <c:pt idx="2">
                  <c:v>0.14198348293497548</c:v>
                </c:pt>
                <c:pt idx="3">
                  <c:v>1.6266905856287821</c:v>
                </c:pt>
                <c:pt idx="4">
                  <c:v>7.0171636486546944</c:v>
                </c:pt>
                <c:pt idx="5">
                  <c:v>21.593593554443054</c:v>
                </c:pt>
                <c:pt idx="6">
                  <c:v>40.658560901450024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66-4F63-AD96-528500DD8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36511"/>
        <c:axId val="306237343"/>
      </c:scatterChart>
      <c:valAx>
        <c:axId val="306236511"/>
        <c:scaling>
          <c:logBase val="2"/>
          <c:orientation val="minMax"/>
          <c:min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Column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37343"/>
        <c:crosses val="autoZero"/>
        <c:crossBetween val="midCat"/>
      </c:valAx>
      <c:valAx>
        <c:axId val="3062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3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14287</xdr:rowOff>
    </xdr:from>
    <xdr:to>
      <xdr:col>18</xdr:col>
      <xdr:colOff>19049</xdr:colOff>
      <xdr:row>44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3A286B-3E9F-44FF-8403-A5F49648D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58</xdr:row>
      <xdr:rowOff>14286</xdr:rowOff>
    </xdr:from>
    <xdr:to>
      <xdr:col>17</xdr:col>
      <xdr:colOff>585788</xdr:colOff>
      <xdr:row>95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AF21D8-FA13-463C-8C73-6F95B5FE8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110</xdr:row>
      <xdr:rowOff>4761</xdr:rowOff>
    </xdr:from>
    <xdr:to>
      <xdr:col>18</xdr:col>
      <xdr:colOff>0</xdr:colOff>
      <xdr:row>149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684997-23A3-44CE-8EEC-AC102CEBD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150</xdr:row>
      <xdr:rowOff>14285</xdr:rowOff>
    </xdr:from>
    <xdr:to>
      <xdr:col>17</xdr:col>
      <xdr:colOff>600075</xdr:colOff>
      <xdr:row>190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316939-AD3E-4D66-B58A-87CDCF7DF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209</xdr:row>
      <xdr:rowOff>4761</xdr:rowOff>
    </xdr:from>
    <xdr:to>
      <xdr:col>17</xdr:col>
      <xdr:colOff>590550</xdr:colOff>
      <xdr:row>249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AB85EE-173D-44B6-8779-32BFEF171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249</xdr:row>
      <xdr:rowOff>147636</xdr:rowOff>
    </xdr:from>
    <xdr:to>
      <xdr:col>18</xdr:col>
      <xdr:colOff>9524</xdr:colOff>
      <xdr:row>289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250ED-7E0E-4DE1-8E93-62F6BF5F8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4762</xdr:colOff>
      <xdr:row>290</xdr:row>
      <xdr:rowOff>23811</xdr:rowOff>
    </xdr:from>
    <xdr:to>
      <xdr:col>18</xdr:col>
      <xdr:colOff>0</xdr:colOff>
      <xdr:row>329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3E93D1-D8AF-4E2E-B72F-D99C18944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D400-C646-45AC-9106-E50EB7B74F55}">
  <dimension ref="A1:Q208"/>
  <sheetViews>
    <sheetView tabSelected="1" workbookViewId="0">
      <selection activeCell="N48" sqref="N48"/>
    </sheetView>
  </sheetViews>
  <sheetFormatPr defaultRowHeight="15" x14ac:dyDescent="0.25"/>
  <cols>
    <col min="1" max="1" width="10" customWidth="1"/>
    <col min="2" max="2" width="17.42578125" bestFit="1" customWidth="1"/>
    <col min="3" max="3" width="20.28515625" bestFit="1" customWidth="1"/>
    <col min="4" max="4" width="12" bestFit="1" customWidth="1"/>
    <col min="5" max="5" width="17.42578125" bestFit="1" customWidth="1"/>
    <col min="6" max="6" width="15.42578125" bestFit="1" customWidth="1"/>
    <col min="7" max="7" width="12" bestFit="1" customWidth="1"/>
    <col min="8" max="8" width="10.5703125" bestFit="1" customWidth="1"/>
    <col min="9" max="9" width="20.28515625" bestFit="1" customWidth="1"/>
    <col min="10" max="10" width="18.140625" bestFit="1" customWidth="1"/>
    <col min="11" max="11" width="17.5703125" bestFit="1" customWidth="1"/>
    <col min="14" max="14" width="10.5703125" bestFit="1" customWidth="1"/>
    <col min="15" max="15" width="20.28515625" bestFit="1" customWidth="1"/>
    <col min="16" max="16" width="12" bestFit="1" customWidth="1"/>
    <col min="17" max="17" width="17.42578125" bestFit="1" customWidth="1"/>
  </cols>
  <sheetData>
    <row r="1" spans="1:13" x14ac:dyDescent="0.25">
      <c r="A1" s="1" t="s">
        <v>7</v>
      </c>
      <c r="B1" s="1"/>
      <c r="C1" s="1"/>
      <c r="E1" s="1" t="s">
        <v>22</v>
      </c>
      <c r="F1" s="1"/>
      <c r="G1" s="1"/>
      <c r="I1" s="1" t="s">
        <v>23</v>
      </c>
      <c r="J1" s="1"/>
      <c r="K1" s="1"/>
    </row>
    <row r="2" spans="1:13" x14ac:dyDescent="0.25">
      <c r="B2" t="s">
        <v>24</v>
      </c>
      <c r="C2" t="s">
        <v>25</v>
      </c>
      <c r="F2" t="s">
        <v>27</v>
      </c>
      <c r="G2" t="s">
        <v>26</v>
      </c>
      <c r="J2" t="s">
        <v>28</v>
      </c>
      <c r="K2" t="s">
        <v>29</v>
      </c>
    </row>
    <row r="3" spans="1:13" x14ac:dyDescent="0.25">
      <c r="A3" t="s">
        <v>0</v>
      </c>
      <c r="B3">
        <v>0.18840000000000001</v>
      </c>
      <c r="C3">
        <v>14.656000000000001</v>
      </c>
      <c r="E3" t="s">
        <v>8</v>
      </c>
      <c r="F3">
        <v>0.1265</v>
      </c>
      <c r="G3">
        <v>14.331200000000001</v>
      </c>
      <c r="I3" t="s">
        <v>11</v>
      </c>
      <c r="J3">
        <v>5.8400000000000001E-2</v>
      </c>
      <c r="K3">
        <v>15.3744</v>
      </c>
      <c r="M3">
        <v>1</v>
      </c>
    </row>
    <row r="4" spans="1:13" x14ac:dyDescent="0.25">
      <c r="A4" t="s">
        <v>6</v>
      </c>
      <c r="B4">
        <v>1.77335</v>
      </c>
      <c r="C4">
        <v>15.908300000000001</v>
      </c>
      <c r="E4" t="s">
        <v>9</v>
      </c>
      <c r="F4">
        <v>0.98570000000000002</v>
      </c>
      <c r="G4">
        <v>14.620699999999999</v>
      </c>
      <c r="I4" t="s">
        <v>12</v>
      </c>
      <c r="J4">
        <v>0.48930000000000001</v>
      </c>
      <c r="K4">
        <v>15.421799999999999</v>
      </c>
      <c r="M4">
        <v>2</v>
      </c>
    </row>
    <row r="5" spans="1:13" x14ac:dyDescent="0.25">
      <c r="A5" t="s">
        <v>1</v>
      </c>
      <c r="B5">
        <v>11.679600000000001</v>
      </c>
      <c r="C5">
        <v>14.2887</v>
      </c>
      <c r="E5" t="s">
        <v>10</v>
      </c>
      <c r="F5">
        <v>6.7017499999999997</v>
      </c>
      <c r="G5">
        <v>14.789300000000001</v>
      </c>
      <c r="I5" t="s">
        <v>13</v>
      </c>
      <c r="J5">
        <v>2.1765500000000002</v>
      </c>
      <c r="K5">
        <v>15.074400000000001</v>
      </c>
      <c r="M5">
        <v>3</v>
      </c>
    </row>
    <row r="6" spans="1:13" x14ac:dyDescent="0.25">
      <c r="A6" t="s">
        <v>2</v>
      </c>
      <c r="B6">
        <v>70.714299999999994</v>
      </c>
      <c r="C6">
        <v>16.628599999999999</v>
      </c>
      <c r="E6" t="s">
        <v>14</v>
      </c>
      <c r="F6">
        <v>37.433500000000002</v>
      </c>
      <c r="G6">
        <v>13.7257</v>
      </c>
      <c r="I6" t="s">
        <v>15</v>
      </c>
      <c r="J6">
        <v>19.677099999999999</v>
      </c>
      <c r="K6">
        <v>14.0524</v>
      </c>
      <c r="M6">
        <v>4</v>
      </c>
    </row>
    <row r="7" spans="1:13" x14ac:dyDescent="0.25">
      <c r="A7" t="s">
        <v>3</v>
      </c>
      <c r="B7">
        <v>538.05700000000002</v>
      </c>
      <c r="C7">
        <v>35.357700000000001</v>
      </c>
      <c r="E7" t="s">
        <v>16</v>
      </c>
      <c r="F7">
        <v>268.36599999999999</v>
      </c>
      <c r="G7">
        <v>25.6313</v>
      </c>
      <c r="I7" t="s">
        <v>17</v>
      </c>
      <c r="J7">
        <v>141.172</v>
      </c>
      <c r="K7">
        <v>17.9163</v>
      </c>
      <c r="M7">
        <v>5</v>
      </c>
    </row>
    <row r="8" spans="1:13" x14ac:dyDescent="0.25">
      <c r="A8" t="s">
        <v>4</v>
      </c>
      <c r="B8">
        <v>4250.62</v>
      </c>
      <c r="C8">
        <v>272.42</v>
      </c>
      <c r="E8" t="s">
        <v>18</v>
      </c>
      <c r="F8">
        <v>2131.35</v>
      </c>
      <c r="G8">
        <v>94.87</v>
      </c>
      <c r="I8" t="s">
        <v>19</v>
      </c>
      <c r="J8">
        <v>1104.21</v>
      </c>
      <c r="K8">
        <v>77.271600000000007</v>
      </c>
      <c r="M8">
        <v>6</v>
      </c>
    </row>
    <row r="9" spans="1:13" x14ac:dyDescent="0.25">
      <c r="A9" t="s">
        <v>5</v>
      </c>
      <c r="B9">
        <v>73265.7</v>
      </c>
      <c r="C9">
        <v>2995.63</v>
      </c>
      <c r="E9" t="s">
        <v>21</v>
      </c>
      <c r="F9">
        <v>19559.900000000001</v>
      </c>
      <c r="G9">
        <v>1136.57</v>
      </c>
      <c r="I9" t="s">
        <v>20</v>
      </c>
      <c r="J9">
        <v>11459.9</v>
      </c>
      <c r="K9">
        <v>566.00099999999998</v>
      </c>
      <c r="M9">
        <v>7</v>
      </c>
    </row>
    <row r="47" spans="1:5" x14ac:dyDescent="0.25">
      <c r="A47" s="1" t="s">
        <v>30</v>
      </c>
      <c r="B47" s="1"/>
      <c r="C47" s="1"/>
      <c r="D47" s="1"/>
      <c r="E47" s="1"/>
    </row>
    <row r="48" spans="1:5" x14ac:dyDescent="0.25">
      <c r="B48" t="s">
        <v>31</v>
      </c>
      <c r="C48" t="s">
        <v>25</v>
      </c>
      <c r="D48" t="s">
        <v>26</v>
      </c>
      <c r="E48" t="s">
        <v>32</v>
      </c>
    </row>
    <row r="49" spans="1:5" x14ac:dyDescent="0.25">
      <c r="A49">
        <v>1</v>
      </c>
      <c r="B49">
        <f>1</f>
        <v>1</v>
      </c>
      <c r="C49">
        <f>B3/C3</f>
        <v>1.2854803493449782E-2</v>
      </c>
      <c r="D49">
        <f>F3/G3</f>
        <v>8.8268951657921174E-3</v>
      </c>
      <c r="E49">
        <f>J3/K3</f>
        <v>3.7985222187532524E-3</v>
      </c>
    </row>
    <row r="50" spans="1:5" x14ac:dyDescent="0.25">
      <c r="A50">
        <v>2</v>
      </c>
      <c r="B50">
        <f>1</f>
        <v>1</v>
      </c>
      <c r="C50">
        <f t="shared" ref="C50:C55" si="0">B4/C4</f>
        <v>0.1114732560990175</v>
      </c>
      <c r="D50">
        <f t="shared" ref="D50:D55" si="1">F4/G4</f>
        <v>6.7418112675863673E-2</v>
      </c>
      <c r="E50">
        <f t="shared" ref="E50:E55" si="2">J4/K4</f>
        <v>3.1727813873866868E-2</v>
      </c>
    </row>
    <row r="51" spans="1:5" x14ac:dyDescent="0.25">
      <c r="A51">
        <v>3</v>
      </c>
      <c r="B51">
        <f>1</f>
        <v>1</v>
      </c>
      <c r="C51">
        <f t="shared" si="0"/>
        <v>0.81740116315690026</v>
      </c>
      <c r="D51">
        <f t="shared" si="1"/>
        <v>0.45314856010764537</v>
      </c>
      <c r="E51">
        <f t="shared" si="2"/>
        <v>0.14438717295547418</v>
      </c>
    </row>
    <row r="52" spans="1:5" x14ac:dyDescent="0.25">
      <c r="A52">
        <v>4</v>
      </c>
      <c r="B52">
        <f>1</f>
        <v>1</v>
      </c>
      <c r="C52">
        <f t="shared" si="0"/>
        <v>4.2525708718713542</v>
      </c>
      <c r="D52">
        <f t="shared" si="1"/>
        <v>2.7272561690842729</v>
      </c>
      <c r="E52">
        <f t="shared" si="2"/>
        <v>1.4002661467080355</v>
      </c>
    </row>
    <row r="53" spans="1:5" x14ac:dyDescent="0.25">
      <c r="A53">
        <v>5</v>
      </c>
      <c r="B53">
        <f>1</f>
        <v>1</v>
      </c>
      <c r="C53">
        <f t="shared" si="0"/>
        <v>15.217533945929741</v>
      </c>
      <c r="D53">
        <f t="shared" si="1"/>
        <v>10.47024536406659</v>
      </c>
      <c r="E53">
        <f t="shared" si="2"/>
        <v>7.8795286973314802</v>
      </c>
    </row>
    <row r="54" spans="1:5" x14ac:dyDescent="0.25">
      <c r="A54">
        <v>6</v>
      </c>
      <c r="B54">
        <f>1</f>
        <v>1</v>
      </c>
      <c r="C54">
        <f t="shared" si="0"/>
        <v>15.603186256515674</v>
      </c>
      <c r="D54">
        <f t="shared" si="1"/>
        <v>22.466006113629174</v>
      </c>
      <c r="E54">
        <f t="shared" si="2"/>
        <v>14.289984936250834</v>
      </c>
    </row>
    <row r="55" spans="1:5" x14ac:dyDescent="0.25">
      <c r="A55">
        <v>7</v>
      </c>
      <c r="B55">
        <f>1</f>
        <v>1</v>
      </c>
      <c r="C55">
        <f t="shared" si="0"/>
        <v>24.457526463548568</v>
      </c>
      <c r="D55">
        <f t="shared" si="1"/>
        <v>17.209586739048191</v>
      </c>
      <c r="E55">
        <f t="shared" si="2"/>
        <v>20.247137372548814</v>
      </c>
    </row>
    <row r="99" spans="1:13" x14ac:dyDescent="0.25">
      <c r="A99" s="1" t="s">
        <v>33</v>
      </c>
      <c r="B99" s="1"/>
      <c r="C99" s="1"/>
      <c r="E99" s="1" t="s">
        <v>34</v>
      </c>
      <c r="F99" s="1"/>
      <c r="G99" s="1"/>
      <c r="I99" s="1" t="s">
        <v>35</v>
      </c>
      <c r="J99" s="1"/>
      <c r="K99" s="1"/>
    </row>
    <row r="100" spans="1:13" x14ac:dyDescent="0.25">
      <c r="B100" t="s">
        <v>36</v>
      </c>
      <c r="C100" t="s">
        <v>36</v>
      </c>
      <c r="F100" t="s">
        <v>37</v>
      </c>
      <c r="G100" t="s">
        <v>39</v>
      </c>
      <c r="J100" t="s">
        <v>38</v>
      </c>
      <c r="K100" t="s">
        <v>38</v>
      </c>
    </row>
    <row r="101" spans="1:13" x14ac:dyDescent="0.25">
      <c r="A101" t="s">
        <v>0</v>
      </c>
      <c r="B101">
        <v>0.25419999999999998</v>
      </c>
      <c r="C101">
        <v>3.5950000000000003E-2</v>
      </c>
      <c r="E101" t="s">
        <v>8</v>
      </c>
      <c r="F101">
        <v>0.11</v>
      </c>
      <c r="G101">
        <v>3.2849999999999997E-2</v>
      </c>
      <c r="I101" t="s">
        <v>11</v>
      </c>
      <c r="J101">
        <v>6.2050000000000001E-2</v>
      </c>
      <c r="K101">
        <v>16.206700000000001</v>
      </c>
      <c r="M101">
        <v>1</v>
      </c>
    </row>
    <row r="102" spans="1:13" x14ac:dyDescent="0.25">
      <c r="A102" t="s">
        <v>6</v>
      </c>
      <c r="B102">
        <v>1.3308500000000001</v>
      </c>
      <c r="C102">
        <v>0.15165000000000001</v>
      </c>
      <c r="E102" t="s">
        <v>9</v>
      </c>
      <c r="F102">
        <v>0.74324999999999997</v>
      </c>
      <c r="G102">
        <v>7.4950000000000003E-2</v>
      </c>
      <c r="I102" t="s">
        <v>12</v>
      </c>
      <c r="J102">
        <v>0.49104999999999999</v>
      </c>
      <c r="K102">
        <v>16.3536</v>
      </c>
      <c r="M102">
        <v>2</v>
      </c>
    </row>
    <row r="103" spans="1:13" x14ac:dyDescent="0.25">
      <c r="A103" t="s">
        <v>1</v>
      </c>
      <c r="B103">
        <v>12.2608</v>
      </c>
      <c r="C103">
        <v>0.43020000000000003</v>
      </c>
      <c r="E103" t="s">
        <v>10</v>
      </c>
      <c r="F103">
        <v>5.0980499999999997</v>
      </c>
      <c r="G103">
        <v>0.3024</v>
      </c>
      <c r="I103" t="s">
        <v>13</v>
      </c>
      <c r="J103">
        <v>3.7394500000000002</v>
      </c>
      <c r="K103">
        <v>15.329599999999999</v>
      </c>
      <c r="M103">
        <v>3</v>
      </c>
    </row>
    <row r="104" spans="1:13" x14ac:dyDescent="0.25">
      <c r="A104" t="s">
        <v>2</v>
      </c>
      <c r="B104">
        <v>85.599400000000003</v>
      </c>
      <c r="C104">
        <v>4.2694000000000001</v>
      </c>
      <c r="E104" t="s">
        <v>14</v>
      </c>
      <c r="F104">
        <v>39.058799999999998</v>
      </c>
      <c r="G104">
        <v>1.68025</v>
      </c>
      <c r="I104" t="s">
        <v>15</v>
      </c>
      <c r="J104">
        <v>19.2775</v>
      </c>
      <c r="K104">
        <v>12.096399999999999</v>
      </c>
      <c r="M104">
        <v>4</v>
      </c>
    </row>
    <row r="105" spans="1:13" x14ac:dyDescent="0.25">
      <c r="A105" t="s">
        <v>3</v>
      </c>
      <c r="B105">
        <v>493.524</v>
      </c>
      <c r="C105">
        <v>21.654900000000001</v>
      </c>
      <c r="E105" t="s">
        <v>16</v>
      </c>
      <c r="F105">
        <v>266.87700000000001</v>
      </c>
      <c r="G105">
        <v>12.2476</v>
      </c>
      <c r="I105" t="s">
        <v>17</v>
      </c>
      <c r="J105">
        <v>136.167</v>
      </c>
      <c r="K105">
        <v>20.118099999999998</v>
      </c>
      <c r="M105">
        <v>5</v>
      </c>
    </row>
    <row r="106" spans="1:13" x14ac:dyDescent="0.25">
      <c r="A106" t="s">
        <v>4</v>
      </c>
      <c r="B106">
        <v>3706.43</v>
      </c>
      <c r="C106">
        <v>146.38900000000001</v>
      </c>
      <c r="E106" t="s">
        <v>18</v>
      </c>
      <c r="F106">
        <v>1904.03</v>
      </c>
      <c r="G106">
        <v>81.192099999999996</v>
      </c>
      <c r="I106" t="s">
        <v>19</v>
      </c>
      <c r="J106">
        <v>1085.54</v>
      </c>
      <c r="K106">
        <v>51.136000000000003</v>
      </c>
      <c r="M106">
        <v>6</v>
      </c>
    </row>
    <row r="107" spans="1:13" x14ac:dyDescent="0.25">
      <c r="A107" t="s">
        <v>5</v>
      </c>
      <c r="B107">
        <v>29721.9</v>
      </c>
      <c r="C107">
        <v>1069.8</v>
      </c>
      <c r="E107" t="s">
        <v>21</v>
      </c>
      <c r="F107">
        <v>14711.4</v>
      </c>
      <c r="G107">
        <v>556.88699999999994</v>
      </c>
      <c r="I107" t="s">
        <v>20</v>
      </c>
      <c r="J107">
        <v>8778.51</v>
      </c>
      <c r="K107">
        <v>281.85700000000003</v>
      </c>
      <c r="M107">
        <v>7</v>
      </c>
    </row>
    <row r="200" spans="1:17" x14ac:dyDescent="0.25">
      <c r="B200" s="1" t="s">
        <v>43</v>
      </c>
      <c r="C200" s="1"/>
      <c r="D200" s="1"/>
      <c r="E200" s="1"/>
      <c r="H200" s="1" t="s">
        <v>44</v>
      </c>
      <c r="I200" s="1"/>
      <c r="J200" s="1"/>
      <c r="K200" s="1"/>
      <c r="N200" s="1" t="s">
        <v>45</v>
      </c>
      <c r="O200" s="1"/>
      <c r="P200" s="1"/>
      <c r="Q200" s="1"/>
    </row>
    <row r="201" spans="1:17" x14ac:dyDescent="0.25">
      <c r="B201" t="s">
        <v>31</v>
      </c>
      <c r="C201" t="s">
        <v>40</v>
      </c>
      <c r="D201" t="s">
        <v>41</v>
      </c>
      <c r="E201" t="s">
        <v>42</v>
      </c>
      <c r="H201" t="s">
        <v>31</v>
      </c>
      <c r="I201" t="s">
        <v>40</v>
      </c>
      <c r="J201" t="s">
        <v>41</v>
      </c>
      <c r="K201" t="s">
        <v>42</v>
      </c>
      <c r="N201" t="s">
        <v>31</v>
      </c>
      <c r="O201" t="s">
        <v>40</v>
      </c>
      <c r="P201" t="s">
        <v>41</v>
      </c>
      <c r="Q201" t="s">
        <v>42</v>
      </c>
    </row>
    <row r="202" spans="1:17" x14ac:dyDescent="0.25">
      <c r="A202">
        <v>32</v>
      </c>
      <c r="B202">
        <f>1</f>
        <v>1</v>
      </c>
      <c r="C202">
        <f t="shared" ref="C202:C207" si="3">B3/B101</f>
        <v>0.7411487018095988</v>
      </c>
      <c r="D202">
        <f t="shared" ref="D202:D207" si="4">B3/C3</f>
        <v>1.2854803493449782E-2</v>
      </c>
      <c r="E202">
        <f t="shared" ref="E202:E207" si="5">B3/C101</f>
        <v>5.2406119610570236</v>
      </c>
      <c r="G202">
        <v>32</v>
      </c>
      <c r="H202">
        <f>1</f>
        <v>1</v>
      </c>
      <c r="I202">
        <f>F3/F101</f>
        <v>1.1499999999999999</v>
      </c>
      <c r="J202">
        <f>F3/G3</f>
        <v>8.8268951657921174E-3</v>
      </c>
      <c r="K202">
        <f>F3/G101</f>
        <v>3.8508371385083717</v>
      </c>
      <c r="M202">
        <v>32</v>
      </c>
      <c r="N202">
        <f>1</f>
        <v>1</v>
      </c>
      <c r="O202">
        <f t="shared" ref="O202:O208" si="6">J3/J101</f>
        <v>0.94117647058823528</v>
      </c>
      <c r="P202">
        <f t="shared" ref="P202:P208" si="7">J3/K3</f>
        <v>3.7985222187532524E-3</v>
      </c>
      <c r="Q202">
        <f t="shared" ref="Q202:Q208" si="8">J3/K101</f>
        <v>3.6034479567092618E-3</v>
      </c>
    </row>
    <row r="203" spans="1:17" x14ac:dyDescent="0.25">
      <c r="A203">
        <v>64</v>
      </c>
      <c r="B203">
        <f>1</f>
        <v>1</v>
      </c>
      <c r="C203">
        <f t="shared" si="3"/>
        <v>1.3324942705789531</v>
      </c>
      <c r="D203">
        <f t="shared" si="4"/>
        <v>0.1114732560990175</v>
      </c>
      <c r="E203">
        <f t="shared" si="5"/>
        <v>11.693702604681832</v>
      </c>
      <c r="G203">
        <v>64</v>
      </c>
      <c r="H203">
        <f>1</f>
        <v>1</v>
      </c>
      <c r="I203">
        <f t="shared" ref="I203:I208" si="9">F4/F102</f>
        <v>1.3262024890682813</v>
      </c>
      <c r="J203">
        <f t="shared" ref="J203:J208" si="10">F4/G4</f>
        <v>6.7418112675863673E-2</v>
      </c>
      <c r="K203">
        <f t="shared" ref="K203:K208" si="11">F4/G102</f>
        <v>13.151434289526351</v>
      </c>
      <c r="M203">
        <v>64</v>
      </c>
      <c r="N203">
        <f>1</f>
        <v>1</v>
      </c>
      <c r="O203">
        <f t="shared" si="6"/>
        <v>0.99643620812544553</v>
      </c>
      <c r="P203">
        <f t="shared" si="7"/>
        <v>3.1727813873866868E-2</v>
      </c>
      <c r="Q203">
        <f t="shared" si="8"/>
        <v>2.9920017610801292E-2</v>
      </c>
    </row>
    <row r="204" spans="1:17" x14ac:dyDescent="0.25">
      <c r="A204">
        <v>128</v>
      </c>
      <c r="B204">
        <f>1</f>
        <v>1</v>
      </c>
      <c r="C204">
        <f t="shared" si="3"/>
        <v>0.95259689416677551</v>
      </c>
      <c r="D204">
        <f t="shared" si="4"/>
        <v>0.81740116315690026</v>
      </c>
      <c r="E204">
        <f t="shared" si="5"/>
        <v>27.149232914923292</v>
      </c>
      <c r="G204">
        <v>128</v>
      </c>
      <c r="H204">
        <f>1</f>
        <v>1</v>
      </c>
      <c r="I204">
        <f t="shared" si="9"/>
        <v>1.3145712576377242</v>
      </c>
      <c r="J204">
        <f t="shared" si="10"/>
        <v>0.45314856010764537</v>
      </c>
      <c r="K204">
        <f t="shared" si="11"/>
        <v>22.161871693121693</v>
      </c>
      <c r="M204">
        <v>128</v>
      </c>
      <c r="N204">
        <f>1</f>
        <v>1</v>
      </c>
      <c r="O204">
        <f t="shared" si="6"/>
        <v>0.58205083635293964</v>
      </c>
      <c r="P204">
        <f t="shared" si="7"/>
        <v>0.14438717295547418</v>
      </c>
      <c r="Q204">
        <f t="shared" si="8"/>
        <v>0.14198348293497548</v>
      </c>
    </row>
    <row r="205" spans="1:17" x14ac:dyDescent="0.25">
      <c r="A205">
        <v>256</v>
      </c>
      <c r="B205">
        <f>1</f>
        <v>1</v>
      </c>
      <c r="C205">
        <f t="shared" si="3"/>
        <v>0.82610742598663067</v>
      </c>
      <c r="D205">
        <f t="shared" si="4"/>
        <v>4.2525708718713542</v>
      </c>
      <c r="E205">
        <f t="shared" si="5"/>
        <v>16.563053356443525</v>
      </c>
      <c r="G205">
        <v>256</v>
      </c>
      <c r="H205">
        <f>1</f>
        <v>1</v>
      </c>
      <c r="I205">
        <f t="shared" si="9"/>
        <v>0.95838837854721615</v>
      </c>
      <c r="J205">
        <f t="shared" si="10"/>
        <v>2.7272561690842729</v>
      </c>
      <c r="K205">
        <f t="shared" si="11"/>
        <v>22.278529980657641</v>
      </c>
      <c r="M205">
        <v>256</v>
      </c>
      <c r="N205">
        <f>1</f>
        <v>1</v>
      </c>
      <c r="O205">
        <f t="shared" si="6"/>
        <v>1.020728828945662</v>
      </c>
      <c r="P205">
        <f t="shared" si="7"/>
        <v>1.4002661467080355</v>
      </c>
      <c r="Q205">
        <f t="shared" si="8"/>
        <v>1.6266905856287821</v>
      </c>
    </row>
    <row r="206" spans="1:17" x14ac:dyDescent="0.25">
      <c r="A206">
        <v>512</v>
      </c>
      <c r="B206">
        <f>1</f>
        <v>1</v>
      </c>
      <c r="C206">
        <f t="shared" si="3"/>
        <v>1.090234720094666</v>
      </c>
      <c r="D206">
        <f t="shared" si="4"/>
        <v>15.217533945929741</v>
      </c>
      <c r="E206">
        <f t="shared" si="5"/>
        <v>24.84689377461914</v>
      </c>
      <c r="G206">
        <v>512</v>
      </c>
      <c r="H206">
        <f>1</f>
        <v>1</v>
      </c>
      <c r="I206">
        <f t="shared" si="9"/>
        <v>1.0055793492882488</v>
      </c>
      <c r="J206">
        <f t="shared" si="10"/>
        <v>10.47024536406659</v>
      </c>
      <c r="K206">
        <f t="shared" si="11"/>
        <v>21.911721480126715</v>
      </c>
      <c r="M206">
        <v>512</v>
      </c>
      <c r="N206">
        <f>1</f>
        <v>1</v>
      </c>
      <c r="O206">
        <f t="shared" si="6"/>
        <v>1.0367563359698018</v>
      </c>
      <c r="P206">
        <f t="shared" si="7"/>
        <v>7.8795286973314802</v>
      </c>
      <c r="Q206">
        <f t="shared" si="8"/>
        <v>7.0171636486546944</v>
      </c>
    </row>
    <row r="207" spans="1:17" x14ac:dyDescent="0.25">
      <c r="A207">
        <v>1024</v>
      </c>
      <c r="B207">
        <f>1</f>
        <v>1</v>
      </c>
      <c r="C207">
        <f t="shared" si="3"/>
        <v>1.1468232234252367</v>
      </c>
      <c r="D207">
        <f t="shared" si="4"/>
        <v>15.603186256515674</v>
      </c>
      <c r="E207">
        <f t="shared" si="5"/>
        <v>29.03647131956636</v>
      </c>
      <c r="G207">
        <v>1024</v>
      </c>
      <c r="H207">
        <f>1</f>
        <v>1</v>
      </c>
      <c r="I207">
        <f t="shared" si="9"/>
        <v>1.1193888751752861</v>
      </c>
      <c r="J207">
        <f t="shared" si="10"/>
        <v>22.466006113629174</v>
      </c>
      <c r="K207">
        <f t="shared" si="11"/>
        <v>26.250706657421105</v>
      </c>
      <c r="M207">
        <v>1024</v>
      </c>
      <c r="N207">
        <f>1</f>
        <v>1</v>
      </c>
      <c r="O207">
        <f t="shared" si="6"/>
        <v>1.0171988134937451</v>
      </c>
      <c r="P207">
        <f t="shared" si="7"/>
        <v>14.289984936250834</v>
      </c>
      <c r="Q207">
        <f t="shared" si="8"/>
        <v>21.593593554443054</v>
      </c>
    </row>
    <row r="208" spans="1:17" x14ac:dyDescent="0.25">
      <c r="A208">
        <v>2048</v>
      </c>
      <c r="B208">
        <f>1</f>
        <v>1</v>
      </c>
      <c r="C208">
        <f>B9/B107</f>
        <v>2.4650409294156832</v>
      </c>
      <c r="D208">
        <f>B9/C9</f>
        <v>24.457526463548568</v>
      </c>
      <c r="E208">
        <f>B9/C107</f>
        <v>68.485417835109359</v>
      </c>
      <c r="G208">
        <v>2048</v>
      </c>
      <c r="H208">
        <f>1</f>
        <v>1</v>
      </c>
      <c r="I208">
        <f t="shared" si="9"/>
        <v>1.3295743437062415</v>
      </c>
      <c r="J208">
        <f t="shared" si="10"/>
        <v>17.209586739048191</v>
      </c>
      <c r="K208">
        <f t="shared" si="11"/>
        <v>35.12364267795801</v>
      </c>
      <c r="M208">
        <v>2048</v>
      </c>
      <c r="N208">
        <f>1</f>
        <v>1</v>
      </c>
      <c r="O208">
        <f t="shared" si="6"/>
        <v>1.3054493302394141</v>
      </c>
      <c r="P208">
        <f t="shared" si="7"/>
        <v>20.247137372548814</v>
      </c>
      <c r="Q208">
        <f t="shared" si="8"/>
        <v>40.658560901450024</v>
      </c>
    </row>
  </sheetData>
  <mergeCells count="10">
    <mergeCell ref="B200:E200"/>
    <mergeCell ref="H200:K200"/>
    <mergeCell ref="N200:Q200"/>
    <mergeCell ref="A1:C1"/>
    <mergeCell ref="E1:G1"/>
    <mergeCell ref="I1:K1"/>
    <mergeCell ref="A47:E47"/>
    <mergeCell ref="A99:C99"/>
    <mergeCell ref="E99:G99"/>
    <mergeCell ref="I99:K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Batman</cp:lastModifiedBy>
  <dcterms:created xsi:type="dcterms:W3CDTF">2021-03-14T22:34:55Z</dcterms:created>
  <dcterms:modified xsi:type="dcterms:W3CDTF">2021-03-16T23:59:44Z</dcterms:modified>
</cp:coreProperties>
</file>