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scosaz\Desktop\"/>
    </mc:Choice>
  </mc:AlternateContent>
  <xr:revisionPtr revIDLastSave="0" documentId="13_ncr:1_{ECAB25F2-A39D-42F1-B2F1-0C3752802C24}" xr6:coauthVersionLast="45" xr6:coauthVersionMax="45" xr10:uidLastSave="{00000000-0000-0000-0000-000000000000}"/>
  <bookViews>
    <workbookView xWindow="-108" yWindow="-108" windowWidth="23256" windowHeight="12720" activeTab="1" xr2:uid="{A36BC38F-442C-4551-B0E5-9CC9A2EFE3FA}"/>
  </bookViews>
  <sheets>
    <sheet name="SLP DIARIOS" sheetId="1" r:id="rId1"/>
    <sheet name="AX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4" i="1" l="1"/>
  <c r="G24" i="1"/>
  <c r="P24" i="1"/>
  <c r="M25" i="1"/>
  <c r="G25" i="1"/>
  <c r="V25" i="1"/>
  <c r="D25" i="1"/>
  <c r="O3" i="1" l="1"/>
  <c r="O7" i="1" s="1"/>
  <c r="T5" i="1" l="1"/>
</calcChain>
</file>

<file path=xl/sharedStrings.xml><?xml version="1.0" encoding="utf-8"?>
<sst xmlns="http://schemas.openxmlformats.org/spreadsheetml/2006/main" count="67" uniqueCount="50">
  <si>
    <t>S</t>
  </si>
  <si>
    <t>J U N I O</t>
  </si>
  <si>
    <t>Obtención mínima de SLP diario:</t>
  </si>
  <si>
    <t>150 SLP</t>
  </si>
  <si>
    <t>Obtención mínima de SLP mensual:</t>
  </si>
  <si>
    <t>20-81</t>
  </si>
  <si>
    <t>21-150</t>
  </si>
  <si>
    <t xml:space="preserve"> SLP TOTALES OBTENIDOS</t>
  </si>
  <si>
    <t>SLP GASTADOS</t>
  </si>
  <si>
    <t>SLP TOTALES</t>
  </si>
  <si>
    <t>J U L I O</t>
  </si>
  <si>
    <t>A G O S T O</t>
  </si>
  <si>
    <t>PLANTA</t>
  </si>
  <si>
    <t>BESTIA</t>
  </si>
  <si>
    <t>PÁJARO</t>
  </si>
  <si>
    <t xml:space="preserve">VALOR TOTAL : </t>
  </si>
  <si>
    <t xml:space="preserve">VALOR ACTUAL SLP : </t>
  </si>
  <si>
    <t>24-000</t>
  </si>
  <si>
    <t>25-000</t>
  </si>
  <si>
    <t>26-000</t>
  </si>
  <si>
    <t>27-000</t>
  </si>
  <si>
    <t>28-000</t>
  </si>
  <si>
    <t>29-000</t>
  </si>
  <si>
    <t>30-000</t>
  </si>
  <si>
    <t>L</t>
  </si>
  <si>
    <t>M</t>
  </si>
  <si>
    <t>X</t>
  </si>
  <si>
    <t>J</t>
  </si>
  <si>
    <t>V</t>
  </si>
  <si>
    <t>D</t>
  </si>
  <si>
    <t>22-150</t>
  </si>
  <si>
    <t>23-124</t>
  </si>
  <si>
    <t>PEZ</t>
  </si>
  <si>
    <t>ID</t>
  </si>
  <si>
    <t>TIPO</t>
  </si>
  <si>
    <t>FECHA</t>
  </si>
  <si>
    <t>BREED</t>
  </si>
  <si>
    <t>PRECIO C</t>
  </si>
  <si>
    <t>PRECIO V</t>
  </si>
  <si>
    <t>HIJOS</t>
  </si>
  <si>
    <t>COMPRA/VENTA AXIES</t>
  </si>
  <si>
    <t>0.09</t>
  </si>
  <si>
    <t>#193138</t>
  </si>
  <si>
    <t>0.09897</t>
  </si>
  <si>
    <t>#802055</t>
  </si>
  <si>
    <t>#783694</t>
  </si>
  <si>
    <t>0.0715</t>
  </si>
  <si>
    <t>#719981</t>
  </si>
  <si>
    <t>0.0781</t>
  </si>
  <si>
    <t>0.0936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</si>
</sst>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b/>
      <sz val="11"/>
      <color theme="1"/>
      <name val="Aharoni"/>
      <charset val="177"/>
    </font>
    <font>
      <sz val="11"/>
      <color theme="1"/>
      <name val="Source Sans Pro Black"/>
      <family val="2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11" xfId="0" applyFill="1" applyBorder="1"/>
    <xf numFmtId="0" fontId="0" fillId="2" borderId="0" xfId="0" applyFill="1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6" borderId="11" xfId="0" applyFill="1" applyBorder="1"/>
    <xf numFmtId="0" fontId="0" fillId="6" borderId="18" xfId="0" applyFill="1" applyBorder="1"/>
    <xf numFmtId="0" fontId="0" fillId="2" borderId="18" xfId="0" applyFill="1" applyBorder="1"/>
    <xf numFmtId="0" fontId="1" fillId="6" borderId="12" xfId="0" applyFont="1" applyFill="1" applyBorder="1"/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12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8" borderId="4" xfId="0" applyFill="1" applyBorder="1"/>
    <xf numFmtId="0" fontId="0" fillId="9" borderId="4" xfId="0" applyFill="1" applyBorder="1"/>
    <xf numFmtId="0" fontId="3" fillId="0" borderId="0" xfId="0" applyFont="1"/>
    <xf numFmtId="3" fontId="0" fillId="2" borderId="5" xfId="0" applyNumberForma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2" xfId="0" applyBorder="1"/>
    <xf numFmtId="0" fontId="0" fillId="0" borderId="20" xfId="0" applyBorder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12" borderId="22" xfId="0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4" fontId="6" fillId="2" borderId="21" xfId="0" applyNumberFormat="1" applyFont="1" applyFill="1" applyBorder="1" applyAlignment="1">
      <alignment horizontal="center"/>
    </xf>
    <xf numFmtId="14" fontId="6" fillId="10" borderId="18" xfId="0" applyNumberFormat="1" applyFont="1" applyFill="1" applyBorder="1" applyAlignment="1">
      <alignment horizontal="center"/>
    </xf>
    <xf numFmtId="14" fontId="6" fillId="3" borderId="18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14" fontId="6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4</xdr:row>
      <xdr:rowOff>7620</xdr:rowOff>
    </xdr:from>
    <xdr:to>
      <xdr:col>1</xdr:col>
      <xdr:colOff>525780</xdr:colOff>
      <xdr:row>5</xdr:row>
      <xdr:rowOff>15240</xdr:rowOff>
    </xdr:to>
    <xdr:pic>
      <xdr:nvPicPr>
        <xdr:cNvPr id="2" name="Picture 1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85139A11-C86B-48B9-86B6-26DDFC31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23</xdr:row>
      <xdr:rowOff>91440</xdr:rowOff>
    </xdr:from>
    <xdr:ext cx="198120" cy="198120"/>
    <xdr:pic>
      <xdr:nvPicPr>
        <xdr:cNvPr id="4" name="Picture 3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1E0F836B-7854-4BFE-B872-AB6EAE4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228600</xdr:colOff>
      <xdr:row>23</xdr:row>
      <xdr:rowOff>91440</xdr:rowOff>
    </xdr:from>
    <xdr:ext cx="198120" cy="198120"/>
    <xdr:pic>
      <xdr:nvPicPr>
        <xdr:cNvPr id="5" name="Picture 4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CB9639A4-19EE-48A0-9322-724FDA0C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228600</xdr:colOff>
      <xdr:row>23</xdr:row>
      <xdr:rowOff>91440</xdr:rowOff>
    </xdr:from>
    <xdr:ext cx="198120" cy="198120"/>
    <xdr:pic>
      <xdr:nvPicPr>
        <xdr:cNvPr id="9" name="Picture 8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3BF752BE-422B-41FB-8ADB-7FA93837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3A30-3A83-4869-AFF6-AB95EF5CE8A3}">
  <dimension ref="B3:Z25"/>
  <sheetViews>
    <sheetView zoomScaleNormal="100" workbookViewId="0">
      <selection activeCell="E10" sqref="E10"/>
    </sheetView>
  </sheetViews>
  <sheetFormatPr defaultRowHeight="14.4" x14ac:dyDescent="0.3"/>
  <cols>
    <col min="4" max="4" width="8.88671875" customWidth="1"/>
    <col min="6" max="6" width="10.33203125" customWidth="1"/>
    <col min="7" max="7" width="11" customWidth="1"/>
    <col min="15" max="15" width="10" customWidth="1"/>
    <col min="20" max="20" width="9.5546875" customWidth="1"/>
    <col min="24" max="24" width="11.88671875" customWidth="1"/>
  </cols>
  <sheetData>
    <row r="3" spans="2:26" x14ac:dyDescent="0.3">
      <c r="J3" s="32"/>
      <c r="L3" s="2" t="s">
        <v>7</v>
      </c>
      <c r="M3" s="9"/>
      <c r="N3" s="9"/>
      <c r="O3" s="27">
        <f>G25+P25+Y25</f>
        <v>505</v>
      </c>
    </row>
    <row r="4" spans="2:26" ht="15" thickBot="1" x14ac:dyDescent="0.35">
      <c r="L4" s="25"/>
      <c r="M4" s="3"/>
      <c r="N4" s="9"/>
      <c r="O4" s="26"/>
    </row>
    <row r="5" spans="2:26" ht="15" thickBot="1" x14ac:dyDescent="0.35">
      <c r="B5" s="7"/>
      <c r="C5" s="8" t="s">
        <v>2</v>
      </c>
      <c r="D5" s="8"/>
      <c r="E5" s="8"/>
      <c r="F5" s="10" t="s">
        <v>3</v>
      </c>
      <c r="H5" s="5" t="s">
        <v>16</v>
      </c>
      <c r="I5" s="6"/>
      <c r="J5" s="31">
        <v>0.12</v>
      </c>
      <c r="L5" s="2" t="s">
        <v>8</v>
      </c>
      <c r="M5" s="9"/>
      <c r="N5" s="9"/>
      <c r="O5" s="27">
        <v>0</v>
      </c>
      <c r="R5" s="5" t="s">
        <v>15</v>
      </c>
      <c r="S5" s="6"/>
      <c r="T5" s="30" t="str">
        <f>CONCATENATE(O7*J5) &amp; " $"</f>
        <v>60,6 $</v>
      </c>
    </row>
    <row r="6" spans="2:26" x14ac:dyDescent="0.3">
      <c r="L6" s="25"/>
      <c r="M6" s="3"/>
      <c r="N6" s="9"/>
      <c r="O6" s="26"/>
    </row>
    <row r="7" spans="2:26" x14ac:dyDescent="0.3">
      <c r="L7" s="2" t="s">
        <v>9</v>
      </c>
      <c r="M7" s="9"/>
      <c r="N7" s="9"/>
      <c r="O7" s="33">
        <f>O3-O5</f>
        <v>505</v>
      </c>
    </row>
    <row r="12" spans="2:26" ht="15" thickBot="1" x14ac:dyDescent="0.35"/>
    <row r="13" spans="2:26" ht="15" thickBot="1" x14ac:dyDescent="0.35">
      <c r="D13" s="35" t="s">
        <v>1</v>
      </c>
      <c r="E13" s="36"/>
      <c r="F13" s="37"/>
      <c r="M13" s="35" t="s">
        <v>10</v>
      </c>
      <c r="N13" s="36"/>
      <c r="O13" s="37"/>
      <c r="V13" s="35" t="s">
        <v>11</v>
      </c>
      <c r="W13" s="36"/>
      <c r="X13" s="37"/>
    </row>
    <row r="15" spans="2:26" ht="15" thickBot="1" x14ac:dyDescent="0.35">
      <c r="B15" s="1" t="s">
        <v>24</v>
      </c>
      <c r="C15" s="1" t="s">
        <v>25</v>
      </c>
      <c r="D15" s="1" t="s">
        <v>26</v>
      </c>
      <c r="E15" s="1" t="s">
        <v>27</v>
      </c>
      <c r="F15" s="1" t="s">
        <v>28</v>
      </c>
      <c r="G15" s="1" t="s">
        <v>0</v>
      </c>
      <c r="H15" s="1" t="s">
        <v>29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0</v>
      </c>
      <c r="Q15" s="1" t="s">
        <v>29</v>
      </c>
      <c r="T15" s="1" t="s">
        <v>24</v>
      </c>
      <c r="U15" s="1" t="s">
        <v>25</v>
      </c>
      <c r="V15" s="1" t="s">
        <v>26</v>
      </c>
      <c r="W15" s="1" t="s">
        <v>27</v>
      </c>
      <c r="X15" s="1" t="s">
        <v>28</v>
      </c>
      <c r="Y15" s="1" t="s">
        <v>0</v>
      </c>
      <c r="Z15" s="1" t="s">
        <v>29</v>
      </c>
    </row>
    <row r="16" spans="2:26" ht="15" thickBot="1" x14ac:dyDescent="0.35">
      <c r="B16" s="12"/>
      <c r="C16" s="13">
        <v>1</v>
      </c>
      <c r="D16" s="14">
        <v>2</v>
      </c>
      <c r="E16" s="14">
        <v>3</v>
      </c>
      <c r="F16" s="14">
        <v>4</v>
      </c>
      <c r="G16" s="14">
        <v>5</v>
      </c>
      <c r="H16" s="15">
        <v>6</v>
      </c>
      <c r="K16" s="12"/>
      <c r="L16" s="17"/>
      <c r="M16" s="17"/>
      <c r="N16" s="13">
        <v>1</v>
      </c>
      <c r="O16" s="14">
        <v>2</v>
      </c>
      <c r="P16" s="14">
        <v>3</v>
      </c>
      <c r="Q16" s="15">
        <v>4</v>
      </c>
      <c r="T16" s="12"/>
      <c r="U16" s="13">
        <v>1</v>
      </c>
      <c r="V16" s="14">
        <v>2</v>
      </c>
      <c r="W16" s="14">
        <v>3</v>
      </c>
      <c r="X16" s="14">
        <v>4</v>
      </c>
      <c r="Y16" s="14">
        <v>5</v>
      </c>
      <c r="Z16" s="15">
        <v>1</v>
      </c>
    </row>
    <row r="17" spans="2:26" ht="15" thickBot="1" x14ac:dyDescent="0.35">
      <c r="B17" s="16">
        <v>7</v>
      </c>
      <c r="C17" s="17">
        <v>8</v>
      </c>
      <c r="D17" s="17">
        <v>9</v>
      </c>
      <c r="E17" s="18">
        <v>10</v>
      </c>
      <c r="F17" s="18">
        <v>11</v>
      </c>
      <c r="G17" s="18">
        <v>12</v>
      </c>
      <c r="H17" s="19">
        <v>13</v>
      </c>
      <c r="K17" s="16">
        <v>5</v>
      </c>
      <c r="L17" s="14">
        <v>6</v>
      </c>
      <c r="M17" s="14">
        <v>7</v>
      </c>
      <c r="N17" s="18">
        <v>8</v>
      </c>
      <c r="O17" s="18">
        <v>9</v>
      </c>
      <c r="P17" s="18">
        <v>10</v>
      </c>
      <c r="Q17" s="19">
        <v>11</v>
      </c>
      <c r="T17" s="16">
        <v>2</v>
      </c>
      <c r="U17" s="17">
        <v>3</v>
      </c>
      <c r="V17" s="17">
        <v>4</v>
      </c>
      <c r="W17" s="18">
        <v>5</v>
      </c>
      <c r="X17" s="18">
        <v>6</v>
      </c>
      <c r="Y17" s="18">
        <v>7</v>
      </c>
      <c r="Z17" s="19">
        <v>8</v>
      </c>
    </row>
    <row r="18" spans="2:26" ht="15" thickBot="1" x14ac:dyDescent="0.35">
      <c r="B18" s="16">
        <v>14</v>
      </c>
      <c r="C18" s="17">
        <v>15</v>
      </c>
      <c r="D18" s="17">
        <v>16</v>
      </c>
      <c r="E18" s="18">
        <v>17</v>
      </c>
      <c r="F18" s="18">
        <v>18</v>
      </c>
      <c r="G18" s="18">
        <v>19</v>
      </c>
      <c r="H18" s="20" t="s">
        <v>5</v>
      </c>
      <c r="K18" s="16">
        <v>12</v>
      </c>
      <c r="L18" s="17">
        <v>13</v>
      </c>
      <c r="M18" s="17">
        <v>14</v>
      </c>
      <c r="N18" s="18">
        <v>15</v>
      </c>
      <c r="O18" s="18">
        <v>16</v>
      </c>
      <c r="P18" s="18">
        <v>17</v>
      </c>
      <c r="Q18" s="4">
        <v>18</v>
      </c>
      <c r="T18" s="16">
        <v>9</v>
      </c>
      <c r="U18" s="17">
        <v>10</v>
      </c>
      <c r="V18" s="17">
        <v>11</v>
      </c>
      <c r="W18" s="18">
        <v>12</v>
      </c>
      <c r="X18" s="18">
        <v>13</v>
      </c>
      <c r="Y18" s="18">
        <v>14</v>
      </c>
      <c r="Z18" s="4">
        <v>15</v>
      </c>
    </row>
    <row r="19" spans="2:26" ht="15" thickBot="1" x14ac:dyDescent="0.35">
      <c r="B19" s="11" t="s">
        <v>6</v>
      </c>
      <c r="C19" s="18" t="s">
        <v>30</v>
      </c>
      <c r="D19" s="18" t="s">
        <v>31</v>
      </c>
      <c r="E19" s="21" t="s">
        <v>17</v>
      </c>
      <c r="F19" s="21" t="s">
        <v>18</v>
      </c>
      <c r="G19" s="21" t="s">
        <v>19</v>
      </c>
      <c r="H19" s="22" t="s">
        <v>20</v>
      </c>
      <c r="K19" s="11">
        <v>19</v>
      </c>
      <c r="L19" s="18">
        <v>20</v>
      </c>
      <c r="M19" s="18">
        <v>21</v>
      </c>
      <c r="N19" s="18">
        <v>22</v>
      </c>
      <c r="O19" s="18">
        <v>23</v>
      </c>
      <c r="P19" s="18">
        <v>24</v>
      </c>
      <c r="Q19" s="22">
        <v>25</v>
      </c>
      <c r="T19" s="11">
        <v>16</v>
      </c>
      <c r="U19" s="18">
        <v>17</v>
      </c>
      <c r="V19" s="18">
        <v>18</v>
      </c>
      <c r="W19" s="18">
        <v>19</v>
      </c>
      <c r="X19" s="18">
        <v>20</v>
      </c>
      <c r="Y19" s="18">
        <v>21</v>
      </c>
      <c r="Z19" s="19">
        <v>22</v>
      </c>
    </row>
    <row r="20" spans="2:26" ht="15" thickBot="1" x14ac:dyDescent="0.35">
      <c r="B20" s="23" t="s">
        <v>21</v>
      </c>
      <c r="C20" s="12" t="s">
        <v>22</v>
      </c>
      <c r="D20" s="22" t="s">
        <v>23</v>
      </c>
      <c r="E20" s="17"/>
      <c r="F20" s="17"/>
      <c r="G20" s="17"/>
      <c r="H20" s="17"/>
      <c r="K20" s="23">
        <v>26</v>
      </c>
      <c r="L20" s="12">
        <v>27</v>
      </c>
      <c r="M20" s="12">
        <v>28</v>
      </c>
      <c r="N20" s="12">
        <v>29</v>
      </c>
      <c r="O20" s="12">
        <v>30</v>
      </c>
      <c r="P20" s="22">
        <v>31</v>
      </c>
      <c r="Q20" s="17"/>
      <c r="T20" s="16">
        <v>23</v>
      </c>
      <c r="U20" s="17">
        <v>24</v>
      </c>
      <c r="V20" s="12">
        <v>25</v>
      </c>
      <c r="W20" s="12">
        <v>26</v>
      </c>
      <c r="X20" s="12">
        <v>27</v>
      </c>
      <c r="Y20" s="12">
        <v>28</v>
      </c>
      <c r="Z20" s="22">
        <v>29</v>
      </c>
    </row>
    <row r="21" spans="2:26" ht="15" thickBot="1" x14ac:dyDescent="0.35">
      <c r="T21" s="28">
        <v>30</v>
      </c>
      <c r="U21" s="29">
        <v>31</v>
      </c>
    </row>
    <row r="24" spans="2:26" x14ac:dyDescent="0.3">
      <c r="C24" s="7"/>
      <c r="D24" s="8" t="s">
        <v>4</v>
      </c>
      <c r="E24" s="8"/>
      <c r="F24" s="8"/>
      <c r="G24" s="34" t="str">
        <f>CONCATENATE(150*LEFT(D20,2)) &amp; " SLP"</f>
        <v>4500 SLP</v>
      </c>
      <c r="L24" s="7"/>
      <c r="M24" s="8" t="s">
        <v>4</v>
      </c>
      <c r="N24" s="8"/>
      <c r="O24" s="8"/>
      <c r="P24" s="10" t="str">
        <f>CONCATENATE(150*LEFT(P20,2)) &amp; " SLP"</f>
        <v>4650 SLP</v>
      </c>
      <c r="U24" s="7"/>
      <c r="V24" s="8" t="s">
        <v>4</v>
      </c>
      <c r="W24" s="8"/>
      <c r="X24" s="8"/>
      <c r="Y24" s="10" t="str">
        <f>CONCATENATE(150*LEFT(U21,2)) &amp; " SLP"</f>
        <v>4650 SLP</v>
      </c>
    </row>
    <row r="25" spans="2:26" x14ac:dyDescent="0.3">
      <c r="C25" s="2"/>
      <c r="D25" s="9" t="str">
        <f>CONCATENATE("SLP Obtenidos el mes de ") &amp; (D13)</f>
        <v>SLP Obtenidos el mes de J U N I O</v>
      </c>
      <c r="E25" s="9"/>
      <c r="F25" s="9"/>
      <c r="G25" s="24">
        <f>RIGHT(B19,3)+RIGHT(C19,3)+RIGHT(D19,3)+RIGHT(E19,3)+RIGHT(F19,3)+RIGHT(G19,3)+RIGHT(H19,3)+RIGHT(B20,3)+RIGHT(C20,3)+RIGHT(D20,3)+81</f>
        <v>505</v>
      </c>
      <c r="L25" s="2"/>
      <c r="M25" s="9" t="str">
        <f>CONCATENATE("SLP Obtenidos el mes de ") &amp; (M13)</f>
        <v>SLP Obtenidos el mes de J U L I O</v>
      </c>
      <c r="N25" s="9"/>
      <c r="O25" s="9"/>
      <c r="P25" s="24"/>
      <c r="U25" s="2"/>
      <c r="V25" s="9" t="str">
        <f>CONCATENATE("SLP Obtenidos el mes de ") &amp; (V13)</f>
        <v>SLP Obtenidos el mes de A G O S T O</v>
      </c>
      <c r="W25" s="9"/>
      <c r="X25" s="9"/>
      <c r="Y25" s="24">
        <v>0</v>
      </c>
    </row>
  </sheetData>
  <mergeCells count="3">
    <mergeCell ref="V13:X13"/>
    <mergeCell ref="M13:O13"/>
    <mergeCell ref="D13:F13"/>
  </mergeCells>
  <conditionalFormatting sqref="F5">
    <cfRule type="expression" dxfId="0" priority="1">
      <formula>$F$5&lt;150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DDF3-7903-4685-8E16-A0B6B8F44EB2}">
  <dimension ref="B1:I17"/>
  <sheetViews>
    <sheetView tabSelected="1" workbookViewId="0">
      <selection activeCell="J6" sqref="J6"/>
    </sheetView>
  </sheetViews>
  <sheetFormatPr defaultRowHeight="14.4" x14ac:dyDescent="0.3"/>
  <cols>
    <col min="2" max="2" width="10" customWidth="1"/>
    <col min="6" max="6" width="12.88671875" customWidth="1"/>
    <col min="7" max="7" width="11.44140625" customWidth="1"/>
    <col min="8" max="8" width="10" customWidth="1"/>
    <col min="9" max="9" width="13.77734375" customWidth="1"/>
  </cols>
  <sheetData>
    <row r="1" spans="2:9" ht="15" thickBot="1" x14ac:dyDescent="0.35"/>
    <row r="2" spans="2:9" ht="15" thickBot="1" x14ac:dyDescent="0.35">
      <c r="B2" s="40" t="s">
        <v>33</v>
      </c>
      <c r="C2" s="41" t="s">
        <v>34</v>
      </c>
      <c r="D2" s="41" t="s">
        <v>36</v>
      </c>
      <c r="E2" s="41" t="s">
        <v>39</v>
      </c>
      <c r="F2" s="41" t="s">
        <v>37</v>
      </c>
      <c r="G2" s="41" t="s">
        <v>35</v>
      </c>
      <c r="H2" s="41" t="s">
        <v>38</v>
      </c>
      <c r="I2" s="42" t="s">
        <v>35</v>
      </c>
    </row>
    <row r="3" spans="2:9" x14ac:dyDescent="0.3">
      <c r="B3" s="59" t="s">
        <v>40</v>
      </c>
      <c r="C3" s="60"/>
      <c r="D3" s="60"/>
      <c r="E3" s="60"/>
      <c r="F3" s="60"/>
      <c r="G3" s="60"/>
      <c r="H3" s="60"/>
      <c r="I3" s="61"/>
    </row>
    <row r="4" spans="2:9" x14ac:dyDescent="0.3">
      <c r="B4" s="45" t="s">
        <v>42</v>
      </c>
      <c r="C4" s="46" t="s">
        <v>12</v>
      </c>
      <c r="D4" s="46">
        <v>5</v>
      </c>
      <c r="E4" s="46">
        <v>0</v>
      </c>
      <c r="F4" s="62" t="s">
        <v>43</v>
      </c>
      <c r="G4" s="62">
        <v>44367</v>
      </c>
      <c r="H4" s="46"/>
      <c r="I4" s="63"/>
    </row>
    <row r="5" spans="2:9" x14ac:dyDescent="0.3">
      <c r="B5" s="47" t="s">
        <v>45</v>
      </c>
      <c r="C5" s="48" t="s">
        <v>13</v>
      </c>
      <c r="D5" s="48">
        <v>3</v>
      </c>
      <c r="E5" s="48">
        <v>0</v>
      </c>
      <c r="F5" s="48" t="s">
        <v>46</v>
      </c>
      <c r="G5" s="65">
        <v>44367</v>
      </c>
      <c r="H5" s="48"/>
      <c r="I5" s="49"/>
    </row>
    <row r="6" spans="2:9" x14ac:dyDescent="0.3">
      <c r="B6" s="50" t="s">
        <v>47</v>
      </c>
      <c r="C6" s="51" t="s">
        <v>14</v>
      </c>
      <c r="D6" s="51">
        <v>2</v>
      </c>
      <c r="E6" s="51">
        <v>0</v>
      </c>
      <c r="F6" s="51" t="s">
        <v>48</v>
      </c>
      <c r="G6" s="66">
        <v>41080</v>
      </c>
      <c r="H6" s="51" t="s">
        <v>49</v>
      </c>
      <c r="I6" s="67">
        <v>44369</v>
      </c>
    </row>
    <row r="7" spans="2:9" x14ac:dyDescent="0.3">
      <c r="B7" s="52" t="s">
        <v>44</v>
      </c>
      <c r="C7" s="53" t="s">
        <v>32</v>
      </c>
      <c r="D7" s="53">
        <v>1</v>
      </c>
      <c r="E7" s="53">
        <v>0</v>
      </c>
      <c r="F7" s="53" t="s">
        <v>41</v>
      </c>
      <c r="G7" s="64">
        <v>44369</v>
      </c>
      <c r="H7" s="53"/>
      <c r="I7" s="54"/>
    </row>
    <row r="8" spans="2:9" x14ac:dyDescent="0.3">
      <c r="B8" s="55"/>
      <c r="C8" s="56"/>
      <c r="D8" s="56"/>
      <c r="E8" s="56"/>
      <c r="F8" s="56"/>
      <c r="G8" s="56"/>
      <c r="H8" s="56"/>
      <c r="I8" s="38"/>
    </row>
    <row r="9" spans="2:9" x14ac:dyDescent="0.3">
      <c r="B9" s="57"/>
      <c r="C9" s="58"/>
      <c r="D9" s="58"/>
      <c r="E9" s="58"/>
      <c r="F9" s="58"/>
      <c r="G9" s="58"/>
      <c r="H9" s="58"/>
      <c r="I9" s="38"/>
    </row>
    <row r="10" spans="2:9" x14ac:dyDescent="0.3">
      <c r="B10" s="55"/>
      <c r="C10" s="56"/>
      <c r="D10" s="56"/>
      <c r="E10" s="56"/>
      <c r="F10" s="56"/>
      <c r="G10" s="56"/>
      <c r="H10" s="56"/>
      <c r="I10" s="38"/>
    </row>
    <row r="11" spans="2:9" x14ac:dyDescent="0.3">
      <c r="B11" s="57"/>
      <c r="C11" s="58"/>
      <c r="D11" s="58"/>
      <c r="E11" s="58"/>
      <c r="F11" s="58"/>
      <c r="G11" s="58"/>
      <c r="H11" s="58"/>
      <c r="I11" s="38"/>
    </row>
    <row r="12" spans="2:9" x14ac:dyDescent="0.3">
      <c r="B12" s="55"/>
      <c r="C12" s="56"/>
      <c r="D12" s="56"/>
      <c r="E12" s="56"/>
      <c r="F12" s="56"/>
      <c r="G12" s="56"/>
      <c r="H12" s="56"/>
      <c r="I12" s="38"/>
    </row>
    <row r="13" spans="2:9" x14ac:dyDescent="0.3">
      <c r="B13" s="57"/>
      <c r="C13" s="58"/>
      <c r="D13" s="58"/>
      <c r="E13" s="58"/>
      <c r="F13" s="58"/>
      <c r="G13" s="58"/>
      <c r="H13" s="58"/>
      <c r="I13" s="38"/>
    </row>
    <row r="14" spans="2:9" x14ac:dyDescent="0.3">
      <c r="B14" s="55"/>
      <c r="C14" s="56"/>
      <c r="D14" s="56"/>
      <c r="E14" s="56"/>
      <c r="F14" s="56"/>
      <c r="G14" s="56"/>
      <c r="H14" s="56"/>
      <c r="I14" s="38"/>
    </row>
    <row r="15" spans="2:9" x14ac:dyDescent="0.3">
      <c r="B15" s="57"/>
      <c r="C15" s="58"/>
      <c r="D15" s="58"/>
      <c r="E15" s="58"/>
      <c r="F15" s="58"/>
      <c r="G15" s="58"/>
      <c r="H15" s="58"/>
      <c r="I15" s="38"/>
    </row>
    <row r="16" spans="2:9" x14ac:dyDescent="0.3">
      <c r="B16" s="55"/>
      <c r="C16" s="56"/>
      <c r="D16" s="56"/>
      <c r="E16" s="56"/>
      <c r="F16" s="56"/>
      <c r="G16" s="56"/>
      <c r="H16" s="56"/>
      <c r="I16" s="39"/>
    </row>
    <row r="17" spans="2:9" x14ac:dyDescent="0.3">
      <c r="B17" s="43"/>
      <c r="C17" s="44"/>
      <c r="D17" s="44"/>
      <c r="E17" s="44"/>
      <c r="F17" s="44"/>
      <c r="G17" s="44"/>
      <c r="H17" s="44"/>
      <c r="I17" s="39"/>
    </row>
  </sheetData>
  <mergeCells count="1">
    <mergeCell ref="B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SLP DIARIOS</vt:lpstr>
      <vt:lpstr>AXIES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Saz, Jose Antonio</dc:creator>
  <cp:lastModifiedBy>Blasco Saz, Jose Antonio</cp:lastModifiedBy>
  <dcterms:created xsi:type="dcterms:W3CDTF">2021-06-22T07:53:56Z</dcterms:created>
  <dcterms:modified xsi:type="dcterms:W3CDTF">2021-06-24T06:59:40Z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2021-06-22T07:54:01Z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153d32e6-35c9-456f-8482-8279c564ba29</vt:lpwstr>
  </property>
  <property fmtid="{D5CDD505-2E9C-101B-9397-08002B2CF9AE}" pid="8" name="MSIP_Label_ea60d57e-af5b-4752-ac57-3e4f28ca11dc_ContentBits">
    <vt:lpwstr>0</vt:lpwstr>
  </property>
</Properties>
</file>