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EXCEL GRADES [TEMPLATE]\"/>
    </mc:Choice>
  </mc:AlternateContent>
  <xr:revisionPtr revIDLastSave="0" documentId="13_ncr:1_{2E895E6A-CAC2-4025-80A6-9DBADB68F2A3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AP_Q1" sheetId="3" r:id="rId1"/>
    <sheet name="AP_Q2" sheetId="13" r:id="rId2"/>
    <sheet name="AP_Q3" sheetId="14" r:id="rId3"/>
    <sheet name="AP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3" l="1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G61" i="14"/>
  <c r="AH61" i="14"/>
  <c r="AI61" i="14"/>
  <c r="AC61" i="14"/>
  <c r="AD61" i="14"/>
  <c r="O61" i="14"/>
  <c r="P61" i="14"/>
  <c r="Q61" i="14"/>
  <c r="AB60" i="14"/>
  <c r="AF60" i="14"/>
  <c r="AG60" i="14"/>
  <c r="AH60" i="14"/>
  <c r="AI60" i="14"/>
  <c r="AC60" i="14"/>
  <c r="AD60" i="14"/>
  <c r="O60" i="14"/>
  <c r="P60" i="14"/>
  <c r="Q60" i="14"/>
  <c r="AB59" i="14"/>
  <c r="AF59" i="14"/>
  <c r="AG59" i="14"/>
  <c r="AH59" i="14"/>
  <c r="AI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G9" i="14"/>
  <c r="AH9" i="14"/>
  <c r="AI9" i="14"/>
  <c r="AC9" i="14"/>
  <c r="AD9" i="14"/>
  <c r="O9" i="14"/>
  <c r="P9" i="14"/>
  <c r="Q9" i="14"/>
  <c r="AB8" i="14"/>
  <c r="AF8" i="14"/>
  <c r="AG8" i="14"/>
  <c r="AH8" i="14"/>
  <c r="AI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G61" i="13"/>
  <c r="AH61" i="13"/>
  <c r="AI61" i="13"/>
  <c r="AC61" i="13"/>
  <c r="AD61" i="13"/>
  <c r="O61" i="13"/>
  <c r="P61" i="13"/>
  <c r="Q61" i="13"/>
  <c r="AB60" i="13"/>
  <c r="AF60" i="13"/>
  <c r="AG60" i="13"/>
  <c r="AH60" i="13"/>
  <c r="AI60" i="13"/>
  <c r="AC60" i="13"/>
  <c r="AD60" i="13"/>
  <c r="O60" i="13"/>
  <c r="P60" i="13"/>
  <c r="Q60" i="13"/>
  <c r="AB59" i="13"/>
  <c r="AF59" i="13"/>
  <c r="AG59" i="13"/>
  <c r="AH59" i="13"/>
  <c r="AI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G9" i="13"/>
  <c r="AH9" i="13"/>
  <c r="AI9" i="13"/>
  <c r="AC9" i="13"/>
  <c r="AD9" i="13"/>
  <c r="O9" i="13"/>
  <c r="P9" i="13"/>
  <c r="Q9" i="13"/>
  <c r="AB8" i="13"/>
  <c r="AF8" i="13"/>
  <c r="AG8" i="13"/>
  <c r="AH8" i="13"/>
  <c r="AI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G61" i="12"/>
  <c r="AH61" i="12"/>
  <c r="AI61" i="12"/>
  <c r="AC61" i="12"/>
  <c r="AD61" i="12"/>
  <c r="O61" i="12"/>
  <c r="P61" i="12"/>
  <c r="Q61" i="12"/>
  <c r="AB60" i="12"/>
  <c r="AF60" i="12"/>
  <c r="AG60" i="12"/>
  <c r="AH60" i="12"/>
  <c r="AI60" i="12"/>
  <c r="AC60" i="12"/>
  <c r="AD60" i="12"/>
  <c r="O60" i="12"/>
  <c r="P60" i="12"/>
  <c r="Q60" i="12"/>
  <c r="AB59" i="12"/>
  <c r="AF59" i="12"/>
  <c r="AG59" i="12"/>
  <c r="AH59" i="12"/>
  <c r="AI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G9" i="12"/>
  <c r="AH9" i="12"/>
  <c r="AI9" i="12"/>
  <c r="AC9" i="12"/>
  <c r="AD9" i="12"/>
  <c r="O9" i="12"/>
  <c r="P9" i="12"/>
  <c r="Q9" i="12"/>
  <c r="AB8" i="12"/>
  <c r="AF8" i="12"/>
  <c r="AG8" i="12"/>
  <c r="AH8" i="12"/>
  <c r="AI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G8" i="3"/>
  <c r="AH8" i="3"/>
  <c r="AI8" i="3"/>
  <c r="AB9" i="3"/>
  <c r="AF9" i="3"/>
  <c r="AG9" i="3"/>
  <c r="AH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G60" i="3"/>
  <c r="AH60" i="3"/>
  <c r="AI60" i="3"/>
  <c r="AB61" i="3"/>
  <c r="AF61" i="3"/>
  <c r="AG61" i="3"/>
  <c r="AH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D61" i="3"/>
  <c r="Q61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D9" i="3"/>
  <c r="Q9" i="3"/>
  <c r="AD8" i="3"/>
  <c r="Q8" i="3"/>
</calcChain>
</file>

<file path=xl/sharedStrings.xml><?xml version="1.0" encoding="utf-8"?>
<sst xmlns="http://schemas.openxmlformats.org/spreadsheetml/2006/main" count="120" uniqueCount="25">
  <si>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</si>
  <si>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</si>
  <si>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</si>
  <si>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</si>
  <si>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</si>
  <si>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</si>
  <si>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</si>
  <si>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</si>
  <si>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</si>
  <si>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</si>
  <si>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</si>
  <si>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</si>
  <si>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</si>
  <si>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</si>
  <si>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</si>
  <si>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Aaron Simmons</t>
  </si>
  <si>
    <t>Keith Edwards</t>
  </si>
  <si>
    <t>Albert Bennett</t>
  </si>
  <si>
    <t>Scott Murphy</t>
  </si>
  <si>
    <t>Gary Parker</t>
  </si>
  <si>
    <t>Tammy Smith</t>
  </si>
  <si>
    <t>Marjorie Hall</t>
  </si>
  <si>
    <t>Nicole Adams</t>
  </si>
  <si>
    <t>Agnes Lewis</t>
  </si>
  <si>
    <t>Connie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</si>
</sst>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6" fillId="6" borderId="3" xfId="5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5" xfId="0" applyNumberFormat="1" applyFont="1" applyBorder="1" applyAlignment="1" applyProtection="1">
      <alignment vertical="center"/>
      <protection hidden="1"/>
    </xf>
    <xf numFmtId="164" fontId="4" fillId="0" borderId="1" xfId="0" applyNumberFormat="1" applyFont="1" applyBorder="1" applyAlignment="1" applyProtection="1">
      <alignment vertical="center"/>
      <protection hidden="1"/>
    </xf>
    <xf numFmtId="164" fontId="4" fillId="0" borderId="2" xfId="0" applyNumberFormat="1" applyFont="1" applyBorder="1" applyAlignment="1" applyProtection="1">
      <alignment vertical="center"/>
      <protection hidden="1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zoomScaleNormal="100" workbookViewId="0">
      <selection activeCell="AE58" sqref="AE58:AE61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50</v>
      </c>
      <c r="S3" s="5">
        <v>50</v>
      </c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33" t="s">
        <v>15</v>
      </c>
      <c r="B5" s="34"/>
      <c r="C5" s="34"/>
      <c r="D5" s="35"/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6">
        <f>IF(COUNT(E5:N5)=0,"",SUM(E5:N5))</f>
        <v>55</v>
      </c>
      <c r="P5" s="11">
        <f>IF(ISERROR(IF($O5="","",ROUND(($O5/$O$3)*$P$3,2))),"",IF($O5="","",ROUND(($O5/$O$3)*$P$3,2)))</f>
        <v>55</v>
      </c>
      <c r="Q5" s="11">
        <f>IF(P5="","",ROUND(P5*$Q$3,2))</f>
        <v>16.5</v>
      </c>
      <c r="R5" s="10">
        <v>45</v>
      </c>
      <c r="S5" s="10">
        <v>50</v>
      </c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95</v>
      </c>
      <c r="AC5" s="11">
        <f>IF(ISERROR(IF(AB5="","",ROUND((AB5/AB$3)*$AC$3,2))),"",IF(AB5="","",ROUND((AB5/AB$3)*AC$3,2)))</f>
        <v>95</v>
      </c>
      <c r="AD5" s="11">
        <f>IF(AC5="","",ROUND(AC5*$AD$3,2))</f>
        <v>47.5</v>
      </c>
      <c r="AE5" s="10">
        <v>36</v>
      </c>
      <c r="AF5" s="12">
        <f>IF(ISERROR(IF(AE5="","",ROUND((AE5/$AE$3)*$AF$3,2))),"",IF(AB5="","",ROUND((AE5/$AE$3)*$AF$3,2)))</f>
        <v>72</v>
      </c>
      <c r="AG5" s="12">
        <f>IF(AF5="","",ROUND(AF5*$AG$3,2))</f>
        <v>14.4</v>
      </c>
      <c r="AH5" s="12">
        <f>IF(ISERROR(IF(AE5="","",ROUND(SUM(Q5,AD5,AG5),2))),"",IF(AE5="","",ROUND(SUM(Q5,AD5,AG5),2)))</f>
        <v>78.400000000000006</v>
      </c>
      <c r="AI5" s="12">
        <f>IF(ISERROR(IF(AF5="","",VLOOKUP(AH5,AL$6:AM$46,2))),"",IF(AF5="","",VLOOKUP(AH5,AL$6:AM$46,2)))</f>
        <v>86</v>
      </c>
      <c r="AL5" s="13" t="s">
        <v>12</v>
      </c>
      <c r="AM5" s="13" t="s">
        <v>13</v>
      </c>
    </row>
    <row r="6" spans="1:39" ht="16.2" thickBot="1">
      <c r="A6" s="33" t="s">
        <v>16</v>
      </c>
      <c r="B6" s="34"/>
      <c r="C6" s="34"/>
      <c r="D6" s="35"/>
      <c r="E6" s="10">
        <v>5</v>
      </c>
      <c r="F6" s="10">
        <v>6</v>
      </c>
      <c r="G6" s="10">
        <v>4</v>
      </c>
      <c r="H6" s="10">
        <v>9</v>
      </c>
      <c r="I6" s="10">
        <v>7</v>
      </c>
      <c r="J6" s="10">
        <v>8</v>
      </c>
      <c r="K6" s="10">
        <v>9</v>
      </c>
      <c r="L6" s="10">
        <v>6</v>
      </c>
      <c r="M6" s="10">
        <v>8</v>
      </c>
      <c r="N6" s="10">
        <v>9</v>
      </c>
      <c r="O6" s="6">
        <f t="shared" ref="O6:O69" si="1">IF(COUNT(E6:N6)=0,"",SUM(E6:N6))</f>
        <v>71</v>
      </c>
      <c r="P6" s="11">
        <f t="shared" ref="P6:P69" si="2">IF(ISERROR(IF($O6="","",ROUND(($O6/$O$3)*$P$3,2))),"",IF($O6="","",ROUND(($O6/$O$3)*$P$3,2)))</f>
        <v>71</v>
      </c>
      <c r="Q6" s="11">
        <f t="shared" ref="Q6:Q69" si="3">IF(P6="","",ROUND(P6*$Q$3,2))</f>
        <v>21.3</v>
      </c>
      <c r="R6" s="10">
        <v>45</v>
      </c>
      <c r="S6" s="10">
        <v>35</v>
      </c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80</v>
      </c>
      <c r="AC6" s="11">
        <f t="shared" ref="AC6:AC69" si="5">IF(ISERROR(IF(AB6="","",ROUND((AB6/AB$3)*$AC$3,2))),"",IF(AB6="","",ROUND((AB6/AB$3)*AC$3,2)))</f>
        <v>80</v>
      </c>
      <c r="AD6" s="11">
        <f t="shared" ref="AD6:AD69" si="6">IF(AC6="","",ROUND(AC6*$AD$3,2))</f>
        <v>40</v>
      </c>
      <c r="AE6" s="10">
        <v>40</v>
      </c>
      <c r="AF6" s="12">
        <f t="shared" ref="AF6:AF69" si="7">IF(ISERROR(IF(AE6="","",ROUND((AE6/$AE$3)*$AF$3,2))),"",IF(AB6="","",ROUND((AE6/$AE$3)*$AF$3,2)))</f>
        <v>80</v>
      </c>
      <c r="AG6" s="12">
        <f t="shared" ref="AG6:AG69" si="8">IF(AF6="","",ROUND(AF6*$AG$3,2))</f>
        <v>16</v>
      </c>
      <c r="AH6" s="12">
        <f t="shared" ref="AH6:AH69" si="9">IF(ISERROR(IF(AE6="","",ROUND(SUM(Q6,AD6,AG6),2))),"",IF(AE6="","",ROUND(SUM(Q6,AD6,AG6),2)))</f>
        <v>77.3</v>
      </c>
      <c r="AI6" s="12">
        <f t="shared" ref="AI6:AI69" si="10">IF(ISERROR(IF(AF6="","",VLOOKUP(AH6,AL$6:AM$46,2))),"",IF(AF6="","",VLOOKUP(AH6,AL$6:AM$46,2)))</f>
        <v>85</v>
      </c>
      <c r="AL6" s="14">
        <v>0</v>
      </c>
      <c r="AM6" s="14">
        <v>60</v>
      </c>
    </row>
    <row r="7" spans="1:39" ht="16.2" thickBot="1">
      <c r="A7" s="33" t="s">
        <v>17</v>
      </c>
      <c r="B7" s="34"/>
      <c r="C7" s="34"/>
      <c r="D7" s="35"/>
      <c r="E7" s="10">
        <v>10</v>
      </c>
      <c r="F7" s="10">
        <v>10</v>
      </c>
      <c r="G7" s="10">
        <v>10</v>
      </c>
      <c r="H7" s="10">
        <v>10</v>
      </c>
      <c r="I7" s="10">
        <v>9</v>
      </c>
      <c r="J7" s="10">
        <v>9</v>
      </c>
      <c r="K7" s="10">
        <v>10</v>
      </c>
      <c r="L7" s="10">
        <v>9</v>
      </c>
      <c r="M7" s="10">
        <v>8</v>
      </c>
      <c r="N7" s="10">
        <v>8</v>
      </c>
      <c r="O7" s="6">
        <f t="shared" si="1"/>
        <v>93</v>
      </c>
      <c r="P7" s="11">
        <f t="shared" si="2"/>
        <v>93</v>
      </c>
      <c r="Q7" s="11">
        <f t="shared" si="3"/>
        <v>27.9</v>
      </c>
      <c r="R7" s="10">
        <v>50</v>
      </c>
      <c r="S7" s="10">
        <v>45</v>
      </c>
      <c r="T7" s="10"/>
      <c r="U7" s="10"/>
      <c r="V7" s="10"/>
      <c r="W7" s="10"/>
      <c r="X7" s="10"/>
      <c r="Y7" s="10"/>
      <c r="Z7" s="10"/>
      <c r="AA7" s="10"/>
      <c r="AB7" s="6">
        <f>IF(COUNT(R7:AA7)=0,"",SUM(R7:AA7))</f>
        <v>95</v>
      </c>
      <c r="AC7" s="11">
        <f t="shared" si="5"/>
        <v>95</v>
      </c>
      <c r="AD7" s="11">
        <f t="shared" si="6"/>
        <v>47.5</v>
      </c>
      <c r="AE7" s="10">
        <v>45</v>
      </c>
      <c r="AF7" s="12">
        <f t="shared" si="7"/>
        <v>90</v>
      </c>
      <c r="AG7" s="12">
        <f t="shared" si="8"/>
        <v>18</v>
      </c>
      <c r="AH7" s="12">
        <f t="shared" si="9"/>
        <v>93.4</v>
      </c>
      <c r="AI7" s="12">
        <f t="shared" si="10"/>
        <v>95</v>
      </c>
      <c r="AL7" s="14">
        <v>4</v>
      </c>
      <c r="AM7" s="14">
        <v>61</v>
      </c>
    </row>
    <row r="8" spans="1:39" ht="16.2" thickBot="1">
      <c r="A8" s="33" t="s">
        <v>18</v>
      </c>
      <c r="B8" s="34"/>
      <c r="C8" s="34"/>
      <c r="D8" s="35"/>
      <c r="E8" s="10">
        <v>10</v>
      </c>
      <c r="F8" s="10">
        <v>10</v>
      </c>
      <c r="G8" s="10">
        <v>10</v>
      </c>
      <c r="H8" s="10">
        <v>10</v>
      </c>
      <c r="I8" s="10">
        <v>9</v>
      </c>
      <c r="J8" s="10">
        <v>9</v>
      </c>
      <c r="K8" s="10">
        <v>10</v>
      </c>
      <c r="L8" s="10">
        <v>9</v>
      </c>
      <c r="M8" s="10">
        <v>8</v>
      </c>
      <c r="N8" s="10">
        <v>8</v>
      </c>
      <c r="O8" s="6">
        <f t="shared" si="1"/>
        <v>93</v>
      </c>
      <c r="P8" s="11">
        <f t="shared" si="2"/>
        <v>93</v>
      </c>
      <c r="Q8" s="11">
        <f t="shared" si="3"/>
        <v>27.9</v>
      </c>
      <c r="R8" s="10">
        <v>50</v>
      </c>
      <c r="S8" s="10">
        <v>45</v>
      </c>
      <c r="T8" s="10"/>
      <c r="U8" s="10"/>
      <c r="V8" s="10"/>
      <c r="W8" s="10"/>
      <c r="X8" s="10"/>
      <c r="Y8" s="10"/>
      <c r="Z8" s="10"/>
      <c r="AA8" s="10"/>
      <c r="AB8" s="6">
        <f t="shared" si="4"/>
        <v>95</v>
      </c>
      <c r="AC8" s="11">
        <f t="shared" si="5"/>
        <v>95</v>
      </c>
      <c r="AD8" s="11">
        <f t="shared" si="6"/>
        <v>47.5</v>
      </c>
      <c r="AE8" s="10">
        <v>45</v>
      </c>
      <c r="AF8" s="12">
        <f t="shared" si="7"/>
        <v>90</v>
      </c>
      <c r="AG8" s="12">
        <f t="shared" si="8"/>
        <v>18</v>
      </c>
      <c r="AH8" s="12">
        <f t="shared" si="9"/>
        <v>93.4</v>
      </c>
      <c r="AI8" s="12">
        <f t="shared" si="10"/>
        <v>95</v>
      </c>
      <c r="AL8" s="14">
        <v>8</v>
      </c>
      <c r="AM8" s="14">
        <v>62</v>
      </c>
    </row>
    <row r="9" spans="1:39" ht="16.2" thickBot="1">
      <c r="A9" s="33" t="s">
        <v>19</v>
      </c>
      <c r="B9" s="34"/>
      <c r="C9" s="34"/>
      <c r="D9" s="35"/>
      <c r="E9" s="10">
        <v>10</v>
      </c>
      <c r="F9" s="10">
        <v>10</v>
      </c>
      <c r="G9" s="10">
        <v>10</v>
      </c>
      <c r="H9" s="10">
        <v>10</v>
      </c>
      <c r="I9" s="10">
        <v>9</v>
      </c>
      <c r="J9" s="10">
        <v>9</v>
      </c>
      <c r="K9" s="10">
        <v>10</v>
      </c>
      <c r="L9" s="10">
        <v>9</v>
      </c>
      <c r="M9" s="10">
        <v>8</v>
      </c>
      <c r="N9" s="10">
        <v>8</v>
      </c>
      <c r="O9" s="6">
        <f t="shared" si="1"/>
        <v>93</v>
      </c>
      <c r="P9" s="11">
        <f t="shared" si="2"/>
        <v>93</v>
      </c>
      <c r="Q9" s="11">
        <f t="shared" si="3"/>
        <v>27.9</v>
      </c>
      <c r="R9" s="10">
        <v>50</v>
      </c>
      <c r="S9" s="10">
        <v>45</v>
      </c>
      <c r="T9" s="10"/>
      <c r="U9" s="10"/>
      <c r="V9" s="10"/>
      <c r="W9" s="10"/>
      <c r="X9" s="10"/>
      <c r="Y9" s="10"/>
      <c r="Z9" s="10"/>
      <c r="AA9" s="10"/>
      <c r="AB9" s="6">
        <f t="shared" si="4"/>
        <v>95</v>
      </c>
      <c r="AC9" s="11">
        <f t="shared" si="5"/>
        <v>95</v>
      </c>
      <c r="AD9" s="11">
        <f t="shared" si="6"/>
        <v>47.5</v>
      </c>
      <c r="AE9" s="10">
        <v>45</v>
      </c>
      <c r="AF9" s="12">
        <f t="shared" si="7"/>
        <v>90</v>
      </c>
      <c r="AG9" s="12">
        <f t="shared" si="8"/>
        <v>18</v>
      </c>
      <c r="AH9" s="12">
        <f t="shared" si="9"/>
        <v>93.4</v>
      </c>
      <c r="AI9" s="12">
        <f t="shared" si="10"/>
        <v>95</v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20</v>
      </c>
      <c r="B57" s="20"/>
      <c r="C57" s="20"/>
      <c r="D57" s="20"/>
      <c r="E57" s="15">
        <v>6</v>
      </c>
      <c r="F57" s="15">
        <v>9</v>
      </c>
      <c r="G57" s="15">
        <v>10</v>
      </c>
      <c r="H57" s="10">
        <v>5</v>
      </c>
      <c r="I57" s="10">
        <v>7</v>
      </c>
      <c r="J57" s="10">
        <v>8</v>
      </c>
      <c r="K57" s="10">
        <v>9</v>
      </c>
      <c r="L57" s="10">
        <v>8</v>
      </c>
      <c r="M57" s="10">
        <v>8</v>
      </c>
      <c r="N57" s="10">
        <v>9</v>
      </c>
      <c r="O57" s="6">
        <f t="shared" si="1"/>
        <v>79</v>
      </c>
      <c r="P57" s="11">
        <f t="shared" si="2"/>
        <v>79</v>
      </c>
      <c r="Q57" s="11">
        <f t="shared" si="3"/>
        <v>23.7</v>
      </c>
      <c r="R57" s="15">
        <v>40</v>
      </c>
      <c r="S57" s="15">
        <v>30</v>
      </c>
      <c r="T57" s="15"/>
      <c r="U57" s="10"/>
      <c r="V57" s="10"/>
      <c r="W57" s="10"/>
      <c r="X57" s="10"/>
      <c r="Y57" s="10"/>
      <c r="Z57" s="10"/>
      <c r="AA57" s="10"/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76.3</v>
      </c>
      <c r="AI57" s="12">
        <f t="shared" si="10"/>
        <v>85</v>
      </c>
    </row>
    <row r="58" spans="1:35" ht="16.2" thickBot="1">
      <c r="A58" s="20" t="s">
        <v>21</v>
      </c>
      <c r="B58" s="20"/>
      <c r="C58" s="20"/>
      <c r="D58" s="20"/>
      <c r="E58" s="15">
        <v>5</v>
      </c>
      <c r="F58" s="15">
        <v>6</v>
      </c>
      <c r="G58" s="15">
        <v>10</v>
      </c>
      <c r="H58" s="10">
        <v>10</v>
      </c>
      <c r="I58" s="10">
        <v>10</v>
      </c>
      <c r="J58" s="10">
        <v>10</v>
      </c>
      <c r="K58" s="10">
        <v>10</v>
      </c>
      <c r="L58" s="10">
        <v>8</v>
      </c>
      <c r="M58" s="10">
        <v>7</v>
      </c>
      <c r="N58" s="10">
        <v>9</v>
      </c>
      <c r="O58" s="6">
        <f t="shared" si="1"/>
        <v>85</v>
      </c>
      <c r="P58" s="11">
        <f t="shared" si="2"/>
        <v>85</v>
      </c>
      <c r="Q58" s="11">
        <f t="shared" si="3"/>
        <v>25.5</v>
      </c>
      <c r="R58" s="15">
        <v>45</v>
      </c>
      <c r="S58" s="15">
        <v>50</v>
      </c>
      <c r="T58" s="15"/>
      <c r="U58" s="10"/>
      <c r="V58" s="10"/>
      <c r="W58" s="10"/>
      <c r="X58" s="10"/>
      <c r="Y58" s="10"/>
      <c r="Z58" s="10"/>
      <c r="AA58" s="10"/>
      <c r="AB58" s="6">
        <f t="shared" si="4"/>
        <v>95</v>
      </c>
      <c r="AC58" s="11">
        <f t="shared" si="5"/>
        <v>95</v>
      </c>
      <c r="AD58" s="11">
        <f t="shared" si="6"/>
        <v>47.5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91.8</v>
      </c>
      <c r="AI58" s="12">
        <f t="shared" si="10"/>
        <v>94</v>
      </c>
    </row>
    <row r="59" spans="1:35" ht="16.2" thickBot="1">
      <c r="A59" s="20" t="s">
        <v>22</v>
      </c>
      <c r="B59" s="20"/>
      <c r="C59" s="20"/>
      <c r="D59" s="20"/>
      <c r="E59" s="15">
        <v>5</v>
      </c>
      <c r="F59" s="15">
        <v>6</v>
      </c>
      <c r="G59" s="15">
        <v>10</v>
      </c>
      <c r="H59" s="10">
        <v>10</v>
      </c>
      <c r="I59" s="10">
        <v>10</v>
      </c>
      <c r="J59" s="10">
        <v>10</v>
      </c>
      <c r="K59" s="10">
        <v>10</v>
      </c>
      <c r="L59" s="10">
        <v>8</v>
      </c>
      <c r="M59" s="10">
        <v>7</v>
      </c>
      <c r="N59" s="10">
        <v>9</v>
      </c>
      <c r="O59" s="6">
        <f t="shared" si="1"/>
        <v>85</v>
      </c>
      <c r="P59" s="11">
        <f t="shared" si="2"/>
        <v>85</v>
      </c>
      <c r="Q59" s="11">
        <f t="shared" si="3"/>
        <v>25.5</v>
      </c>
      <c r="R59" s="15">
        <v>45</v>
      </c>
      <c r="S59" s="15">
        <v>50</v>
      </c>
      <c r="T59" s="15"/>
      <c r="U59" s="15"/>
      <c r="V59" s="15"/>
      <c r="W59" s="15"/>
      <c r="X59" s="15"/>
      <c r="Y59" s="15"/>
      <c r="Z59" s="15"/>
      <c r="AA59" s="15"/>
      <c r="AB59" s="6">
        <f t="shared" si="4"/>
        <v>95</v>
      </c>
      <c r="AC59" s="11">
        <f t="shared" si="5"/>
        <v>95</v>
      </c>
      <c r="AD59" s="11">
        <f t="shared" si="6"/>
        <v>47.5</v>
      </c>
      <c r="AE59" s="15">
        <v>47</v>
      </c>
      <c r="AF59" s="12">
        <f t="shared" si="7"/>
        <v>94</v>
      </c>
      <c r="AG59" s="12">
        <f t="shared" si="8"/>
        <v>18.8</v>
      </c>
      <c r="AH59" s="12">
        <f t="shared" si="9"/>
        <v>91.8</v>
      </c>
      <c r="AI59" s="12">
        <f t="shared" si="10"/>
        <v>94</v>
      </c>
    </row>
    <row r="60" spans="1:35" ht="16.2" thickBot="1">
      <c r="A60" s="18" t="s">
        <v>23</v>
      </c>
      <c r="B60" s="18"/>
      <c r="C60" s="18"/>
      <c r="D60" s="18"/>
      <c r="E60" s="15">
        <v>5</v>
      </c>
      <c r="F60" s="15">
        <v>6</v>
      </c>
      <c r="G60" s="15">
        <v>10</v>
      </c>
      <c r="H60" s="10">
        <v>10</v>
      </c>
      <c r="I60" s="10">
        <v>10</v>
      </c>
      <c r="J60" s="10">
        <v>10</v>
      </c>
      <c r="K60" s="10">
        <v>10</v>
      </c>
      <c r="L60" s="10">
        <v>8</v>
      </c>
      <c r="M60" s="10">
        <v>7</v>
      </c>
      <c r="N60" s="10">
        <v>9</v>
      </c>
      <c r="O60" s="6">
        <f t="shared" si="1"/>
        <v>85</v>
      </c>
      <c r="P60" s="11">
        <f t="shared" si="2"/>
        <v>85</v>
      </c>
      <c r="Q60" s="11">
        <f t="shared" si="3"/>
        <v>25.5</v>
      </c>
      <c r="R60" s="15">
        <v>45</v>
      </c>
      <c r="S60" s="15">
        <v>50</v>
      </c>
      <c r="T60" s="15"/>
      <c r="U60" s="15"/>
      <c r="V60" s="15"/>
      <c r="W60" s="15"/>
      <c r="X60" s="15"/>
      <c r="Y60" s="15"/>
      <c r="Z60" s="15"/>
      <c r="AA60" s="15"/>
      <c r="AB60" s="6">
        <f t="shared" si="4"/>
        <v>95</v>
      </c>
      <c r="AC60" s="11">
        <f t="shared" si="5"/>
        <v>95</v>
      </c>
      <c r="AD60" s="11">
        <f t="shared" si="6"/>
        <v>47.5</v>
      </c>
      <c r="AE60" s="15">
        <v>47</v>
      </c>
      <c r="AF60" s="12">
        <f t="shared" si="7"/>
        <v>94</v>
      </c>
      <c r="AG60" s="12">
        <f t="shared" si="8"/>
        <v>18.8</v>
      </c>
      <c r="AH60" s="12">
        <f t="shared" si="9"/>
        <v>91.8</v>
      </c>
      <c r="AI60" s="12">
        <f t="shared" si="10"/>
        <v>94</v>
      </c>
    </row>
    <row r="61" spans="1:35" ht="16.2" thickBot="1">
      <c r="A61" s="18" t="s">
        <v>24</v>
      </c>
      <c r="B61" s="18"/>
      <c r="C61" s="18"/>
      <c r="D61" s="18"/>
      <c r="E61" s="15">
        <v>5</v>
      </c>
      <c r="F61" s="15">
        <v>6</v>
      </c>
      <c r="G61" s="15">
        <v>10</v>
      </c>
      <c r="H61" s="10">
        <v>10</v>
      </c>
      <c r="I61" s="10">
        <v>10</v>
      </c>
      <c r="J61" s="10">
        <v>10</v>
      </c>
      <c r="K61" s="10">
        <v>10</v>
      </c>
      <c r="L61" s="10">
        <v>8</v>
      </c>
      <c r="M61" s="10">
        <v>7</v>
      </c>
      <c r="N61" s="10">
        <v>9</v>
      </c>
      <c r="O61" s="6">
        <f t="shared" si="1"/>
        <v>85</v>
      </c>
      <c r="P61" s="11">
        <f t="shared" si="2"/>
        <v>85</v>
      </c>
      <c r="Q61" s="11">
        <f t="shared" si="3"/>
        <v>25.5</v>
      </c>
      <c r="R61" s="15">
        <v>45</v>
      </c>
      <c r="S61" s="15">
        <v>50</v>
      </c>
      <c r="T61" s="15"/>
      <c r="U61" s="15"/>
      <c r="V61" s="15"/>
      <c r="W61" s="15"/>
      <c r="X61" s="15"/>
      <c r="Y61" s="15"/>
      <c r="Z61" s="15"/>
      <c r="AA61" s="15"/>
      <c r="AB61" s="6">
        <f t="shared" si="4"/>
        <v>95</v>
      </c>
      <c r="AC61" s="11">
        <f t="shared" si="5"/>
        <v>95</v>
      </c>
      <c r="AD61" s="11">
        <f t="shared" si="6"/>
        <v>47.5</v>
      </c>
      <c r="AE61" s="15">
        <v>47</v>
      </c>
      <c r="AF61" s="12">
        <f t="shared" si="7"/>
        <v>94</v>
      </c>
      <c r="AG61" s="12">
        <f t="shared" si="8"/>
        <v>18.8</v>
      </c>
      <c r="AH61" s="12">
        <f t="shared" si="9"/>
        <v>91.8</v>
      </c>
      <c r="AI61" s="12">
        <f t="shared" si="10"/>
        <v>94</v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Q1"/>
    <mergeCell ref="R1:AD1"/>
    <mergeCell ref="AE1:AG1"/>
    <mergeCell ref="AH1:AH3"/>
    <mergeCell ref="AI1:AI3"/>
    <mergeCell ref="A2:D2"/>
    <mergeCell ref="A3:D3"/>
    <mergeCell ref="A10:D10"/>
    <mergeCell ref="A11:D1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R3:AA3 E3:N3" xr:uid="{CF19174A-FBB4-4BD2-91CF-B52DE6A152D0}"/>
    <dataValidation allowBlank="1" showInputMessage="1" prompt="Either encode Highest Possible Score or Empty" sqref="AE3 R3:AA3 E3:N3" xr:uid="{7281297F-5B4E-4B7D-AE44-9F3B90260AC4}"/>
    <dataValidation type="whole" operator="lessThanOrEqual" allowBlank="1" showInputMessage="1" showErrorMessage="1" error="INPUT NUMBER LESS THAN OR EQUAL THE HPS" prompt="Encode learner's raw score." sqref="R12:AA18 U57:AA58 R5:AA10 AE12:AE18 E5:N18 H57:N61 AE5:AE10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topLeftCell="A49" zoomScaleNormal="100" workbookViewId="0">
      <selection activeCell="AE58" sqref="AE58:AE61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33" t="s">
        <v>15</v>
      </c>
      <c r="B5" s="34"/>
      <c r="C5" s="34"/>
      <c r="D5" s="35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33" t="s">
        <v>16</v>
      </c>
      <c r="B6" s="34"/>
      <c r="C6" s="34"/>
      <c r="D6" s="35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33" t="s">
        <v>17</v>
      </c>
      <c r="B7" s="34"/>
      <c r="C7" s="34"/>
      <c r="D7" s="35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33" t="s">
        <v>18</v>
      </c>
      <c r="B8" s="34"/>
      <c r="C8" s="34"/>
      <c r="D8" s="35"/>
      <c r="E8" s="10">
        <v>10</v>
      </c>
      <c r="F8" s="10">
        <v>7</v>
      </c>
      <c r="G8" s="10">
        <v>7</v>
      </c>
      <c r="H8" s="10">
        <v>7</v>
      </c>
      <c r="I8" s="10">
        <v>7</v>
      </c>
      <c r="J8" s="10">
        <v>7</v>
      </c>
      <c r="K8" s="10">
        <v>7</v>
      </c>
      <c r="L8" s="10">
        <v>7</v>
      </c>
      <c r="M8" s="10">
        <v>7</v>
      </c>
      <c r="N8" s="10">
        <v>7</v>
      </c>
      <c r="O8" s="6">
        <f t="shared" si="1"/>
        <v>73</v>
      </c>
      <c r="P8" s="11">
        <f t="shared" si="2"/>
        <v>73</v>
      </c>
      <c r="Q8" s="11">
        <f t="shared" si="3"/>
        <v>21.9</v>
      </c>
      <c r="R8" s="10">
        <v>8</v>
      </c>
      <c r="S8" s="10">
        <v>8</v>
      </c>
      <c r="T8" s="10">
        <v>8</v>
      </c>
      <c r="U8" s="10">
        <v>8</v>
      </c>
      <c r="V8" s="10">
        <v>8</v>
      </c>
      <c r="W8" s="10">
        <v>8</v>
      </c>
      <c r="X8" s="10">
        <v>8</v>
      </c>
      <c r="Y8" s="10">
        <v>8</v>
      </c>
      <c r="Z8" s="10">
        <v>8</v>
      </c>
      <c r="AA8" s="10">
        <v>8</v>
      </c>
      <c r="AB8" s="6">
        <f t="shared" si="4"/>
        <v>80</v>
      </c>
      <c r="AC8" s="11">
        <f t="shared" si="5"/>
        <v>80</v>
      </c>
      <c r="AD8" s="11">
        <f t="shared" si="6"/>
        <v>40</v>
      </c>
      <c r="AE8" s="10">
        <v>10</v>
      </c>
      <c r="AF8" s="12">
        <f t="shared" si="7"/>
        <v>20</v>
      </c>
      <c r="AG8" s="12">
        <f t="shared" si="8"/>
        <v>4</v>
      </c>
      <c r="AH8" s="12">
        <f t="shared" si="9"/>
        <v>65.900000000000006</v>
      </c>
      <c r="AI8" s="12">
        <f t="shared" si="10"/>
        <v>78</v>
      </c>
      <c r="AL8" s="14">
        <v>8</v>
      </c>
      <c r="AM8" s="14">
        <v>62</v>
      </c>
    </row>
    <row r="9" spans="1:39" ht="16.2" thickBot="1">
      <c r="A9" s="33" t="s">
        <v>19</v>
      </c>
      <c r="B9" s="34"/>
      <c r="C9" s="34"/>
      <c r="D9" s="35"/>
      <c r="E9" s="10">
        <v>10</v>
      </c>
      <c r="F9" s="10">
        <v>7</v>
      </c>
      <c r="G9" s="10">
        <v>7</v>
      </c>
      <c r="H9" s="10">
        <v>7</v>
      </c>
      <c r="I9" s="10">
        <v>7</v>
      </c>
      <c r="J9" s="10">
        <v>7</v>
      </c>
      <c r="K9" s="10">
        <v>7</v>
      </c>
      <c r="L9" s="10">
        <v>7</v>
      </c>
      <c r="M9" s="10">
        <v>7</v>
      </c>
      <c r="N9" s="10">
        <v>7</v>
      </c>
      <c r="O9" s="6">
        <f t="shared" si="1"/>
        <v>73</v>
      </c>
      <c r="P9" s="11">
        <f t="shared" si="2"/>
        <v>73</v>
      </c>
      <c r="Q9" s="11">
        <f t="shared" si="3"/>
        <v>21.9</v>
      </c>
      <c r="R9" s="10">
        <v>8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  <c r="X9" s="10">
        <v>8</v>
      </c>
      <c r="Y9" s="10">
        <v>8</v>
      </c>
      <c r="Z9" s="10">
        <v>8</v>
      </c>
      <c r="AA9" s="10">
        <v>8</v>
      </c>
      <c r="AB9" s="6">
        <f t="shared" si="4"/>
        <v>80</v>
      </c>
      <c r="AC9" s="11">
        <f t="shared" si="5"/>
        <v>80</v>
      </c>
      <c r="AD9" s="11">
        <f t="shared" si="6"/>
        <v>40</v>
      </c>
      <c r="AE9" s="10">
        <v>10</v>
      </c>
      <c r="AF9" s="12">
        <f t="shared" si="7"/>
        <v>20</v>
      </c>
      <c r="AG9" s="12">
        <f t="shared" si="8"/>
        <v>4</v>
      </c>
      <c r="AH9" s="12">
        <f t="shared" si="9"/>
        <v>65.900000000000006</v>
      </c>
      <c r="AI9" s="12">
        <f t="shared" si="10"/>
        <v>78</v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20</v>
      </c>
      <c r="B57" s="20"/>
      <c r="C57" s="20"/>
      <c r="D57" s="20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20" t="s">
        <v>21</v>
      </c>
      <c r="B58" s="20"/>
      <c r="C58" s="20"/>
      <c r="D58" s="20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20" t="s">
        <v>22</v>
      </c>
      <c r="B59" s="20"/>
      <c r="C59" s="20"/>
      <c r="D59" s="20"/>
      <c r="E59" s="10">
        <v>10</v>
      </c>
      <c r="F59" s="10">
        <v>10</v>
      </c>
      <c r="G59" s="10">
        <v>9</v>
      </c>
      <c r="H59" s="10">
        <v>9</v>
      </c>
      <c r="I59" s="10">
        <v>9</v>
      </c>
      <c r="J59" s="10">
        <v>9</v>
      </c>
      <c r="K59" s="10">
        <v>9</v>
      </c>
      <c r="L59" s="10">
        <v>9</v>
      </c>
      <c r="M59" s="10">
        <v>9</v>
      </c>
      <c r="N59" s="10">
        <v>9</v>
      </c>
      <c r="O59" s="6">
        <f t="shared" si="1"/>
        <v>92</v>
      </c>
      <c r="P59" s="11">
        <f t="shared" si="2"/>
        <v>92</v>
      </c>
      <c r="Q59" s="11">
        <f t="shared" si="3"/>
        <v>27.6</v>
      </c>
      <c r="R59" s="15">
        <v>8</v>
      </c>
      <c r="S59" s="15">
        <v>8</v>
      </c>
      <c r="T59" s="15">
        <v>8</v>
      </c>
      <c r="U59" s="15">
        <v>8</v>
      </c>
      <c r="V59" s="15">
        <v>8</v>
      </c>
      <c r="W59" s="15">
        <v>8</v>
      </c>
      <c r="X59" s="15">
        <v>8</v>
      </c>
      <c r="Y59" s="15">
        <v>8</v>
      </c>
      <c r="Z59" s="15">
        <v>8</v>
      </c>
      <c r="AA59" s="15">
        <v>8</v>
      </c>
      <c r="AB59" s="6">
        <f t="shared" si="4"/>
        <v>80</v>
      </c>
      <c r="AC59" s="11">
        <f t="shared" si="5"/>
        <v>80</v>
      </c>
      <c r="AD59" s="11">
        <f t="shared" si="6"/>
        <v>40</v>
      </c>
      <c r="AE59" s="15">
        <v>41</v>
      </c>
      <c r="AF59" s="12">
        <f t="shared" si="7"/>
        <v>82</v>
      </c>
      <c r="AG59" s="12">
        <f t="shared" si="8"/>
        <v>16.399999999999999</v>
      </c>
      <c r="AH59" s="12">
        <f t="shared" si="9"/>
        <v>84</v>
      </c>
      <c r="AI59" s="12">
        <f t="shared" si="10"/>
        <v>90</v>
      </c>
    </row>
    <row r="60" spans="1:35" ht="16.2" thickBot="1">
      <c r="A60" s="18" t="s">
        <v>23</v>
      </c>
      <c r="B60" s="18"/>
      <c r="C60" s="18"/>
      <c r="D60" s="18"/>
      <c r="E60" s="10">
        <v>10</v>
      </c>
      <c r="F60" s="10">
        <v>10</v>
      </c>
      <c r="G60" s="10">
        <v>9</v>
      </c>
      <c r="H60" s="10">
        <v>9</v>
      </c>
      <c r="I60" s="10">
        <v>9</v>
      </c>
      <c r="J60" s="10">
        <v>9</v>
      </c>
      <c r="K60" s="10">
        <v>9</v>
      </c>
      <c r="L60" s="10">
        <v>9</v>
      </c>
      <c r="M60" s="10">
        <v>9</v>
      </c>
      <c r="N60" s="10">
        <v>9</v>
      </c>
      <c r="O60" s="6">
        <f t="shared" si="1"/>
        <v>92</v>
      </c>
      <c r="P60" s="11">
        <f t="shared" si="2"/>
        <v>92</v>
      </c>
      <c r="Q60" s="11">
        <f t="shared" si="3"/>
        <v>27.6</v>
      </c>
      <c r="R60" s="15">
        <v>8</v>
      </c>
      <c r="S60" s="15">
        <v>8</v>
      </c>
      <c r="T60" s="15">
        <v>8</v>
      </c>
      <c r="U60" s="15">
        <v>8</v>
      </c>
      <c r="V60" s="15">
        <v>8</v>
      </c>
      <c r="W60" s="15">
        <v>8</v>
      </c>
      <c r="X60" s="15">
        <v>8</v>
      </c>
      <c r="Y60" s="15">
        <v>8</v>
      </c>
      <c r="Z60" s="15">
        <v>8</v>
      </c>
      <c r="AA60" s="15">
        <v>8</v>
      </c>
      <c r="AB60" s="6">
        <f t="shared" si="4"/>
        <v>80</v>
      </c>
      <c r="AC60" s="11">
        <f t="shared" si="5"/>
        <v>80</v>
      </c>
      <c r="AD60" s="11">
        <f t="shared" si="6"/>
        <v>40</v>
      </c>
      <c r="AE60" s="15">
        <v>41</v>
      </c>
      <c r="AF60" s="12">
        <f t="shared" si="7"/>
        <v>82</v>
      </c>
      <c r="AG60" s="12">
        <f t="shared" si="8"/>
        <v>16.399999999999999</v>
      </c>
      <c r="AH60" s="12">
        <f t="shared" si="9"/>
        <v>84</v>
      </c>
      <c r="AI60" s="12">
        <f t="shared" si="10"/>
        <v>90</v>
      </c>
    </row>
    <row r="61" spans="1:35" ht="16.2" thickBot="1">
      <c r="A61" s="18" t="s">
        <v>24</v>
      </c>
      <c r="B61" s="18"/>
      <c r="C61" s="18"/>
      <c r="D61" s="18"/>
      <c r="E61" s="10">
        <v>10</v>
      </c>
      <c r="F61" s="10">
        <v>10</v>
      </c>
      <c r="G61" s="10">
        <v>9</v>
      </c>
      <c r="H61" s="10">
        <v>9</v>
      </c>
      <c r="I61" s="10">
        <v>9</v>
      </c>
      <c r="J61" s="10">
        <v>9</v>
      </c>
      <c r="K61" s="10">
        <v>9</v>
      </c>
      <c r="L61" s="10">
        <v>9</v>
      </c>
      <c r="M61" s="10">
        <v>9</v>
      </c>
      <c r="N61" s="10">
        <v>9</v>
      </c>
      <c r="O61" s="6">
        <f t="shared" si="1"/>
        <v>92</v>
      </c>
      <c r="P61" s="11">
        <f t="shared" si="2"/>
        <v>92</v>
      </c>
      <c r="Q61" s="11">
        <f t="shared" si="3"/>
        <v>27.6</v>
      </c>
      <c r="R61" s="15">
        <v>8</v>
      </c>
      <c r="S61" s="15">
        <v>8</v>
      </c>
      <c r="T61" s="15">
        <v>8</v>
      </c>
      <c r="U61" s="15">
        <v>8</v>
      </c>
      <c r="V61" s="15">
        <v>8</v>
      </c>
      <c r="W61" s="15">
        <v>8</v>
      </c>
      <c r="X61" s="15">
        <v>8</v>
      </c>
      <c r="Y61" s="15">
        <v>8</v>
      </c>
      <c r="Z61" s="15">
        <v>8</v>
      </c>
      <c r="AA61" s="15">
        <v>8</v>
      </c>
      <c r="AB61" s="6">
        <f t="shared" si="4"/>
        <v>80</v>
      </c>
      <c r="AC61" s="11">
        <f t="shared" si="5"/>
        <v>80</v>
      </c>
      <c r="AD61" s="11">
        <f t="shared" si="6"/>
        <v>40</v>
      </c>
      <c r="AE61" s="15">
        <v>41</v>
      </c>
      <c r="AF61" s="12">
        <f t="shared" si="7"/>
        <v>82</v>
      </c>
      <c r="AG61" s="12">
        <f t="shared" si="8"/>
        <v>16.399999999999999</v>
      </c>
      <c r="AH61" s="12">
        <f t="shared" si="9"/>
        <v>84</v>
      </c>
      <c r="AI61" s="12">
        <f t="shared" si="10"/>
        <v>90</v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61 R5:AA10 AE12:AE18 E5:N18 AE5:AE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topLeftCell="A31" zoomScaleNormal="100" workbookViewId="0">
      <selection activeCell="AE7" sqref="AE7:AE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33" t="s">
        <v>15</v>
      </c>
      <c r="B5" s="34"/>
      <c r="C5" s="34"/>
      <c r="D5" s="35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33" t="s">
        <v>16</v>
      </c>
      <c r="B6" s="34"/>
      <c r="C6" s="34"/>
      <c r="D6" s="35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33" t="s">
        <v>17</v>
      </c>
      <c r="B7" s="34"/>
      <c r="C7" s="34"/>
      <c r="D7" s="35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33" t="s">
        <v>18</v>
      </c>
      <c r="B8" s="34"/>
      <c r="C8" s="34"/>
      <c r="D8" s="35"/>
      <c r="E8" s="10">
        <v>20</v>
      </c>
      <c r="F8" s="10"/>
      <c r="G8" s="10"/>
      <c r="H8" s="10"/>
      <c r="I8" s="10"/>
      <c r="J8" s="10"/>
      <c r="K8" s="10"/>
      <c r="L8" s="10"/>
      <c r="M8" s="10"/>
      <c r="N8" s="10"/>
      <c r="O8" s="6">
        <f t="shared" si="1"/>
        <v>20</v>
      </c>
      <c r="P8" s="11">
        <f t="shared" si="2"/>
        <v>100</v>
      </c>
      <c r="Q8" s="11">
        <f t="shared" si="3"/>
        <v>30</v>
      </c>
      <c r="R8" s="10">
        <v>44</v>
      </c>
      <c r="S8" s="10"/>
      <c r="T8" s="10"/>
      <c r="U8" s="10"/>
      <c r="V8" s="10"/>
      <c r="W8" s="10"/>
      <c r="X8" s="10"/>
      <c r="Y8" s="10"/>
      <c r="Z8" s="10"/>
      <c r="AA8" s="10"/>
      <c r="AB8" s="6">
        <f t="shared" si="4"/>
        <v>44</v>
      </c>
      <c r="AC8" s="11">
        <f t="shared" si="5"/>
        <v>88</v>
      </c>
      <c r="AD8" s="11">
        <f t="shared" si="6"/>
        <v>44</v>
      </c>
      <c r="AE8" s="10">
        <v>50</v>
      </c>
      <c r="AF8" s="12">
        <f t="shared" si="7"/>
        <v>100</v>
      </c>
      <c r="AG8" s="12">
        <f t="shared" si="8"/>
        <v>20</v>
      </c>
      <c r="AH8" s="12">
        <f t="shared" si="9"/>
        <v>94</v>
      </c>
      <c r="AI8" s="12">
        <f t="shared" si="10"/>
        <v>96</v>
      </c>
      <c r="AL8" s="14">
        <v>8</v>
      </c>
      <c r="AM8" s="14">
        <v>62</v>
      </c>
    </row>
    <row r="9" spans="1:39" ht="16.2" thickBot="1">
      <c r="A9" s="33" t="s">
        <v>19</v>
      </c>
      <c r="B9" s="34"/>
      <c r="C9" s="34"/>
      <c r="D9" s="35"/>
      <c r="E9" s="10">
        <v>20</v>
      </c>
      <c r="F9" s="10"/>
      <c r="G9" s="10"/>
      <c r="H9" s="10"/>
      <c r="I9" s="10"/>
      <c r="J9" s="10"/>
      <c r="K9" s="10"/>
      <c r="L9" s="10"/>
      <c r="M9" s="10"/>
      <c r="N9" s="10"/>
      <c r="O9" s="6">
        <f t="shared" si="1"/>
        <v>20</v>
      </c>
      <c r="P9" s="11">
        <f t="shared" si="2"/>
        <v>100</v>
      </c>
      <c r="Q9" s="11">
        <f t="shared" si="3"/>
        <v>30</v>
      </c>
      <c r="R9" s="10">
        <v>44</v>
      </c>
      <c r="S9" s="10"/>
      <c r="T9" s="10"/>
      <c r="U9" s="10"/>
      <c r="V9" s="10"/>
      <c r="W9" s="10"/>
      <c r="X9" s="10"/>
      <c r="Y9" s="10"/>
      <c r="Z9" s="10"/>
      <c r="AA9" s="10"/>
      <c r="AB9" s="6">
        <f t="shared" si="4"/>
        <v>44</v>
      </c>
      <c r="AC9" s="11">
        <f t="shared" si="5"/>
        <v>88</v>
      </c>
      <c r="AD9" s="11">
        <f t="shared" si="6"/>
        <v>44</v>
      </c>
      <c r="AE9" s="10">
        <v>50</v>
      </c>
      <c r="AF9" s="12">
        <f t="shared" si="7"/>
        <v>100</v>
      </c>
      <c r="AG9" s="12">
        <f t="shared" si="8"/>
        <v>20</v>
      </c>
      <c r="AH9" s="12">
        <f t="shared" si="9"/>
        <v>94</v>
      </c>
      <c r="AI9" s="12">
        <f t="shared" si="10"/>
        <v>96</v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20</v>
      </c>
      <c r="B57" s="20"/>
      <c r="C57" s="20"/>
      <c r="D57" s="20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20" t="s">
        <v>21</v>
      </c>
      <c r="B58" s="20"/>
      <c r="C58" s="20"/>
      <c r="D58" s="20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20" t="s">
        <v>22</v>
      </c>
      <c r="B59" s="20"/>
      <c r="C59" s="20"/>
      <c r="D59" s="20"/>
      <c r="E59" s="15">
        <v>12</v>
      </c>
      <c r="F59" s="15"/>
      <c r="G59" s="15"/>
      <c r="H59" s="15"/>
      <c r="I59" s="15"/>
      <c r="J59" s="15"/>
      <c r="K59" s="15"/>
      <c r="L59" s="15"/>
      <c r="M59" s="15"/>
      <c r="N59" s="15"/>
      <c r="O59" s="6">
        <f t="shared" si="1"/>
        <v>12</v>
      </c>
      <c r="P59" s="11">
        <f t="shared" si="2"/>
        <v>60</v>
      </c>
      <c r="Q59" s="11">
        <f t="shared" si="3"/>
        <v>18</v>
      </c>
      <c r="R59" s="15">
        <v>50</v>
      </c>
      <c r="S59" s="15"/>
      <c r="T59" s="15"/>
      <c r="U59" s="15"/>
      <c r="V59" s="15"/>
      <c r="W59" s="15"/>
      <c r="X59" s="15"/>
      <c r="Y59" s="15"/>
      <c r="Z59" s="15"/>
      <c r="AA59" s="15"/>
      <c r="AB59" s="6">
        <f t="shared" si="4"/>
        <v>50</v>
      </c>
      <c r="AC59" s="11">
        <f t="shared" si="5"/>
        <v>100</v>
      </c>
      <c r="AD59" s="11">
        <f t="shared" si="6"/>
        <v>50</v>
      </c>
      <c r="AE59" s="15">
        <v>41</v>
      </c>
      <c r="AF59" s="12">
        <f t="shared" si="7"/>
        <v>82</v>
      </c>
      <c r="AG59" s="12">
        <f t="shared" si="8"/>
        <v>16.399999999999999</v>
      </c>
      <c r="AH59" s="12">
        <f t="shared" si="9"/>
        <v>84.4</v>
      </c>
      <c r="AI59" s="12">
        <f t="shared" si="10"/>
        <v>90</v>
      </c>
    </row>
    <row r="60" spans="1:35" ht="16.2" thickBot="1">
      <c r="A60" s="18" t="s">
        <v>23</v>
      </c>
      <c r="B60" s="18"/>
      <c r="C60" s="18"/>
      <c r="D60" s="18"/>
      <c r="E60" s="15">
        <v>12</v>
      </c>
      <c r="F60" s="15"/>
      <c r="G60" s="15"/>
      <c r="H60" s="15"/>
      <c r="I60" s="15"/>
      <c r="J60" s="15"/>
      <c r="K60" s="15"/>
      <c r="L60" s="15"/>
      <c r="M60" s="15"/>
      <c r="N60" s="15"/>
      <c r="O60" s="6">
        <f t="shared" si="1"/>
        <v>12</v>
      </c>
      <c r="P60" s="11">
        <f t="shared" si="2"/>
        <v>60</v>
      </c>
      <c r="Q60" s="11">
        <f t="shared" si="3"/>
        <v>18</v>
      </c>
      <c r="R60" s="15">
        <v>50</v>
      </c>
      <c r="S60" s="15"/>
      <c r="T60" s="15"/>
      <c r="U60" s="15"/>
      <c r="V60" s="15"/>
      <c r="W60" s="15"/>
      <c r="X60" s="15"/>
      <c r="Y60" s="15"/>
      <c r="Z60" s="15"/>
      <c r="AA60" s="15"/>
      <c r="AB60" s="6">
        <f t="shared" si="4"/>
        <v>50</v>
      </c>
      <c r="AC60" s="11">
        <f t="shared" si="5"/>
        <v>100</v>
      </c>
      <c r="AD60" s="11">
        <f t="shared" si="6"/>
        <v>50</v>
      </c>
      <c r="AE60" s="15">
        <v>41</v>
      </c>
      <c r="AF60" s="12">
        <f t="shared" si="7"/>
        <v>82</v>
      </c>
      <c r="AG60" s="12">
        <f t="shared" si="8"/>
        <v>16.399999999999999</v>
      </c>
      <c r="AH60" s="12">
        <f t="shared" si="9"/>
        <v>84.4</v>
      </c>
      <c r="AI60" s="12">
        <f t="shared" si="10"/>
        <v>90</v>
      </c>
    </row>
    <row r="61" spans="1:35" ht="16.2" thickBot="1">
      <c r="A61" s="18" t="s">
        <v>24</v>
      </c>
      <c r="B61" s="18"/>
      <c r="C61" s="18"/>
      <c r="D61" s="18"/>
      <c r="E61" s="15">
        <v>12</v>
      </c>
      <c r="F61" s="15"/>
      <c r="G61" s="15"/>
      <c r="H61" s="15"/>
      <c r="I61" s="15"/>
      <c r="J61" s="15"/>
      <c r="K61" s="15"/>
      <c r="L61" s="15"/>
      <c r="M61" s="15"/>
      <c r="N61" s="15"/>
      <c r="O61" s="6">
        <f t="shared" si="1"/>
        <v>12</v>
      </c>
      <c r="P61" s="11">
        <f t="shared" si="2"/>
        <v>60</v>
      </c>
      <c r="Q61" s="11">
        <f t="shared" si="3"/>
        <v>18</v>
      </c>
      <c r="R61" s="15">
        <v>50</v>
      </c>
      <c r="S61" s="15"/>
      <c r="T61" s="15"/>
      <c r="U61" s="15"/>
      <c r="V61" s="15"/>
      <c r="W61" s="15"/>
      <c r="X61" s="15"/>
      <c r="Y61" s="15"/>
      <c r="Z61" s="15"/>
      <c r="AA61" s="15"/>
      <c r="AB61" s="6">
        <f t="shared" si="4"/>
        <v>50</v>
      </c>
      <c r="AC61" s="11">
        <f t="shared" si="5"/>
        <v>100</v>
      </c>
      <c r="AD61" s="11">
        <f t="shared" si="6"/>
        <v>50</v>
      </c>
      <c r="AE61" s="15">
        <v>41</v>
      </c>
      <c r="AF61" s="12">
        <f t="shared" si="7"/>
        <v>82</v>
      </c>
      <c r="AG61" s="12">
        <f t="shared" si="8"/>
        <v>16.399999999999999</v>
      </c>
      <c r="AH61" s="12">
        <f t="shared" si="9"/>
        <v>84.4</v>
      </c>
      <c r="AI61" s="12">
        <f t="shared" si="10"/>
        <v>90</v>
      </c>
    </row>
    <row r="62" spans="1:35" ht="16.2" thickBot="1">
      <c r="A62" s="33"/>
      <c r="B62" s="34"/>
      <c r="C62" s="34"/>
      <c r="D62" s="3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E5:N18 R5:AA10 AE12:AE18 AE5:AE10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zoomScaleNormal="100" workbookViewId="0">
      <selection activeCell="J17" sqref="J1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33" t="s">
        <v>15</v>
      </c>
      <c r="B5" s="34"/>
      <c r="C5" s="34"/>
      <c r="D5" s="35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33" t="s">
        <v>16</v>
      </c>
      <c r="B6" s="34"/>
      <c r="C6" s="34"/>
      <c r="D6" s="35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Q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33" t="s">
        <v>17</v>
      </c>
      <c r="B7" s="34"/>
      <c r="C7" s="34"/>
      <c r="D7" s="35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33" t="s">
        <v>18</v>
      </c>
      <c r="B8" s="34"/>
      <c r="C8" s="34"/>
      <c r="D8" s="35"/>
      <c r="E8" s="10">
        <v>10</v>
      </c>
      <c r="F8" s="10">
        <v>7</v>
      </c>
      <c r="G8" s="10">
        <v>7</v>
      </c>
      <c r="H8" s="10">
        <v>7</v>
      </c>
      <c r="I8" s="10">
        <v>7</v>
      </c>
      <c r="J8" s="10">
        <v>7</v>
      </c>
      <c r="K8" s="10">
        <v>7</v>
      </c>
      <c r="L8" s="10">
        <v>7</v>
      </c>
      <c r="M8" s="10">
        <v>7</v>
      </c>
      <c r="N8" s="10">
        <v>7</v>
      </c>
      <c r="O8" s="6">
        <f t="shared" ref="O8:O69" si="10">IF(COUNT(E8:N8)=0,"",SUM(E8:N8))</f>
        <v>73</v>
      </c>
      <c r="P8" s="11">
        <f t="shared" si="1"/>
        <v>73</v>
      </c>
      <c r="Q8" s="11">
        <f t="shared" si="2"/>
        <v>21.9</v>
      </c>
      <c r="R8" s="10">
        <v>6</v>
      </c>
      <c r="S8" s="10">
        <v>8</v>
      </c>
      <c r="T8" s="10">
        <v>8</v>
      </c>
      <c r="U8" s="10">
        <v>8</v>
      </c>
      <c r="V8" s="10">
        <v>8</v>
      </c>
      <c r="W8" s="10">
        <v>8</v>
      </c>
      <c r="X8" s="10">
        <v>8</v>
      </c>
      <c r="Y8" s="10">
        <v>8</v>
      </c>
      <c r="Z8" s="10">
        <v>8</v>
      </c>
      <c r="AA8" s="10">
        <v>8</v>
      </c>
      <c r="AB8" s="6">
        <f t="shared" si="3"/>
        <v>78</v>
      </c>
      <c r="AC8" s="11">
        <f t="shared" si="4"/>
        <v>78</v>
      </c>
      <c r="AD8" s="11">
        <f t="shared" si="5"/>
        <v>39</v>
      </c>
      <c r="AE8" s="10">
        <v>13</v>
      </c>
      <c r="AF8" s="12">
        <f t="shared" si="6"/>
        <v>13</v>
      </c>
      <c r="AG8" s="12">
        <f t="shared" si="7"/>
        <v>2.6</v>
      </c>
      <c r="AH8" s="12">
        <f t="shared" si="8"/>
        <v>63.5</v>
      </c>
      <c r="AI8" s="12">
        <f t="shared" si="9"/>
        <v>77</v>
      </c>
      <c r="AL8" s="14">
        <v>8</v>
      </c>
      <c r="AM8" s="14">
        <v>62</v>
      </c>
    </row>
    <row r="9" spans="1:39" ht="16.2" thickBot="1">
      <c r="A9" s="33" t="s">
        <v>19</v>
      </c>
      <c r="B9" s="34"/>
      <c r="C9" s="34"/>
      <c r="D9" s="35"/>
      <c r="E9" s="10">
        <v>10</v>
      </c>
      <c r="F9" s="10">
        <v>7</v>
      </c>
      <c r="G9" s="10">
        <v>7</v>
      </c>
      <c r="H9" s="10">
        <v>7</v>
      </c>
      <c r="I9" s="10">
        <v>7</v>
      </c>
      <c r="J9" s="10">
        <v>7</v>
      </c>
      <c r="K9" s="10">
        <v>7</v>
      </c>
      <c r="L9" s="10">
        <v>7</v>
      </c>
      <c r="M9" s="10">
        <v>7</v>
      </c>
      <c r="N9" s="10">
        <v>7</v>
      </c>
      <c r="O9" s="6">
        <f t="shared" si="10"/>
        <v>73</v>
      </c>
      <c r="P9" s="11">
        <f t="shared" si="1"/>
        <v>73</v>
      </c>
      <c r="Q9" s="11">
        <f t="shared" si="2"/>
        <v>21.9</v>
      </c>
      <c r="R9" s="10">
        <v>6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  <c r="X9" s="10">
        <v>8</v>
      </c>
      <c r="Y9" s="10">
        <v>8</v>
      </c>
      <c r="Z9" s="10">
        <v>8</v>
      </c>
      <c r="AA9" s="10">
        <v>8</v>
      </c>
      <c r="AB9" s="6">
        <f t="shared" si="3"/>
        <v>78</v>
      </c>
      <c r="AC9" s="11">
        <f t="shared" si="4"/>
        <v>78</v>
      </c>
      <c r="AD9" s="11">
        <f t="shared" si="5"/>
        <v>39</v>
      </c>
      <c r="AE9" s="10">
        <v>13</v>
      </c>
      <c r="AF9" s="12">
        <f t="shared" si="6"/>
        <v>13</v>
      </c>
      <c r="AG9" s="12">
        <f t="shared" si="7"/>
        <v>2.6</v>
      </c>
      <c r="AH9" s="12">
        <f t="shared" si="8"/>
        <v>63.5</v>
      </c>
      <c r="AI9" s="12">
        <f t="shared" si="9"/>
        <v>77</v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20</v>
      </c>
      <c r="B57" s="20"/>
      <c r="C57" s="20"/>
      <c r="D57" s="20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20" t="s">
        <v>21</v>
      </c>
      <c r="B58" s="20"/>
      <c r="C58" s="20"/>
      <c r="D58" s="20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5">
        <v>10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100</v>
      </c>
      <c r="AC58" s="11">
        <f t="shared" si="4"/>
        <v>100</v>
      </c>
      <c r="AD58" s="11">
        <f t="shared" si="5"/>
        <v>50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82.9</v>
      </c>
      <c r="AI58" s="12">
        <f t="shared" si="9"/>
        <v>89</v>
      </c>
    </row>
    <row r="59" spans="1:35" ht="16.2" thickBot="1">
      <c r="A59" s="20" t="s">
        <v>22</v>
      </c>
      <c r="B59" s="20"/>
      <c r="C59" s="20"/>
      <c r="D59" s="20"/>
      <c r="E59" s="15">
        <v>1</v>
      </c>
      <c r="F59" s="15">
        <v>0</v>
      </c>
      <c r="G59" s="15">
        <v>7</v>
      </c>
      <c r="H59" s="15">
        <v>7</v>
      </c>
      <c r="I59" s="15">
        <v>7</v>
      </c>
      <c r="J59" s="15">
        <v>7</v>
      </c>
      <c r="K59" s="15">
        <v>7</v>
      </c>
      <c r="L59" s="15">
        <v>7</v>
      </c>
      <c r="M59" s="15">
        <v>7</v>
      </c>
      <c r="N59" s="15">
        <v>7</v>
      </c>
      <c r="O59" s="6">
        <f t="shared" si="10"/>
        <v>57</v>
      </c>
      <c r="P59" s="11">
        <f t="shared" si="1"/>
        <v>57</v>
      </c>
      <c r="Q59" s="11">
        <f t="shared" si="2"/>
        <v>17.100000000000001</v>
      </c>
      <c r="R59" s="15">
        <v>10</v>
      </c>
      <c r="S59" s="15">
        <v>10</v>
      </c>
      <c r="T59" s="15">
        <v>10</v>
      </c>
      <c r="U59" s="15">
        <v>10</v>
      </c>
      <c r="V59" s="15">
        <v>10</v>
      </c>
      <c r="W59" s="15">
        <v>10</v>
      </c>
      <c r="X59" s="15">
        <v>10</v>
      </c>
      <c r="Y59" s="15">
        <v>10</v>
      </c>
      <c r="Z59" s="15">
        <v>10</v>
      </c>
      <c r="AA59" s="15">
        <v>10</v>
      </c>
      <c r="AB59" s="6">
        <f t="shared" si="3"/>
        <v>100</v>
      </c>
      <c r="AC59" s="11">
        <f t="shared" si="4"/>
        <v>100</v>
      </c>
      <c r="AD59" s="11">
        <f t="shared" si="5"/>
        <v>50</v>
      </c>
      <c r="AE59" s="15">
        <v>79</v>
      </c>
      <c r="AF59" s="12">
        <f t="shared" si="6"/>
        <v>79</v>
      </c>
      <c r="AG59" s="12">
        <f t="shared" si="7"/>
        <v>15.8</v>
      </c>
      <c r="AH59" s="12">
        <f t="shared" si="8"/>
        <v>82.9</v>
      </c>
      <c r="AI59" s="12">
        <f t="shared" si="9"/>
        <v>89</v>
      </c>
    </row>
    <row r="60" spans="1:35" ht="16.2" thickBot="1">
      <c r="A60" s="18" t="s">
        <v>23</v>
      </c>
      <c r="B60" s="18"/>
      <c r="C60" s="18"/>
      <c r="D60" s="18"/>
      <c r="E60" s="15">
        <v>1</v>
      </c>
      <c r="F60" s="15">
        <v>0</v>
      </c>
      <c r="G60" s="15">
        <v>7</v>
      </c>
      <c r="H60" s="15">
        <v>7</v>
      </c>
      <c r="I60" s="15">
        <v>7</v>
      </c>
      <c r="J60" s="15">
        <v>7</v>
      </c>
      <c r="K60" s="15">
        <v>7</v>
      </c>
      <c r="L60" s="15">
        <v>7</v>
      </c>
      <c r="M60" s="15">
        <v>7</v>
      </c>
      <c r="N60" s="15">
        <v>7</v>
      </c>
      <c r="O60" s="6">
        <f t="shared" si="10"/>
        <v>57</v>
      </c>
      <c r="P60" s="11">
        <f t="shared" si="1"/>
        <v>57</v>
      </c>
      <c r="Q60" s="11">
        <f t="shared" si="2"/>
        <v>17.100000000000001</v>
      </c>
      <c r="R60" s="15">
        <v>10</v>
      </c>
      <c r="S60" s="15">
        <v>10</v>
      </c>
      <c r="T60" s="15">
        <v>10</v>
      </c>
      <c r="U60" s="15">
        <v>10</v>
      </c>
      <c r="V60" s="15">
        <v>10</v>
      </c>
      <c r="W60" s="15">
        <v>10</v>
      </c>
      <c r="X60" s="15">
        <v>10</v>
      </c>
      <c r="Y60" s="15">
        <v>10</v>
      </c>
      <c r="Z60" s="15">
        <v>10</v>
      </c>
      <c r="AA60" s="15">
        <v>10</v>
      </c>
      <c r="AB60" s="6">
        <f t="shared" si="3"/>
        <v>100</v>
      </c>
      <c r="AC60" s="11">
        <f t="shared" si="4"/>
        <v>100</v>
      </c>
      <c r="AD60" s="11">
        <f t="shared" si="5"/>
        <v>50</v>
      </c>
      <c r="AE60" s="15">
        <v>79</v>
      </c>
      <c r="AF60" s="12">
        <f t="shared" si="6"/>
        <v>79</v>
      </c>
      <c r="AG60" s="12">
        <f t="shared" si="7"/>
        <v>15.8</v>
      </c>
      <c r="AH60" s="12">
        <f t="shared" si="8"/>
        <v>82.9</v>
      </c>
      <c r="AI60" s="12">
        <f t="shared" si="9"/>
        <v>89</v>
      </c>
    </row>
    <row r="61" spans="1:35" ht="16.2" thickBot="1">
      <c r="A61" s="18" t="s">
        <v>24</v>
      </c>
      <c r="B61" s="18"/>
      <c r="C61" s="18"/>
      <c r="D61" s="18"/>
      <c r="E61" s="15">
        <v>1</v>
      </c>
      <c r="F61" s="15">
        <v>0</v>
      </c>
      <c r="G61" s="15">
        <v>7</v>
      </c>
      <c r="H61" s="15">
        <v>7</v>
      </c>
      <c r="I61" s="15">
        <v>7</v>
      </c>
      <c r="J61" s="15">
        <v>7</v>
      </c>
      <c r="K61" s="15">
        <v>7</v>
      </c>
      <c r="L61" s="15">
        <v>7</v>
      </c>
      <c r="M61" s="15">
        <v>7</v>
      </c>
      <c r="N61" s="15">
        <v>7</v>
      </c>
      <c r="O61" s="6">
        <f t="shared" si="10"/>
        <v>57</v>
      </c>
      <c r="P61" s="11">
        <f t="shared" si="1"/>
        <v>57</v>
      </c>
      <c r="Q61" s="11">
        <f t="shared" si="2"/>
        <v>17.100000000000001</v>
      </c>
      <c r="R61" s="15">
        <v>10</v>
      </c>
      <c r="S61" s="15">
        <v>10</v>
      </c>
      <c r="T61" s="15">
        <v>10</v>
      </c>
      <c r="U61" s="15">
        <v>10</v>
      </c>
      <c r="V61" s="15">
        <v>10</v>
      </c>
      <c r="W61" s="15">
        <v>10</v>
      </c>
      <c r="X61" s="15">
        <v>10</v>
      </c>
      <c r="Y61" s="15">
        <v>10</v>
      </c>
      <c r="Z61" s="15">
        <v>10</v>
      </c>
      <c r="AA61" s="15">
        <v>10</v>
      </c>
      <c r="AB61" s="6">
        <f t="shared" si="3"/>
        <v>100</v>
      </c>
      <c r="AC61" s="11">
        <f t="shared" si="4"/>
        <v>100</v>
      </c>
      <c r="AD61" s="11">
        <f t="shared" si="5"/>
        <v>50</v>
      </c>
      <c r="AE61" s="15">
        <v>79</v>
      </c>
      <c r="AF61" s="12">
        <f t="shared" si="6"/>
        <v>79</v>
      </c>
      <c r="AG61" s="12">
        <f t="shared" si="7"/>
        <v>15.8</v>
      </c>
      <c r="AH61" s="12">
        <f t="shared" si="8"/>
        <v>82.9</v>
      </c>
      <c r="AI61" s="12">
        <f t="shared" si="9"/>
        <v>89</v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R5:AA10 AE12:AE18 AE5:AE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AP_Q1</vt:lpstr>
      <vt:lpstr>AP_Q2</vt:lpstr>
      <vt:lpstr>AP_Q3</vt:lpstr>
      <vt:lpstr>AP_Q4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2023-11-07T14:40:08Z</dcterms:modified>
</cp:coreProperties>
</file>