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4.10.11_RSVNeut_Sera_Evo1/"/>
    </mc:Choice>
  </mc:AlternateContent>
  <xr:revisionPtr revIDLastSave="0" documentId="13_ncr:1_{CB559854-FC91-2B44-98F2-03277B280CDD}" xr6:coauthVersionLast="47" xr6:coauthVersionMax="47" xr10:uidLastSave="{00000000-0000-0000-0000-000000000000}"/>
  <bookViews>
    <workbookView xWindow="0" yWindow="760" windowWidth="29400" windowHeight="1672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 iterateDelta="1E-4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G73" i="1" s="1"/>
  <c r="B46" i="1"/>
  <c r="I48" i="1" s="1"/>
  <c r="B21" i="1"/>
  <c r="H23" i="1" s="1"/>
  <c r="K27" i="1" l="1"/>
  <c r="C24" i="1"/>
  <c r="K26" i="1"/>
  <c r="K23" i="1"/>
  <c r="J26" i="1"/>
  <c r="I25" i="1"/>
  <c r="H72" i="1"/>
  <c r="K76" i="1"/>
  <c r="I26" i="1"/>
  <c r="I75" i="1"/>
  <c r="E25" i="1"/>
  <c r="H22" i="1"/>
  <c r="D25" i="1"/>
  <c r="G22" i="1"/>
  <c r="D24" i="1"/>
  <c r="C74" i="1"/>
  <c r="D50" i="1"/>
  <c r="G72" i="1"/>
  <c r="K73" i="1"/>
  <c r="J52" i="1"/>
  <c r="G48" i="1"/>
  <c r="I76" i="1"/>
  <c r="J27" i="1"/>
  <c r="C25" i="1"/>
  <c r="I52" i="1"/>
  <c r="H76" i="1"/>
  <c r="F49" i="1"/>
  <c r="J51" i="1"/>
  <c r="E50" i="1"/>
  <c r="K52" i="1"/>
  <c r="H75" i="1"/>
  <c r="C50" i="1"/>
  <c r="F72" i="1"/>
  <c r="D75" i="1"/>
  <c r="J73" i="1"/>
  <c r="H26" i="1"/>
  <c r="G23" i="1"/>
  <c r="C47" i="1"/>
  <c r="D51" i="1"/>
  <c r="K49" i="1"/>
  <c r="F48" i="1"/>
  <c r="J77" i="1"/>
  <c r="C75" i="1"/>
  <c r="E73" i="1"/>
  <c r="I27" i="1"/>
  <c r="K24" i="1"/>
  <c r="K47" i="1"/>
  <c r="C51" i="1"/>
  <c r="E48" i="1"/>
  <c r="G76" i="1"/>
  <c r="D73" i="1"/>
  <c r="H27" i="1"/>
  <c r="J24" i="1"/>
  <c r="J47" i="1"/>
  <c r="K50" i="1"/>
  <c r="H77" i="1"/>
  <c r="J74" i="1"/>
  <c r="J22" i="1"/>
  <c r="G27" i="1"/>
  <c r="K25" i="1"/>
  <c r="F24" i="1"/>
  <c r="D23" i="1"/>
  <c r="I47" i="1"/>
  <c r="C52" i="1"/>
  <c r="J50" i="1"/>
  <c r="E49" i="1"/>
  <c r="J72" i="1"/>
  <c r="G77" i="1"/>
  <c r="K75" i="1"/>
  <c r="I74" i="1"/>
  <c r="D47" i="1"/>
  <c r="C49" i="1"/>
  <c r="I51" i="1"/>
  <c r="H48" i="1"/>
  <c r="J76" i="1"/>
  <c r="E51" i="1"/>
  <c r="D26" i="1"/>
  <c r="F23" i="1"/>
  <c r="H52" i="1"/>
  <c r="G49" i="1"/>
  <c r="I77" i="1"/>
  <c r="K74" i="1"/>
  <c r="K22" i="1"/>
  <c r="C26" i="1"/>
  <c r="E23" i="1"/>
  <c r="D52" i="1"/>
  <c r="D48" i="1"/>
  <c r="C76" i="1"/>
  <c r="C73" i="1"/>
  <c r="I22" i="1"/>
  <c r="C27" i="1"/>
  <c r="J25" i="1"/>
  <c r="E24" i="1"/>
  <c r="C23" i="1"/>
  <c r="H47" i="1"/>
  <c r="K51" i="1"/>
  <c r="F50" i="1"/>
  <c r="D49" i="1"/>
  <c r="I72" i="1"/>
  <c r="F77" i="1"/>
  <c r="J75" i="1"/>
  <c r="D74" i="1"/>
  <c r="E74" i="1"/>
  <c r="F73" i="1"/>
  <c r="F22" i="1"/>
  <c r="F27" i="1"/>
  <c r="G26" i="1"/>
  <c r="H25" i="1"/>
  <c r="I24" i="1"/>
  <c r="J23" i="1"/>
  <c r="G47" i="1"/>
  <c r="G52" i="1"/>
  <c r="H51" i="1"/>
  <c r="I50" i="1"/>
  <c r="J49" i="1"/>
  <c r="K48" i="1"/>
  <c r="C48" i="1"/>
  <c r="E72" i="1"/>
  <c r="E77" i="1"/>
  <c r="F76" i="1"/>
  <c r="G75" i="1"/>
  <c r="H74" i="1"/>
  <c r="I73" i="1"/>
  <c r="E22" i="1"/>
  <c r="E27" i="1"/>
  <c r="F26" i="1"/>
  <c r="G25" i="1"/>
  <c r="H24" i="1"/>
  <c r="I23" i="1"/>
  <c r="F47" i="1"/>
  <c r="F52" i="1"/>
  <c r="G51" i="1"/>
  <c r="H50" i="1"/>
  <c r="I49" i="1"/>
  <c r="J48" i="1"/>
  <c r="C72" i="1"/>
  <c r="D72" i="1"/>
  <c r="D77" i="1"/>
  <c r="E76" i="1"/>
  <c r="F75" i="1"/>
  <c r="G74" i="1"/>
  <c r="H73" i="1"/>
  <c r="C22" i="1"/>
  <c r="D22" i="1"/>
  <c r="D27" i="1"/>
  <c r="E26" i="1"/>
  <c r="F25" i="1"/>
  <c r="G24" i="1"/>
  <c r="E47" i="1"/>
  <c r="E52" i="1"/>
  <c r="F51" i="1"/>
  <c r="G50" i="1"/>
  <c r="H49" i="1"/>
  <c r="K72" i="1"/>
  <c r="K77" i="1"/>
  <c r="C77" i="1"/>
  <c r="D76" i="1"/>
  <c r="E75" i="1"/>
  <c r="F74" i="1"/>
</calcChain>
</file>

<file path=xl/sharedStrings.xml><?xml version="1.0" encoding="utf-8"?>
<sst xmlns="http://schemas.openxmlformats.org/spreadsheetml/2006/main" count="448" uniqueCount="115">
  <si>
    <t>Measurement results</t>
  </si>
  <si>
    <t>2024.10.11_RSVNeutSeraEvo1_V2P5-p8.skax</t>
  </si>
  <si>
    <t>10/11/2024 3:48:56 PM</t>
  </si>
  <si>
    <t xml:space="preserve"> </t>
  </si>
  <si>
    <t>Luminescence 1</t>
  </si>
  <si>
    <t>Wavelength: 0 nm</t>
  </si>
  <si>
    <t>V2P5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</si>
  <si>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</si>
  <si>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</si>
  <si>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</si>
  <si>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</si>
  <si>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</si>
  <si>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</si>
  <si>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</si>
  <si>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</si>
  <si>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</si>
  <si>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</si>
  <si>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Blank1</t>
  </si>
  <si>
    <t>V2P6</t>
  </si>
  <si>
    <t>V2P7</t>
  </si>
  <si>
    <t>V2P8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</si>
  <si>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</si>
  <si>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</si>
  <si>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</si>
  <si>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</si>
  <si>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</si>
  <si>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</si>
  <si>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</si>
  <si>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</si>
  <si>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</si>
  <si>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</si>
  <si>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</si>
  <si>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</si>
  <si>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</si>
  <si>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</si>
  <si>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</si>
  <si>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</si>
  <si>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</si>
  <si>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</si>
  <si>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</si>
  <si>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</si>
  <si>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</si>
  <si>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</si>
  <si>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</si>
  <si>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</si>
  <si>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</si>
  <si>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</si>
  <si>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</si>
  <si>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</si>
  <si>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</si>
  <si>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</si>
  <si>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</si>
  <si>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</si>
  <si>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</si>
  <si>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</si>
  <si>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</si>
  <si>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</si>
  <si>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</si>
  <si>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</si>
  <si>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</si>
  <si>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</si>
  <si>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</si>
  <si>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</si>
  <si>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</si>
  <si>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</si>
  <si>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</si>
  <si>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</si>
  <si>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</si>
  <si>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</si>
  <si>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</si>
  <si>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2024.10.11_RSVNeutSeraEvo1_V2P5-p8.skax started</t>
  </si>
  <si>
    <t>Temperature</t>
  </si>
  <si>
    <t>23.6°C</t>
  </si>
  <si>
    <t>10/11/2024 3:49:04 PM</t>
  </si>
  <si>
    <t>User action</t>
  </si>
  <si>
    <t>Please insert plate V2P5 (1/4)</t>
  </si>
  <si>
    <t>10/11/2024 3:49:18 PM</t>
  </si>
  <si>
    <t>Step Luminescence 1 started</t>
  </si>
  <si>
    <t>10/11/2024 3:49:25 PM</t>
  </si>
  <si>
    <t>Calibration</t>
  </si>
  <si>
    <t>Luminometric 1.11636 243762</t>
  </si>
  <si>
    <t>10/11/2024 3:49:54 PM</t>
  </si>
  <si>
    <t>10/11/2024 3:50:54 PM</t>
  </si>
  <si>
    <t>23.7°C</t>
  </si>
  <si>
    <t>10/11/2024 3:51:25 PM</t>
  </si>
  <si>
    <t>Step Luminescence 1 ended</t>
  </si>
  <si>
    <t>10/11/2024 3:51:34 PM</t>
  </si>
  <si>
    <t>Please insert plate V2P6 (2/4)</t>
  </si>
  <si>
    <t>10/11/2024 3:51:54 PM</t>
  </si>
  <si>
    <t>10/11/2024 3:52:07 PM</t>
  </si>
  <si>
    <t>10/11/2024 3:52:54 PM</t>
  </si>
  <si>
    <t>23.8°C</t>
  </si>
  <si>
    <t>10/11/2024 3:53:54 PM</t>
  </si>
  <si>
    <t>10/11/2024 3:54:13 PM</t>
  </si>
  <si>
    <t>10/11/2024 3:54:21 PM</t>
  </si>
  <si>
    <t>Please insert plate V2P7 (3/4)</t>
  </si>
  <si>
    <t>10/11/2024 3:54:45 PM</t>
  </si>
  <si>
    <t>10/11/2024 3:54:54 PM</t>
  </si>
  <si>
    <t>10/11/2024 3:55:54 PM</t>
  </si>
  <si>
    <t>23.9°C</t>
  </si>
  <si>
    <t>10/11/2024 3:56:51 PM</t>
  </si>
  <si>
    <t>10/11/2024 3:56:54 PM</t>
  </si>
  <si>
    <t>10/11/2024 3:56:59 PM</t>
  </si>
  <si>
    <t>Please insert plate V2P8 (4/4)</t>
  </si>
  <si>
    <t>10/11/2024 3:57:34 PM</t>
  </si>
  <si>
    <t>10/11/2024 3:57:41 PM</t>
  </si>
  <si>
    <t>Luminometric 1.12169 293433</t>
  </si>
  <si>
    <t>10/11/2024 3:57:54 PM</t>
  </si>
  <si>
    <t>10/11/2024 3:58:54 PM</t>
  </si>
  <si>
    <t>10/11/2024 3:59:42 PM</t>
  </si>
  <si>
    <t>10/11/2024 3:59:53 PM</t>
  </si>
  <si>
    <t>Session 2024.10.11_RSVNeutSeraEvo1_V2P5-p8.skax ended</t>
  </si>
  <si>
    <t>Plate template</t>
  </si>
  <si>
    <t>ANSI/SBS Standard, 96-well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</si>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</sst>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7F4F5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uminescence 1_01"/>
  <dimension ref="A1:V105"/>
  <sheetViews>
    <sheetView tabSelected="1" topLeftCell="A74" workbookViewId="0">
      <selection activeCell="U101" sqref="U101"/>
    </sheetView>
  </sheetViews>
  <sheetFormatPr baseColWidth="10" defaultColWidth="9.1640625" defaultRowHeight="15" customHeight="1" x14ac:dyDescent="0.15"/>
  <cols>
    <col min="1" max="1" width="22.5" customWidth="1"/>
    <col min="2" max="2" width="8" customWidth="1"/>
    <col min="3" max="12" width="9.6640625" customWidth="1"/>
    <col min="13" max="13" width="8" customWidth="1"/>
  </cols>
  <sheetData>
    <row r="1" spans="1:13" ht="15" customHeight="1" x14ac:dyDescent="0.15">
      <c r="A1" t="s">
        <v>0</v>
      </c>
    </row>
    <row r="2" spans="1:13" ht="15" customHeight="1" x14ac:dyDescent="0.15">
      <c r="A2" t="s">
        <v>1</v>
      </c>
    </row>
    <row r="3" spans="1:13" ht="15" customHeight="1" x14ac:dyDescent="0.15">
      <c r="A3" t="s">
        <v>2</v>
      </c>
    </row>
    <row r="4" spans="1:13" ht="15" customHeight="1" x14ac:dyDescent="0.15">
      <c r="A4" t="s">
        <v>3</v>
      </c>
    </row>
    <row r="5" spans="1:13" ht="15" customHeight="1" x14ac:dyDescent="0.15">
      <c r="A5" t="s">
        <v>4</v>
      </c>
    </row>
    <row r="6" spans="1:13" ht="15" customHeight="1" x14ac:dyDescent="0.15">
      <c r="A6" t="s">
        <v>5</v>
      </c>
    </row>
    <row r="7" spans="1:13" ht="15" customHeight="1" x14ac:dyDescent="0.15">
      <c r="A7" t="s">
        <v>3</v>
      </c>
    </row>
    <row r="8" spans="1:13" ht="15" customHeight="1" x14ac:dyDescent="0.15">
      <c r="A8" t="s">
        <v>6</v>
      </c>
    </row>
    <row r="9" spans="1:13" ht="15" customHeight="1" x14ac:dyDescent="0.15">
      <c r="A9" t="s">
        <v>3</v>
      </c>
    </row>
    <row r="10" spans="1:13" ht="15" customHeight="1" x14ac:dyDescent="0.1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15">
      <c r="A11" t="s">
        <v>8</v>
      </c>
      <c r="B11" s="2">
        <v>186.3</v>
      </c>
      <c r="C11" s="2">
        <v>226.8</v>
      </c>
      <c r="D11" s="2">
        <v>176.6</v>
      </c>
      <c r="E11" s="2">
        <v>265</v>
      </c>
      <c r="F11" s="2">
        <v>449.8</v>
      </c>
      <c r="G11" s="2">
        <v>802.3</v>
      </c>
      <c r="H11" s="2">
        <v>959.5</v>
      </c>
      <c r="I11" s="1">
        <v>1759</v>
      </c>
      <c r="J11" s="1">
        <v>2088</v>
      </c>
      <c r="K11" s="1">
        <v>2077</v>
      </c>
      <c r="L11" s="1">
        <v>1658</v>
      </c>
      <c r="M11" s="2">
        <v>613.9</v>
      </c>
    </row>
    <row r="12" spans="1:13" ht="15" customHeight="1" x14ac:dyDescent="0.15">
      <c r="A12" t="s">
        <v>9</v>
      </c>
      <c r="B12" s="2">
        <v>218.3</v>
      </c>
      <c r="C12" s="1">
        <v>1051</v>
      </c>
      <c r="D12" s="1">
        <v>1143</v>
      </c>
      <c r="E12" s="1">
        <v>1314</v>
      </c>
      <c r="F12" s="1">
        <v>47640</v>
      </c>
      <c r="G12" s="1">
        <v>233200</v>
      </c>
      <c r="H12" s="1">
        <v>340500</v>
      </c>
      <c r="I12" s="1">
        <v>993400</v>
      </c>
      <c r="J12" s="1">
        <v>1227000</v>
      </c>
      <c r="K12" s="1">
        <v>984600</v>
      </c>
      <c r="L12" s="1">
        <v>1016000</v>
      </c>
      <c r="M12" s="1">
        <v>1709</v>
      </c>
    </row>
    <row r="13" spans="1:13" ht="15" customHeight="1" x14ac:dyDescent="0.15">
      <c r="A13" t="s">
        <v>10</v>
      </c>
      <c r="B13" s="2">
        <v>240.3</v>
      </c>
      <c r="C13" s="1">
        <v>1151</v>
      </c>
      <c r="D13" s="1">
        <v>1203</v>
      </c>
      <c r="E13" s="1">
        <v>1374</v>
      </c>
      <c r="F13" s="1">
        <v>27940</v>
      </c>
      <c r="G13" s="1">
        <v>201000</v>
      </c>
      <c r="H13" s="1">
        <v>537600</v>
      </c>
      <c r="I13" s="1">
        <v>942200</v>
      </c>
      <c r="J13" s="1">
        <v>1165000</v>
      </c>
      <c r="K13" s="1">
        <v>1118000</v>
      </c>
      <c r="L13" s="1">
        <v>1133000</v>
      </c>
      <c r="M13" s="1">
        <v>1960</v>
      </c>
    </row>
    <row r="14" spans="1:13" ht="15" customHeight="1" x14ac:dyDescent="0.15">
      <c r="A14" t="s">
        <v>11</v>
      </c>
      <c r="B14" s="2">
        <v>180.6</v>
      </c>
      <c r="C14" s="1">
        <v>1236</v>
      </c>
      <c r="D14" s="1">
        <v>24580</v>
      </c>
      <c r="E14" s="1">
        <v>113000</v>
      </c>
      <c r="F14" s="1">
        <v>554900</v>
      </c>
      <c r="G14" s="1">
        <v>907200</v>
      </c>
      <c r="H14" s="1">
        <v>1174000</v>
      </c>
      <c r="I14" s="1">
        <v>1235000</v>
      </c>
      <c r="J14" s="1">
        <v>1046000</v>
      </c>
      <c r="K14" s="1">
        <v>923900</v>
      </c>
      <c r="L14" s="1">
        <v>1112000</v>
      </c>
      <c r="M14" s="1">
        <v>1956</v>
      </c>
    </row>
    <row r="15" spans="1:13" ht="15" customHeight="1" x14ac:dyDescent="0.15">
      <c r="A15" t="s">
        <v>12</v>
      </c>
      <c r="B15" s="2">
        <v>184</v>
      </c>
      <c r="C15" s="1">
        <v>1419</v>
      </c>
      <c r="D15" s="1">
        <v>17380</v>
      </c>
      <c r="E15" s="1">
        <v>96390</v>
      </c>
      <c r="F15" s="1">
        <v>515400</v>
      </c>
      <c r="G15" s="1">
        <v>1002000</v>
      </c>
      <c r="H15" s="1">
        <v>1083000</v>
      </c>
      <c r="I15" s="1">
        <v>1334000</v>
      </c>
      <c r="J15" s="1">
        <v>1160000</v>
      </c>
      <c r="K15" s="1">
        <v>1121000</v>
      </c>
      <c r="L15" s="1">
        <v>1221000</v>
      </c>
      <c r="M15" s="1">
        <v>1933</v>
      </c>
    </row>
    <row r="16" spans="1:13" ht="15" customHeight="1" x14ac:dyDescent="0.15">
      <c r="A16" t="s">
        <v>13</v>
      </c>
      <c r="B16" s="2">
        <v>235.5</v>
      </c>
      <c r="C16" s="2">
        <v>911</v>
      </c>
      <c r="D16" s="1">
        <v>28540</v>
      </c>
      <c r="E16" s="1">
        <v>165800</v>
      </c>
      <c r="F16" s="1">
        <v>376600</v>
      </c>
      <c r="G16" s="1">
        <v>872100</v>
      </c>
      <c r="H16" s="1">
        <v>1150000</v>
      </c>
      <c r="I16" s="1">
        <v>1246000</v>
      </c>
      <c r="J16" s="1">
        <v>1291000</v>
      </c>
      <c r="K16" s="1">
        <v>1223000</v>
      </c>
      <c r="L16" s="1">
        <v>1123000</v>
      </c>
      <c r="M16" s="1">
        <v>1853</v>
      </c>
    </row>
    <row r="17" spans="1:22" ht="15" customHeight="1" x14ac:dyDescent="0.15">
      <c r="A17" t="s">
        <v>14</v>
      </c>
      <c r="B17" s="2">
        <v>198.2</v>
      </c>
      <c r="C17" s="1">
        <v>1107</v>
      </c>
      <c r="D17" s="1">
        <v>1476</v>
      </c>
      <c r="E17" s="1">
        <v>208700</v>
      </c>
      <c r="F17" s="1">
        <v>437300</v>
      </c>
      <c r="G17" s="1">
        <v>840300</v>
      </c>
      <c r="H17" s="1">
        <v>960000</v>
      </c>
      <c r="I17" s="1">
        <v>1040000</v>
      </c>
      <c r="J17" s="1">
        <v>957500</v>
      </c>
      <c r="K17" s="1">
        <v>1336000</v>
      </c>
      <c r="L17" s="1">
        <v>1142000</v>
      </c>
      <c r="M17" s="1">
        <v>1545</v>
      </c>
    </row>
    <row r="18" spans="1:22" ht="15" customHeight="1" x14ac:dyDescent="0.15">
      <c r="A18" t="s">
        <v>15</v>
      </c>
      <c r="B18" s="2">
        <v>150</v>
      </c>
      <c r="C18" s="2">
        <v>171</v>
      </c>
      <c r="D18" s="2">
        <v>273.60000000000002</v>
      </c>
      <c r="E18" s="2">
        <v>590.9</v>
      </c>
      <c r="F18" s="2">
        <v>855.5</v>
      </c>
      <c r="G18" s="1">
        <v>1062</v>
      </c>
      <c r="H18" s="1">
        <v>1439</v>
      </c>
      <c r="I18" s="1">
        <v>1486</v>
      </c>
      <c r="J18" s="1">
        <v>1562</v>
      </c>
      <c r="K18" s="1">
        <v>1652</v>
      </c>
      <c r="L18" s="1">
        <v>1541</v>
      </c>
      <c r="M18" s="2">
        <v>624.79999999999995</v>
      </c>
    </row>
    <row r="19" spans="1:22" ht="13" x14ac:dyDescent="0.15"/>
    <row r="20" spans="1:22" ht="13" x14ac:dyDescent="0.1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22" ht="13" x14ac:dyDescent="0.15">
      <c r="A21" t="s">
        <v>8</v>
      </c>
      <c r="B21">
        <f>AVERAGE(L12:L17)</f>
        <v>1124500</v>
      </c>
    </row>
    <row r="22" spans="1:22" ht="13" x14ac:dyDescent="0.15">
      <c r="A22" t="s">
        <v>9</v>
      </c>
      <c r="C22">
        <f>C12/$B$21</f>
        <v>9.3463761671854157E-4</v>
      </c>
      <c r="D22">
        <f t="shared" ref="D22:K22" si="0">D12/$B$21</f>
        <v>1.0164517563361493E-3</v>
      </c>
      <c r="E22">
        <f t="shared" si="0"/>
        <v>1.1685193419297465E-3</v>
      </c>
      <c r="F22">
        <f t="shared" si="0"/>
        <v>4.2365495775900402E-2</v>
      </c>
      <c r="G22">
        <f t="shared" si="0"/>
        <v>0.20738105824811026</v>
      </c>
      <c r="H22">
        <f t="shared" si="0"/>
        <v>0.30280124499777678</v>
      </c>
      <c r="I22">
        <f t="shared" si="0"/>
        <v>0.8834148510449088</v>
      </c>
      <c r="J22">
        <f t="shared" si="0"/>
        <v>1.0911516229435305</v>
      </c>
      <c r="K22">
        <f t="shared" si="0"/>
        <v>0.87558915073365939</v>
      </c>
      <c r="N22">
        <v>9.3463761671854157E-4</v>
      </c>
      <c r="O22">
        <v>1.0164517563361493E-3</v>
      </c>
      <c r="P22">
        <v>1.1685193419297465E-3</v>
      </c>
      <c r="Q22">
        <v>4.2365495775900402E-2</v>
      </c>
      <c r="R22">
        <v>0.20738105824811026</v>
      </c>
      <c r="S22">
        <v>0.30280124499777678</v>
      </c>
      <c r="T22">
        <v>0.8834148510449088</v>
      </c>
      <c r="U22">
        <v>1.0911516229435305</v>
      </c>
      <c r="V22">
        <v>0.87558915073365939</v>
      </c>
    </row>
    <row r="23" spans="1:22" ht="13" x14ac:dyDescent="0.15">
      <c r="A23" t="s">
        <v>10</v>
      </c>
      <c r="C23">
        <f t="shared" ref="C23:K23" si="1">C13/$B$21</f>
        <v>1.0235660293463761E-3</v>
      </c>
      <c r="D23">
        <f t="shared" si="1"/>
        <v>1.0698088039128501E-3</v>
      </c>
      <c r="E23">
        <f t="shared" si="1"/>
        <v>1.2218763895064473E-3</v>
      </c>
      <c r="F23">
        <f t="shared" si="1"/>
        <v>2.4846598488216985E-2</v>
      </c>
      <c r="G23">
        <f t="shared" si="1"/>
        <v>0.17874610938194754</v>
      </c>
      <c r="H23">
        <f t="shared" si="1"/>
        <v>0.4780791462872388</v>
      </c>
      <c r="I23">
        <f t="shared" si="1"/>
        <v>0.83788350377945753</v>
      </c>
      <c r="J23">
        <f t="shared" si="1"/>
        <v>1.036016007114273</v>
      </c>
      <c r="K23">
        <f t="shared" si="1"/>
        <v>0.9942196531791907</v>
      </c>
      <c r="N23">
        <v>1.0235660293463761E-3</v>
      </c>
      <c r="O23">
        <v>1.0698088039128501E-3</v>
      </c>
      <c r="P23">
        <v>1.2218763895064473E-3</v>
      </c>
      <c r="Q23">
        <v>2.4846598488216985E-2</v>
      </c>
      <c r="R23">
        <v>0.17874610938194754</v>
      </c>
      <c r="S23">
        <v>0.4780791462872388</v>
      </c>
      <c r="T23">
        <v>0.83788350377945753</v>
      </c>
      <c r="U23">
        <v>1.036016007114273</v>
      </c>
      <c r="V23">
        <v>0.9942196531791907</v>
      </c>
    </row>
    <row r="24" spans="1:22" ht="13" x14ac:dyDescent="0.15">
      <c r="A24" t="s">
        <v>11</v>
      </c>
      <c r="C24">
        <f t="shared" ref="C24:K24" si="2">C14/$B$21</f>
        <v>1.0991551800800356E-3</v>
      </c>
      <c r="D24">
        <f t="shared" si="2"/>
        <v>2.1858603823921744E-2</v>
      </c>
      <c r="E24">
        <f t="shared" si="2"/>
        <v>0.10048910626945309</v>
      </c>
      <c r="F24">
        <f t="shared" si="2"/>
        <v>0.49346376167185418</v>
      </c>
      <c r="G24">
        <f t="shared" si="2"/>
        <v>0.80675855935971541</v>
      </c>
      <c r="H24">
        <f t="shared" si="2"/>
        <v>1.0440195642507781</v>
      </c>
      <c r="I24">
        <f t="shared" si="2"/>
        <v>1.0982658959537572</v>
      </c>
      <c r="J24">
        <f t="shared" si="2"/>
        <v>0.93019119608714984</v>
      </c>
      <c r="K24">
        <f t="shared" si="2"/>
        <v>0.82160960426856378</v>
      </c>
      <c r="N24">
        <v>1.0991551800800356E-3</v>
      </c>
      <c r="O24">
        <v>2.1858603823921744E-2</v>
      </c>
      <c r="P24">
        <v>0.10048910626945309</v>
      </c>
      <c r="Q24">
        <v>0.49346376167185418</v>
      </c>
      <c r="R24">
        <v>0.80675855935971541</v>
      </c>
      <c r="S24">
        <v>1.0440195642507781</v>
      </c>
      <c r="T24">
        <v>1.0982658959537572</v>
      </c>
      <c r="U24">
        <v>0.93019119608714984</v>
      </c>
      <c r="V24">
        <v>0.82160960426856378</v>
      </c>
    </row>
    <row r="25" spans="1:22" ht="13" x14ac:dyDescent="0.15">
      <c r="A25" t="s">
        <v>12</v>
      </c>
      <c r="C25">
        <f t="shared" ref="C25:K25" si="3">C15/$B$21</f>
        <v>1.2618941751889729E-3</v>
      </c>
      <c r="D25">
        <f t="shared" si="3"/>
        <v>1.5455758114717652E-2</v>
      </c>
      <c r="E25">
        <f t="shared" si="3"/>
        <v>8.5718096931969759E-2</v>
      </c>
      <c r="F25">
        <f t="shared" si="3"/>
        <v>0.4583370386838595</v>
      </c>
      <c r="G25">
        <f t="shared" si="3"/>
        <v>0.89106269453090259</v>
      </c>
      <c r="H25">
        <f t="shared" si="3"/>
        <v>0.96309470875944869</v>
      </c>
      <c r="I25">
        <f t="shared" si="3"/>
        <v>1.1863050244553135</v>
      </c>
      <c r="J25">
        <f t="shared" si="3"/>
        <v>1.0315695864828813</v>
      </c>
      <c r="K25">
        <f t="shared" si="3"/>
        <v>0.99688750555802574</v>
      </c>
      <c r="N25">
        <v>1.2618941751889729E-3</v>
      </c>
      <c r="O25">
        <v>1.5455758114717652E-2</v>
      </c>
      <c r="P25">
        <v>8.5718096931969759E-2</v>
      </c>
      <c r="Q25">
        <v>0.4583370386838595</v>
      </c>
      <c r="R25">
        <v>0.89106269453090259</v>
      </c>
      <c r="S25">
        <v>0.96309470875944869</v>
      </c>
      <c r="T25">
        <v>1.1863050244553135</v>
      </c>
      <c r="U25">
        <v>1.0315695864828813</v>
      </c>
      <c r="V25">
        <v>0.99688750555802574</v>
      </c>
    </row>
    <row r="26" spans="1:22" ht="13" x14ac:dyDescent="0.15">
      <c r="A26" t="s">
        <v>13</v>
      </c>
      <c r="C26">
        <f t="shared" ref="C26:K26" si="4">C16/$B$21</f>
        <v>8.1013783903957312E-4</v>
      </c>
      <c r="D26">
        <f t="shared" si="4"/>
        <v>2.5380168963983991E-2</v>
      </c>
      <c r="E26">
        <f t="shared" si="4"/>
        <v>0.14744330813694975</v>
      </c>
      <c r="F26">
        <f t="shared" si="4"/>
        <v>0.33490440195642507</v>
      </c>
      <c r="G26">
        <f t="shared" si="4"/>
        <v>0.77554468652734554</v>
      </c>
      <c r="H26">
        <f t="shared" si="4"/>
        <v>1.0226767452200978</v>
      </c>
      <c r="I26">
        <f t="shared" si="4"/>
        <v>1.108048021342819</v>
      </c>
      <c r="J26">
        <f t="shared" si="4"/>
        <v>1.1480658070253447</v>
      </c>
      <c r="K26">
        <f t="shared" si="4"/>
        <v>1.0875944864384171</v>
      </c>
      <c r="N26">
        <v>8.1013783903957312E-4</v>
      </c>
      <c r="O26">
        <v>2.5380168963983991E-2</v>
      </c>
      <c r="P26">
        <v>0.14744330813694975</v>
      </c>
      <c r="Q26">
        <v>0.33490440195642507</v>
      </c>
      <c r="R26">
        <v>0.77554468652734554</v>
      </c>
      <c r="S26">
        <v>1.0226767452200978</v>
      </c>
      <c r="T26">
        <v>1.108048021342819</v>
      </c>
      <c r="U26">
        <v>1.1480658070253447</v>
      </c>
      <c r="V26">
        <v>1.0875944864384171</v>
      </c>
    </row>
    <row r="27" spans="1:22" ht="13" x14ac:dyDescent="0.15">
      <c r="A27" t="s">
        <v>14</v>
      </c>
      <c r="C27">
        <f t="shared" ref="C27:K27" si="5">C17/$B$21</f>
        <v>9.8443752779012899E-4</v>
      </c>
      <c r="D27">
        <f t="shared" si="5"/>
        <v>1.3125833703868386E-3</v>
      </c>
      <c r="E27">
        <f t="shared" si="5"/>
        <v>0.1855935971542908</v>
      </c>
      <c r="F27">
        <f t="shared" si="5"/>
        <v>0.38888394842152069</v>
      </c>
      <c r="G27">
        <f t="shared" si="5"/>
        <v>0.74726545131169408</v>
      </c>
      <c r="H27">
        <f t="shared" si="5"/>
        <v>0.85371276122721207</v>
      </c>
      <c r="I27">
        <f t="shared" si="5"/>
        <v>0.92485549132947975</v>
      </c>
      <c r="J27">
        <f t="shared" si="5"/>
        <v>0.85148955091151624</v>
      </c>
      <c r="K27">
        <f t="shared" si="5"/>
        <v>1.1880835927078701</v>
      </c>
      <c r="N27">
        <v>9.8443752779012899E-4</v>
      </c>
      <c r="O27">
        <v>1.3125833703868386E-3</v>
      </c>
      <c r="P27">
        <v>0.1855935971542908</v>
      </c>
      <c r="Q27">
        <v>0.38888394842152069</v>
      </c>
      <c r="R27">
        <v>0.74726545131169408</v>
      </c>
      <c r="S27">
        <v>0.85371276122721207</v>
      </c>
      <c r="T27">
        <v>0.92485549132947975</v>
      </c>
      <c r="U27">
        <v>0.85148955091151624</v>
      </c>
      <c r="V27">
        <v>1.1880835927078701</v>
      </c>
    </row>
    <row r="28" spans="1:22" ht="13" x14ac:dyDescent="0.15">
      <c r="A28" t="s">
        <v>15</v>
      </c>
    </row>
    <row r="29" spans="1:22" ht="13" x14ac:dyDescent="0.15"/>
    <row r="30" spans="1:22" ht="13" x14ac:dyDescent="0.15"/>
    <row r="31" spans="1:22" ht="13" x14ac:dyDescent="0.15">
      <c r="A31" t="s">
        <v>5</v>
      </c>
    </row>
    <row r="32" spans="1:22" ht="13" x14ac:dyDescent="0.15">
      <c r="A32" t="s">
        <v>3</v>
      </c>
    </row>
    <row r="33" spans="1:22" ht="13" x14ac:dyDescent="0.15">
      <c r="A33" t="s">
        <v>18</v>
      </c>
    </row>
    <row r="34" spans="1:22" ht="13" x14ac:dyDescent="0.15">
      <c r="A34" t="s">
        <v>3</v>
      </c>
    </row>
    <row r="35" spans="1:22" ht="13" x14ac:dyDescent="0.15">
      <c r="A35" t="s">
        <v>7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</row>
    <row r="36" spans="1:22" ht="13" x14ac:dyDescent="0.15">
      <c r="A36" t="s">
        <v>8</v>
      </c>
      <c r="B36" s="2">
        <v>306.7</v>
      </c>
      <c r="C36" s="2">
        <v>244.7</v>
      </c>
      <c r="D36" s="2">
        <v>322.89999999999998</v>
      </c>
      <c r="E36" s="2">
        <v>337</v>
      </c>
      <c r="F36" s="2">
        <v>579.79999999999995</v>
      </c>
      <c r="G36" s="2">
        <v>998.7</v>
      </c>
      <c r="H36" s="1">
        <v>1411</v>
      </c>
      <c r="I36" s="1">
        <v>2359</v>
      </c>
      <c r="J36" s="1">
        <v>2562</v>
      </c>
      <c r="K36" s="1">
        <v>2507</v>
      </c>
      <c r="L36" s="1">
        <v>2019</v>
      </c>
      <c r="M36" s="2">
        <v>964.3</v>
      </c>
    </row>
    <row r="37" spans="1:22" ht="13" x14ac:dyDescent="0.15">
      <c r="A37" t="s">
        <v>9</v>
      </c>
      <c r="B37" s="2">
        <v>168.1</v>
      </c>
      <c r="C37" s="2">
        <v>962.9</v>
      </c>
      <c r="D37" s="1">
        <v>1209</v>
      </c>
      <c r="E37" s="1">
        <v>1248</v>
      </c>
      <c r="F37" s="1">
        <v>32710</v>
      </c>
      <c r="G37" s="1">
        <v>359100</v>
      </c>
      <c r="H37" s="1">
        <v>622800</v>
      </c>
      <c r="I37" s="1">
        <v>1348000</v>
      </c>
      <c r="J37" s="1">
        <v>1283000</v>
      </c>
      <c r="K37" s="1">
        <v>1218000</v>
      </c>
      <c r="L37" s="1">
        <v>1375000</v>
      </c>
      <c r="M37" s="1">
        <v>2174</v>
      </c>
    </row>
    <row r="38" spans="1:22" ht="13" x14ac:dyDescent="0.15">
      <c r="A38" t="s">
        <v>10</v>
      </c>
      <c r="B38" s="2">
        <v>236.6</v>
      </c>
      <c r="C38" s="1">
        <v>1006</v>
      </c>
      <c r="D38" s="1">
        <v>1399</v>
      </c>
      <c r="E38" s="1">
        <v>1780</v>
      </c>
      <c r="F38" s="1">
        <v>42350</v>
      </c>
      <c r="G38" s="1">
        <v>230300</v>
      </c>
      <c r="H38" s="1">
        <v>772000</v>
      </c>
      <c r="I38" s="1">
        <v>1132000</v>
      </c>
      <c r="J38" s="1">
        <v>1259000</v>
      </c>
      <c r="K38" s="1">
        <v>1368000</v>
      </c>
      <c r="L38" s="1">
        <v>1486000</v>
      </c>
      <c r="M38" s="1">
        <v>2618</v>
      </c>
    </row>
    <row r="39" spans="1:22" ht="13" x14ac:dyDescent="0.15">
      <c r="A39" t="s">
        <v>11</v>
      </c>
      <c r="B39" s="2">
        <v>321.89999999999998</v>
      </c>
      <c r="C39" s="1">
        <v>4897</v>
      </c>
      <c r="D39" s="1">
        <v>6766</v>
      </c>
      <c r="E39" s="1">
        <v>318100</v>
      </c>
      <c r="F39" s="1">
        <v>717700</v>
      </c>
      <c r="G39" s="1">
        <v>1278000</v>
      </c>
      <c r="H39" s="1">
        <v>1033000</v>
      </c>
      <c r="I39" s="1">
        <v>1339000</v>
      </c>
      <c r="J39" s="1">
        <v>1429000</v>
      </c>
      <c r="K39" s="1">
        <v>1573000</v>
      </c>
      <c r="L39" s="1">
        <v>1372000</v>
      </c>
      <c r="M39" s="1">
        <v>2606</v>
      </c>
    </row>
    <row r="40" spans="1:22" ht="13" x14ac:dyDescent="0.15">
      <c r="A40" t="s">
        <v>12</v>
      </c>
      <c r="B40" s="2">
        <v>188</v>
      </c>
      <c r="C40" s="1">
        <v>1281</v>
      </c>
      <c r="D40" s="1">
        <v>43950</v>
      </c>
      <c r="E40" s="1">
        <v>278100</v>
      </c>
      <c r="F40" s="1">
        <v>671400</v>
      </c>
      <c r="G40" s="1">
        <v>934500</v>
      </c>
      <c r="H40" s="1">
        <v>1329000</v>
      </c>
      <c r="I40" s="1">
        <v>1292000</v>
      </c>
      <c r="J40" s="1">
        <v>1331000</v>
      </c>
      <c r="K40" s="1">
        <v>1449000</v>
      </c>
      <c r="L40" s="1">
        <v>1351000</v>
      </c>
      <c r="M40" s="1">
        <v>2282</v>
      </c>
    </row>
    <row r="41" spans="1:22" ht="13" x14ac:dyDescent="0.15">
      <c r="A41" t="s">
        <v>13</v>
      </c>
      <c r="B41" s="2">
        <v>216.2</v>
      </c>
      <c r="C41" s="2">
        <v>911.8</v>
      </c>
      <c r="D41" s="1">
        <v>1739</v>
      </c>
      <c r="E41" s="1">
        <v>121100</v>
      </c>
      <c r="F41" s="1">
        <v>595100</v>
      </c>
      <c r="G41" s="1">
        <v>915300</v>
      </c>
      <c r="H41" s="1">
        <v>1021000</v>
      </c>
      <c r="I41" s="1">
        <v>1536000</v>
      </c>
      <c r="J41" s="1">
        <v>1495000</v>
      </c>
      <c r="K41" s="1">
        <v>1580000</v>
      </c>
      <c r="L41" s="1">
        <v>1520000</v>
      </c>
      <c r="M41" s="1">
        <v>2499</v>
      </c>
    </row>
    <row r="42" spans="1:22" ht="13" x14ac:dyDescent="0.15">
      <c r="A42" t="s">
        <v>14</v>
      </c>
      <c r="B42" s="2">
        <v>168.4</v>
      </c>
      <c r="C42" s="1">
        <v>3767</v>
      </c>
      <c r="D42" s="1">
        <v>4484</v>
      </c>
      <c r="E42" s="1">
        <v>71200</v>
      </c>
      <c r="F42" s="1">
        <v>479900</v>
      </c>
      <c r="G42" s="1">
        <v>951100</v>
      </c>
      <c r="H42" s="1">
        <v>1042000</v>
      </c>
      <c r="I42" s="1">
        <v>1267000</v>
      </c>
      <c r="J42" s="1">
        <v>1384000</v>
      </c>
      <c r="K42" s="1">
        <v>1284000</v>
      </c>
      <c r="L42" s="1">
        <v>1199000</v>
      </c>
      <c r="M42" s="1">
        <v>1837</v>
      </c>
    </row>
    <row r="43" spans="1:22" ht="13" x14ac:dyDescent="0.15">
      <c r="A43" t="s">
        <v>15</v>
      </c>
      <c r="B43" s="2">
        <v>170.2</v>
      </c>
      <c r="C43" s="2">
        <v>233</v>
      </c>
      <c r="D43" s="2">
        <v>267.7</v>
      </c>
      <c r="E43" s="2">
        <v>380.7</v>
      </c>
      <c r="F43" s="2">
        <v>897.6</v>
      </c>
      <c r="G43" s="1">
        <v>1251</v>
      </c>
      <c r="H43" s="1">
        <v>1570</v>
      </c>
      <c r="I43" s="1">
        <v>1791</v>
      </c>
      <c r="J43" s="1">
        <v>1907</v>
      </c>
      <c r="K43" s="1">
        <v>1959</v>
      </c>
      <c r="L43" s="1">
        <v>1485</v>
      </c>
      <c r="M43" s="2">
        <v>750.3</v>
      </c>
    </row>
    <row r="44" spans="1:22" ht="13" x14ac:dyDescent="0.15"/>
    <row r="45" spans="1:22" ht="13" x14ac:dyDescent="0.15">
      <c r="A45" t="s">
        <v>16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</row>
    <row r="46" spans="1:22" ht="13" x14ac:dyDescent="0.15">
      <c r="A46" t="s">
        <v>8</v>
      </c>
      <c r="B46">
        <f>AVERAGE(L37:L42)</f>
        <v>1383833.3333333333</v>
      </c>
    </row>
    <row r="47" spans="1:22" ht="13" x14ac:dyDescent="0.15">
      <c r="A47" t="s">
        <v>9</v>
      </c>
      <c r="C47">
        <f>C37/$B$46</f>
        <v>6.9582078766710828E-4</v>
      </c>
      <c r="D47">
        <f t="shared" ref="D47:K47" si="6">D37/$B$46</f>
        <v>8.7366012284716371E-4</v>
      </c>
      <c r="E47">
        <f t="shared" si="6"/>
        <v>9.0184270745513671E-4</v>
      </c>
      <c r="F47">
        <f t="shared" si="6"/>
        <v>2.3637239551969169E-2</v>
      </c>
      <c r="G47">
        <f t="shared" si="6"/>
        <v>0.25949656750572087</v>
      </c>
      <c r="H47">
        <f t="shared" si="6"/>
        <v>0.45005419727809226</v>
      </c>
      <c r="I47">
        <f t="shared" si="6"/>
        <v>0.97410574491147783</v>
      </c>
      <c r="J47">
        <f t="shared" si="6"/>
        <v>0.92713477056485616</v>
      </c>
      <c r="K47">
        <f t="shared" si="6"/>
        <v>0.88016379621823437</v>
      </c>
      <c r="N47">
        <v>6.9582078766710828E-4</v>
      </c>
      <c r="O47">
        <v>8.7366012284716371E-4</v>
      </c>
      <c r="P47">
        <v>9.0184270745513671E-4</v>
      </c>
      <c r="Q47">
        <v>2.3637239551969169E-2</v>
      </c>
      <c r="R47">
        <v>0.25949656750572087</v>
      </c>
      <c r="S47">
        <v>0.45005419727809226</v>
      </c>
      <c r="T47">
        <v>0.97410574491147783</v>
      </c>
      <c r="U47">
        <v>0.92713477056485616</v>
      </c>
      <c r="V47">
        <v>0.88016379621823437</v>
      </c>
    </row>
    <row r="48" spans="1:22" ht="13" x14ac:dyDescent="0.15">
      <c r="A48" t="s">
        <v>10</v>
      </c>
      <c r="C48">
        <f t="shared" ref="C48:K48" si="7">C38/$B$46</f>
        <v>7.2696615681079135E-4</v>
      </c>
      <c r="D48">
        <f t="shared" si="7"/>
        <v>1.0109598940142117E-3</v>
      </c>
      <c r="E48">
        <f t="shared" si="7"/>
        <v>1.2862820667228713E-3</v>
      </c>
      <c r="F48">
        <f t="shared" si="7"/>
        <v>3.0603396362760448E-2</v>
      </c>
      <c r="G48">
        <f t="shared" si="7"/>
        <v>0.16642177526195351</v>
      </c>
      <c r="H48">
        <f t="shared" si="7"/>
        <v>0.55787064916295315</v>
      </c>
      <c r="I48">
        <f t="shared" si="7"/>
        <v>0.81801758400578106</v>
      </c>
      <c r="J48">
        <f t="shared" si="7"/>
        <v>0.90979164157533432</v>
      </c>
      <c r="K48">
        <f t="shared" si="7"/>
        <v>0.98855835240274603</v>
      </c>
      <c r="N48">
        <v>7.2696615681079135E-4</v>
      </c>
      <c r="O48">
        <v>1.0109598940142117E-3</v>
      </c>
      <c r="P48">
        <v>1.2862820667228713E-3</v>
      </c>
      <c r="Q48">
        <v>3.0603396362760448E-2</v>
      </c>
      <c r="R48">
        <v>0.16642177526195351</v>
      </c>
      <c r="S48">
        <v>0.55787064916295315</v>
      </c>
      <c r="T48">
        <v>0.81801758400578106</v>
      </c>
      <c r="U48">
        <v>0.90979164157533432</v>
      </c>
      <c r="V48">
        <v>0.98855835240274603</v>
      </c>
    </row>
    <row r="49" spans="1:22" ht="13" x14ac:dyDescent="0.15">
      <c r="A49" t="s">
        <v>11</v>
      </c>
      <c r="C49">
        <f t="shared" ref="C49:K49" si="8">C39/$B$46</f>
        <v>3.5387209442370227E-3</v>
      </c>
      <c r="D49">
        <f t="shared" si="8"/>
        <v>4.8893171142960377E-3</v>
      </c>
      <c r="E49">
        <f t="shared" si="8"/>
        <v>0.229868722148621</v>
      </c>
      <c r="F49">
        <f t="shared" si="8"/>
        <v>0.51863181982415996</v>
      </c>
      <c r="G49">
        <f t="shared" si="8"/>
        <v>0.92352161869203908</v>
      </c>
      <c r="H49">
        <f t="shared" si="8"/>
        <v>0.74647717692400339</v>
      </c>
      <c r="I49">
        <f t="shared" si="8"/>
        <v>0.96760207154040712</v>
      </c>
      <c r="J49">
        <f t="shared" si="8"/>
        <v>1.0326388052511142</v>
      </c>
      <c r="K49">
        <f t="shared" si="8"/>
        <v>1.1366975791882452</v>
      </c>
      <c r="N49">
        <v>3.5387209442370227E-3</v>
      </c>
      <c r="O49">
        <v>4.8893171142960377E-3</v>
      </c>
      <c r="P49">
        <v>0.229868722148621</v>
      </c>
      <c r="Q49">
        <v>0.51863181982415996</v>
      </c>
      <c r="R49">
        <v>0.92352161869203908</v>
      </c>
      <c r="S49">
        <v>0.74647717692400339</v>
      </c>
      <c r="T49">
        <v>0.96760207154040712</v>
      </c>
      <c r="U49">
        <v>1.0326388052511142</v>
      </c>
      <c r="V49">
        <v>1.1366975791882452</v>
      </c>
    </row>
    <row r="50" spans="1:22" ht="13" x14ac:dyDescent="0.15">
      <c r="A50" t="s">
        <v>12</v>
      </c>
      <c r="C50">
        <f t="shared" ref="C50:K50" si="9">C40/$B$46</f>
        <v>9.2568950981572929E-4</v>
      </c>
      <c r="D50">
        <f t="shared" si="9"/>
        <v>3.1759604962061906E-2</v>
      </c>
      <c r="E50">
        <f t="shared" si="9"/>
        <v>0.20096350716608455</v>
      </c>
      <c r="F50">
        <f t="shared" si="9"/>
        <v>0.48517403348187405</v>
      </c>
      <c r="G50">
        <f t="shared" si="9"/>
        <v>0.6752980850295075</v>
      </c>
      <c r="H50">
        <f t="shared" si="9"/>
        <v>0.96037576779477307</v>
      </c>
      <c r="I50">
        <f t="shared" si="9"/>
        <v>0.93363844393592688</v>
      </c>
      <c r="J50">
        <f t="shared" si="9"/>
        <v>0.96182102854389984</v>
      </c>
      <c r="K50">
        <f t="shared" si="9"/>
        <v>1.0470914127423823</v>
      </c>
      <c r="N50">
        <v>9.2568950981572929E-4</v>
      </c>
      <c r="O50">
        <v>3.1759604962061906E-2</v>
      </c>
      <c r="P50">
        <v>0.20096350716608455</v>
      </c>
      <c r="Q50">
        <v>0.48517403348187405</v>
      </c>
      <c r="R50">
        <v>0.6752980850295075</v>
      </c>
      <c r="S50">
        <v>0.96037576779477307</v>
      </c>
      <c r="T50">
        <v>0.93363844393592688</v>
      </c>
      <c r="U50">
        <v>0.96182102854389984</v>
      </c>
      <c r="V50">
        <v>1.0470914127423823</v>
      </c>
    </row>
    <row r="51" spans="1:22" ht="13" x14ac:dyDescent="0.15">
      <c r="A51" t="s">
        <v>13</v>
      </c>
      <c r="C51">
        <f t="shared" ref="C51:K51" si="10">C41/$B$46</f>
        <v>6.5889437552691798E-4</v>
      </c>
      <c r="D51">
        <f t="shared" si="10"/>
        <v>1.2566542213657715E-3</v>
      </c>
      <c r="E51">
        <f t="shared" si="10"/>
        <v>8.7510538359629061E-2</v>
      </c>
      <c r="F51">
        <f t="shared" si="10"/>
        <v>0.43003733590268578</v>
      </c>
      <c r="G51">
        <f t="shared" si="10"/>
        <v>0.66142358183788996</v>
      </c>
      <c r="H51">
        <f t="shared" si="10"/>
        <v>0.73780561242924247</v>
      </c>
      <c r="I51">
        <f t="shared" si="10"/>
        <v>1.109960255329399</v>
      </c>
      <c r="J51">
        <f t="shared" si="10"/>
        <v>1.0803324099722993</v>
      </c>
      <c r="K51">
        <f t="shared" si="10"/>
        <v>1.1417559918101892</v>
      </c>
      <c r="N51">
        <v>6.5889437552691798E-4</v>
      </c>
      <c r="O51">
        <v>1.2566542213657715E-3</v>
      </c>
      <c r="P51">
        <v>8.7510538359629061E-2</v>
      </c>
      <c r="Q51">
        <v>0.43003733590268578</v>
      </c>
      <c r="R51">
        <v>0.66142358183788996</v>
      </c>
      <c r="S51">
        <v>0.73780561242924247</v>
      </c>
      <c r="T51">
        <v>1.109960255329399</v>
      </c>
      <c r="U51">
        <v>1.0803324099722993</v>
      </c>
      <c r="V51">
        <v>1.1417559918101892</v>
      </c>
    </row>
    <row r="52" spans="1:22" ht="13" x14ac:dyDescent="0.15">
      <c r="A52" t="s">
        <v>14</v>
      </c>
      <c r="C52">
        <f t="shared" ref="C52:K52" si="11">C42/$B$46</f>
        <v>2.7221486209803689E-3</v>
      </c>
      <c r="D52">
        <f t="shared" si="11"/>
        <v>3.2402745995423342E-3</v>
      </c>
      <c r="E52">
        <f t="shared" si="11"/>
        <v>5.1451282668914855E-2</v>
      </c>
      <c r="F52">
        <f t="shared" si="11"/>
        <v>0.34679031675298089</v>
      </c>
      <c r="G52">
        <f t="shared" si="11"/>
        <v>0.68729374924726006</v>
      </c>
      <c r="H52">
        <f t="shared" si="11"/>
        <v>0.75298085029507411</v>
      </c>
      <c r="I52">
        <f t="shared" si="11"/>
        <v>0.9155726845718416</v>
      </c>
      <c r="J52">
        <f t="shared" si="11"/>
        <v>1.0001204383957607</v>
      </c>
      <c r="K52">
        <f t="shared" si="11"/>
        <v>0.92785740093941949</v>
      </c>
      <c r="N52">
        <v>2.7221486209803689E-3</v>
      </c>
      <c r="O52">
        <v>3.2402745995423342E-3</v>
      </c>
      <c r="P52">
        <v>5.1451282668914855E-2</v>
      </c>
      <c r="Q52">
        <v>0.34679031675298089</v>
      </c>
      <c r="R52">
        <v>0.68729374924726006</v>
      </c>
      <c r="S52">
        <v>0.75298085029507411</v>
      </c>
      <c r="T52">
        <v>0.9155726845718416</v>
      </c>
      <c r="U52">
        <v>1.0001204383957607</v>
      </c>
      <c r="V52">
        <v>0.92785740093941949</v>
      </c>
    </row>
    <row r="53" spans="1:22" ht="13" x14ac:dyDescent="0.15">
      <c r="A53" t="s">
        <v>15</v>
      </c>
    </row>
    <row r="54" spans="1:22" ht="13" x14ac:dyDescent="0.15"/>
    <row r="55" spans="1:22" ht="13" x14ac:dyDescent="0.15"/>
    <row r="56" spans="1:22" ht="13" x14ac:dyDescent="0.15">
      <c r="A56" t="s">
        <v>5</v>
      </c>
    </row>
    <row r="57" spans="1:22" ht="13" x14ac:dyDescent="0.15">
      <c r="A57" t="s">
        <v>3</v>
      </c>
    </row>
    <row r="58" spans="1:22" ht="13" x14ac:dyDescent="0.15">
      <c r="A58" t="s">
        <v>19</v>
      </c>
    </row>
    <row r="59" spans="1:22" ht="13" x14ac:dyDescent="0.15">
      <c r="A59" t="s">
        <v>3</v>
      </c>
    </row>
    <row r="60" spans="1:22" ht="13" x14ac:dyDescent="0.15">
      <c r="A60" t="s">
        <v>7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</row>
    <row r="61" spans="1:22" ht="13" x14ac:dyDescent="0.15">
      <c r="A61" t="s">
        <v>8</v>
      </c>
      <c r="B61" s="2">
        <v>964</v>
      </c>
      <c r="C61" s="1">
        <v>2466</v>
      </c>
      <c r="D61" s="1">
        <v>2554</v>
      </c>
      <c r="E61" s="1">
        <v>2288</v>
      </c>
      <c r="F61" s="1">
        <v>2278</v>
      </c>
      <c r="G61" s="1">
        <v>2303</v>
      </c>
      <c r="H61" s="1">
        <v>1829</v>
      </c>
      <c r="I61" s="1">
        <v>2308</v>
      </c>
      <c r="J61" s="1">
        <v>2665</v>
      </c>
      <c r="K61" s="1">
        <v>2680</v>
      </c>
      <c r="L61" s="1">
        <v>2278</v>
      </c>
      <c r="M61" s="2">
        <v>861</v>
      </c>
    </row>
    <row r="62" spans="1:22" ht="13" x14ac:dyDescent="0.15">
      <c r="A62" t="s">
        <v>9</v>
      </c>
      <c r="B62" s="1">
        <v>2192</v>
      </c>
      <c r="C62" s="1">
        <v>1563000</v>
      </c>
      <c r="D62" s="1">
        <v>1329000</v>
      </c>
      <c r="E62" s="1">
        <v>1235000</v>
      </c>
      <c r="F62" s="1">
        <v>1036000</v>
      </c>
      <c r="G62" s="1">
        <v>1611000</v>
      </c>
      <c r="H62" s="1">
        <v>954400</v>
      </c>
      <c r="I62" s="1">
        <v>1246000</v>
      </c>
      <c r="J62" s="1">
        <v>1435000</v>
      </c>
      <c r="K62" s="1">
        <v>1535000</v>
      </c>
      <c r="L62" s="1">
        <v>1350000</v>
      </c>
      <c r="M62" s="1">
        <v>2028</v>
      </c>
    </row>
    <row r="63" spans="1:22" ht="13" x14ac:dyDescent="0.15">
      <c r="A63" t="s">
        <v>10</v>
      </c>
      <c r="B63" s="1">
        <v>2093</v>
      </c>
      <c r="C63" s="1">
        <v>1591000</v>
      </c>
      <c r="D63" s="1">
        <v>1539000</v>
      </c>
      <c r="E63" s="1">
        <v>1371000</v>
      </c>
      <c r="F63" s="1">
        <v>1238000</v>
      </c>
      <c r="G63" s="1">
        <v>1236000</v>
      </c>
      <c r="H63" s="1">
        <v>1053000</v>
      </c>
      <c r="I63" s="1">
        <v>1474000</v>
      </c>
      <c r="J63" s="1">
        <v>1200000</v>
      </c>
      <c r="K63" s="1">
        <v>1166000</v>
      </c>
      <c r="L63" s="1">
        <v>1398000</v>
      </c>
      <c r="M63" s="1">
        <v>2501</v>
      </c>
    </row>
    <row r="64" spans="1:22" ht="13" x14ac:dyDescent="0.15">
      <c r="A64" t="s">
        <v>11</v>
      </c>
      <c r="B64" s="2">
        <v>721.6</v>
      </c>
      <c r="C64" s="1">
        <v>2632</v>
      </c>
      <c r="D64" s="1">
        <v>3025</v>
      </c>
      <c r="E64" s="1">
        <v>3152</v>
      </c>
      <c r="F64" s="1">
        <v>7361</v>
      </c>
      <c r="G64" s="1">
        <v>147400</v>
      </c>
      <c r="H64" s="1">
        <v>692200</v>
      </c>
      <c r="I64" s="1">
        <v>1101000</v>
      </c>
      <c r="J64" s="1">
        <v>1182000</v>
      </c>
      <c r="K64" s="1">
        <v>1308000</v>
      </c>
      <c r="L64" s="1">
        <v>1470000</v>
      </c>
      <c r="M64" s="1">
        <v>2832</v>
      </c>
    </row>
    <row r="65" spans="1:22" ht="13" x14ac:dyDescent="0.15">
      <c r="A65" t="s">
        <v>12</v>
      </c>
      <c r="B65" s="2">
        <v>390.3</v>
      </c>
      <c r="C65" s="1">
        <v>1077</v>
      </c>
      <c r="D65" s="1">
        <v>1331</v>
      </c>
      <c r="E65" s="1">
        <v>4537</v>
      </c>
      <c r="F65" s="1">
        <v>1995</v>
      </c>
      <c r="G65" s="1">
        <v>126200</v>
      </c>
      <c r="H65" s="1">
        <v>445200</v>
      </c>
      <c r="I65" s="1">
        <v>1282000</v>
      </c>
      <c r="J65" s="1">
        <v>1320000</v>
      </c>
      <c r="K65" s="1">
        <v>1390000</v>
      </c>
      <c r="L65" s="1">
        <v>1663000</v>
      </c>
      <c r="M65" s="1">
        <v>2655</v>
      </c>
    </row>
    <row r="66" spans="1:22" ht="13" x14ac:dyDescent="0.15">
      <c r="A66" t="s">
        <v>13</v>
      </c>
      <c r="B66" s="2">
        <v>287.60000000000002</v>
      </c>
      <c r="C66" s="2">
        <v>962.7</v>
      </c>
      <c r="D66" s="2">
        <v>986.7</v>
      </c>
      <c r="E66" s="1">
        <v>32190</v>
      </c>
      <c r="F66" s="1">
        <v>176400</v>
      </c>
      <c r="G66" s="1">
        <v>605800</v>
      </c>
      <c r="H66" s="1">
        <v>804100</v>
      </c>
      <c r="I66" s="1">
        <v>1370000</v>
      </c>
      <c r="J66" s="1">
        <v>1402000</v>
      </c>
      <c r="K66" s="1">
        <v>1986000</v>
      </c>
      <c r="L66" s="1">
        <v>1528000</v>
      </c>
      <c r="M66" s="1">
        <v>2608</v>
      </c>
    </row>
    <row r="67" spans="1:22" ht="13" x14ac:dyDescent="0.15">
      <c r="A67" t="s">
        <v>14</v>
      </c>
      <c r="B67" s="2">
        <v>266.89999999999998</v>
      </c>
      <c r="C67" s="1">
        <v>2558</v>
      </c>
      <c r="D67" s="1">
        <v>1054</v>
      </c>
      <c r="E67" s="1">
        <v>48900</v>
      </c>
      <c r="F67" s="1">
        <v>259300</v>
      </c>
      <c r="G67" s="1">
        <v>733000</v>
      </c>
      <c r="H67" s="1">
        <v>781400</v>
      </c>
      <c r="I67" s="1">
        <v>1211000</v>
      </c>
      <c r="J67" s="1">
        <v>1265000</v>
      </c>
      <c r="K67" s="1">
        <v>1441000</v>
      </c>
      <c r="L67" s="1">
        <v>1616000</v>
      </c>
      <c r="M67" s="1">
        <v>2205</v>
      </c>
    </row>
    <row r="68" spans="1:22" ht="13" x14ac:dyDescent="0.15">
      <c r="A68" t="s">
        <v>15</v>
      </c>
      <c r="B68" s="2">
        <v>186.8</v>
      </c>
      <c r="C68" s="2">
        <v>247</v>
      </c>
      <c r="D68" s="2">
        <v>278.5</v>
      </c>
      <c r="E68" s="2">
        <v>440.3</v>
      </c>
      <c r="F68" s="2">
        <v>547</v>
      </c>
      <c r="G68" s="1">
        <v>1149</v>
      </c>
      <c r="H68" s="1">
        <v>1488</v>
      </c>
      <c r="I68" s="1">
        <v>1615</v>
      </c>
      <c r="J68" s="1">
        <v>1803</v>
      </c>
      <c r="K68" s="1">
        <v>2116</v>
      </c>
      <c r="L68" s="1">
        <v>2003</v>
      </c>
      <c r="M68" s="2">
        <v>932.6</v>
      </c>
    </row>
    <row r="69" spans="1:22" ht="13" x14ac:dyDescent="0.15"/>
    <row r="70" spans="1:22" ht="13" x14ac:dyDescent="0.15">
      <c r="A70" t="s">
        <v>16</v>
      </c>
      <c r="B70" s="1">
        <v>1</v>
      </c>
      <c r="C70" s="1">
        <v>2</v>
      </c>
      <c r="D70" s="1">
        <v>3</v>
      </c>
      <c r="E70" s="1">
        <v>4</v>
      </c>
      <c r="F70" s="1">
        <v>5</v>
      </c>
      <c r="G70" s="1">
        <v>6</v>
      </c>
      <c r="H70" s="1">
        <v>7</v>
      </c>
      <c r="I70" s="1">
        <v>8</v>
      </c>
      <c r="J70" s="1">
        <v>9</v>
      </c>
      <c r="K70" s="1">
        <v>10</v>
      </c>
      <c r="L70" s="1">
        <v>11</v>
      </c>
      <c r="M70" s="1">
        <v>12</v>
      </c>
    </row>
    <row r="71" spans="1:22" ht="13" x14ac:dyDescent="0.15">
      <c r="A71" t="s">
        <v>8</v>
      </c>
      <c r="B71">
        <f>AVERAGE(L62:L67)</f>
        <v>1504166.6666666667</v>
      </c>
    </row>
    <row r="72" spans="1:22" ht="13" x14ac:dyDescent="0.15">
      <c r="A72" t="s">
        <v>9</v>
      </c>
      <c r="C72">
        <f>C62/$B$71</f>
        <v>1.0391135734072021</v>
      </c>
      <c r="D72">
        <f t="shared" ref="D72:K72" si="12">D62/$B$71</f>
        <v>0.88354570637119112</v>
      </c>
      <c r="E72">
        <f t="shared" si="12"/>
        <v>0.82105263157894737</v>
      </c>
      <c r="F72">
        <f t="shared" si="12"/>
        <v>0.68875346260387804</v>
      </c>
      <c r="G72">
        <f t="shared" si="12"/>
        <v>1.0710249307479225</v>
      </c>
      <c r="H72">
        <f t="shared" si="12"/>
        <v>0.63450415512465375</v>
      </c>
      <c r="I72">
        <f t="shared" si="12"/>
        <v>0.82836565096952908</v>
      </c>
      <c r="J72">
        <f t="shared" si="12"/>
        <v>0.95401662049861491</v>
      </c>
      <c r="K72">
        <f t="shared" si="12"/>
        <v>1.0204986149584487</v>
      </c>
      <c r="N72">
        <v>1.0391135734072021</v>
      </c>
      <c r="O72">
        <v>0.88354570637119112</v>
      </c>
      <c r="P72">
        <v>0.82105263157894737</v>
      </c>
      <c r="Q72">
        <v>0.68875346260387804</v>
      </c>
      <c r="R72">
        <v>1.0710249307479225</v>
      </c>
      <c r="S72">
        <v>0.63450415512465375</v>
      </c>
      <c r="T72">
        <v>0.82836565096952908</v>
      </c>
      <c r="U72">
        <v>0.95401662049861491</v>
      </c>
      <c r="V72">
        <v>1.0204986149584487</v>
      </c>
    </row>
    <row r="73" spans="1:22" ht="13" x14ac:dyDescent="0.15">
      <c r="A73" t="s">
        <v>10</v>
      </c>
      <c r="C73">
        <f t="shared" ref="C73:K73" si="13">C63/$B$71</f>
        <v>1.0577285318559557</v>
      </c>
      <c r="D73">
        <f t="shared" si="13"/>
        <v>1.023157894736842</v>
      </c>
      <c r="E73">
        <f t="shared" si="13"/>
        <v>0.9114681440443213</v>
      </c>
      <c r="F73">
        <f t="shared" si="13"/>
        <v>0.82304709141274235</v>
      </c>
      <c r="G73">
        <f t="shared" si="13"/>
        <v>0.82171745152354569</v>
      </c>
      <c r="H73">
        <f t="shared" si="13"/>
        <v>0.70005540166204983</v>
      </c>
      <c r="I73">
        <f t="shared" si="13"/>
        <v>0.97994459833795011</v>
      </c>
      <c r="J73">
        <f t="shared" si="13"/>
        <v>0.79778393351800547</v>
      </c>
      <c r="K73">
        <f t="shared" si="13"/>
        <v>0.77518005540166202</v>
      </c>
      <c r="N73">
        <v>1.0577285318559557</v>
      </c>
      <c r="O73">
        <v>1.023157894736842</v>
      </c>
      <c r="P73">
        <v>0.9114681440443213</v>
      </c>
      <c r="Q73">
        <v>0.82304709141274235</v>
      </c>
      <c r="R73">
        <v>0.82171745152354569</v>
      </c>
      <c r="S73">
        <v>0.70005540166204983</v>
      </c>
      <c r="T73">
        <v>0.97994459833795011</v>
      </c>
      <c r="U73">
        <v>0.79778393351800547</v>
      </c>
      <c r="V73">
        <v>0.77518005540166202</v>
      </c>
    </row>
    <row r="74" spans="1:22" ht="13" x14ac:dyDescent="0.15">
      <c r="A74" t="s">
        <v>11</v>
      </c>
      <c r="C74">
        <f t="shared" ref="C74:K74" si="14">C64/$B$71</f>
        <v>1.7498060941828254E-3</v>
      </c>
      <c r="D74">
        <f t="shared" si="14"/>
        <v>2.0110803324099721E-3</v>
      </c>
      <c r="E74">
        <f t="shared" si="14"/>
        <v>2.0955124653739611E-3</v>
      </c>
      <c r="F74">
        <f t="shared" si="14"/>
        <v>4.8937396121883654E-3</v>
      </c>
      <c r="G74">
        <f t="shared" si="14"/>
        <v>9.7994459833795011E-2</v>
      </c>
      <c r="H74">
        <f t="shared" si="14"/>
        <v>0.46018836565096949</v>
      </c>
      <c r="I74">
        <f t="shared" si="14"/>
        <v>0.73196675900277008</v>
      </c>
      <c r="J74">
        <f t="shared" si="14"/>
        <v>0.78581717451523536</v>
      </c>
      <c r="K74">
        <f t="shared" si="14"/>
        <v>0.86958448753462603</v>
      </c>
      <c r="N74">
        <v>1.7498060941828254E-3</v>
      </c>
      <c r="O74">
        <v>2.0110803324099721E-3</v>
      </c>
      <c r="P74">
        <v>2.0955124653739611E-3</v>
      </c>
      <c r="Q74">
        <v>4.8937396121883654E-3</v>
      </c>
      <c r="R74">
        <v>9.7994459833795011E-2</v>
      </c>
      <c r="S74">
        <v>0.46018836565096949</v>
      </c>
      <c r="T74">
        <v>0.73196675900277008</v>
      </c>
      <c r="U74">
        <v>0.78581717451523536</v>
      </c>
      <c r="V74">
        <v>0.86958448753462603</v>
      </c>
    </row>
    <row r="75" spans="1:22" ht="13" x14ac:dyDescent="0.15">
      <c r="A75" t="s">
        <v>12</v>
      </c>
      <c r="C75">
        <f t="shared" ref="C75:K75" si="15">C65/$B$71</f>
        <v>7.160110803324099E-4</v>
      </c>
      <c r="D75">
        <f t="shared" si="15"/>
        <v>8.8487534626038779E-4</v>
      </c>
      <c r="E75">
        <f t="shared" si="15"/>
        <v>3.016288088642659E-3</v>
      </c>
      <c r="F75">
        <f t="shared" si="15"/>
        <v>1.3263157894736841E-3</v>
      </c>
      <c r="G75">
        <f t="shared" si="15"/>
        <v>8.3900277008310251E-2</v>
      </c>
      <c r="H75">
        <f t="shared" si="15"/>
        <v>0.29597783933518002</v>
      </c>
      <c r="I75">
        <f t="shared" si="15"/>
        <v>0.85229916897506919</v>
      </c>
      <c r="J75">
        <f t="shared" si="15"/>
        <v>0.87756232686980606</v>
      </c>
      <c r="K75">
        <f t="shared" si="15"/>
        <v>0.92409972299168974</v>
      </c>
      <c r="N75">
        <v>7.160110803324099E-4</v>
      </c>
      <c r="O75">
        <v>8.8487534626038779E-4</v>
      </c>
      <c r="P75">
        <v>3.016288088642659E-3</v>
      </c>
      <c r="Q75">
        <v>1.3263157894736841E-3</v>
      </c>
      <c r="R75">
        <v>8.3900277008310251E-2</v>
      </c>
      <c r="S75">
        <v>0.29597783933518002</v>
      </c>
      <c r="T75">
        <v>0.85229916897506919</v>
      </c>
      <c r="U75">
        <v>0.87756232686980606</v>
      </c>
      <c r="V75">
        <v>0.92409972299168974</v>
      </c>
    </row>
    <row r="76" spans="1:22" ht="13" x14ac:dyDescent="0.15">
      <c r="A76" t="s">
        <v>13</v>
      </c>
      <c r="C76">
        <f t="shared" ref="C76:K76" si="16">C66/$B$71</f>
        <v>6.4002216066481995E-4</v>
      </c>
      <c r="D76">
        <f t="shared" si="16"/>
        <v>6.5597783933518011E-4</v>
      </c>
      <c r="E76">
        <f t="shared" si="16"/>
        <v>2.1400554016620499E-2</v>
      </c>
      <c r="F76">
        <f t="shared" si="16"/>
        <v>0.1172742382271468</v>
      </c>
      <c r="G76">
        <f t="shared" si="16"/>
        <v>0.4027479224376731</v>
      </c>
      <c r="H76">
        <f t="shared" si="16"/>
        <v>0.5345817174515235</v>
      </c>
      <c r="I76">
        <f t="shared" si="16"/>
        <v>0.91080332409972298</v>
      </c>
      <c r="J76">
        <f t="shared" si="16"/>
        <v>0.93207756232686978</v>
      </c>
      <c r="K76">
        <f t="shared" si="16"/>
        <v>1.3203324099722991</v>
      </c>
      <c r="N76">
        <v>6.4002216066481995E-4</v>
      </c>
      <c r="O76">
        <v>6.5597783933518011E-4</v>
      </c>
      <c r="P76">
        <v>2.1400554016620499E-2</v>
      </c>
      <c r="Q76">
        <v>0.1172742382271468</v>
      </c>
      <c r="R76">
        <v>0.4027479224376731</v>
      </c>
      <c r="S76">
        <v>0.5345817174515235</v>
      </c>
      <c r="T76">
        <v>0.91080332409972298</v>
      </c>
      <c r="U76">
        <v>0.93207756232686978</v>
      </c>
      <c r="V76">
        <v>1.3203324099722991</v>
      </c>
    </row>
    <row r="77" spans="1:22" ht="13" x14ac:dyDescent="0.15">
      <c r="A77" t="s">
        <v>14</v>
      </c>
      <c r="C77">
        <f t="shared" ref="C77:K77" si="17">C67/$B$71</f>
        <v>1.7006094182825484E-3</v>
      </c>
      <c r="D77">
        <f t="shared" si="17"/>
        <v>7.0072022160664812E-4</v>
      </c>
      <c r="E77">
        <f t="shared" si="17"/>
        <v>3.2509695290858724E-2</v>
      </c>
      <c r="F77">
        <f t="shared" si="17"/>
        <v>0.17238781163434902</v>
      </c>
      <c r="G77">
        <f t="shared" si="17"/>
        <v>0.48731301939058169</v>
      </c>
      <c r="H77">
        <f t="shared" si="17"/>
        <v>0.51949030470914126</v>
      </c>
      <c r="I77">
        <f t="shared" si="17"/>
        <v>0.80509695290858718</v>
      </c>
      <c r="J77">
        <f t="shared" si="17"/>
        <v>0.84099722991689752</v>
      </c>
      <c r="K77">
        <f t="shared" si="17"/>
        <v>0.95800554016620498</v>
      </c>
      <c r="N77">
        <v>1.7006094182825484E-3</v>
      </c>
      <c r="O77">
        <v>7.0072022160664812E-4</v>
      </c>
      <c r="P77">
        <v>3.2509695290858724E-2</v>
      </c>
      <c r="Q77">
        <v>0.17238781163434902</v>
      </c>
      <c r="R77">
        <v>0.48731301939058169</v>
      </c>
      <c r="S77">
        <v>0.51949030470914126</v>
      </c>
      <c r="T77">
        <v>0.80509695290858718</v>
      </c>
      <c r="U77">
        <v>0.84099722991689752</v>
      </c>
      <c r="V77">
        <v>0.95800554016620498</v>
      </c>
    </row>
    <row r="78" spans="1:22" ht="13" x14ac:dyDescent="0.15">
      <c r="A78" t="s">
        <v>15</v>
      </c>
    </row>
    <row r="79" spans="1:22" ht="13" x14ac:dyDescent="0.15"/>
    <row r="80" spans="1:22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5" ht="13" x14ac:dyDescent="0.15"/>
  </sheetData>
  <conditionalFormatting sqref="C22:K27">
    <cfRule type="colorScale" priority="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C47:K52">
    <cfRule type="colorScale" priority="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C72:K77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General information"/>
  <dimension ref="A1:E4"/>
  <sheetViews>
    <sheetView workbookViewId="0"/>
  </sheetViews>
  <sheetFormatPr baseColWidth="10" defaultColWidth="9.1640625" defaultRowHeight="15" customHeight="1" x14ac:dyDescent="0.15"/>
  <sheetData>
    <row r="1" spans="1:5" ht="15" customHeight="1" x14ac:dyDescent="0.15">
      <c r="A1" t="s">
        <v>21</v>
      </c>
    </row>
    <row r="3" spans="1:5" ht="15" customHeight="1" x14ac:dyDescent="0.15">
      <c r="B3" t="s">
        <v>22</v>
      </c>
      <c r="E3" t="s">
        <v>23</v>
      </c>
    </row>
    <row r="4" spans="1:5" ht="15" customHeight="1" x14ac:dyDescent="0.15">
      <c r="A4" t="s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ession information"/>
  <dimension ref="A1:E7"/>
  <sheetViews>
    <sheetView workbookViewId="0"/>
  </sheetViews>
  <sheetFormatPr baseColWidth="10" defaultColWidth="9.1640625" defaultRowHeight="15" customHeight="1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ht="15" customHeight="1" x14ac:dyDescent="0.15">
      <c r="A1" t="s">
        <v>24</v>
      </c>
    </row>
    <row r="3" spans="1:5" ht="15" customHeight="1" x14ac:dyDescent="0.15">
      <c r="B3" t="s">
        <v>25</v>
      </c>
      <c r="E3" t="s">
        <v>1</v>
      </c>
    </row>
    <row r="4" spans="1:5" ht="15" customHeight="1" x14ac:dyDescent="0.15">
      <c r="B4" t="s">
        <v>26</v>
      </c>
    </row>
    <row r="5" spans="1:5" ht="15" customHeight="1" x14ac:dyDescent="0.15">
      <c r="B5" t="s">
        <v>27</v>
      </c>
      <c r="E5" t="s">
        <v>28</v>
      </c>
    </row>
    <row r="6" spans="1:5" ht="15" customHeight="1" x14ac:dyDescent="0.15">
      <c r="B6" t="s">
        <v>29</v>
      </c>
      <c r="E6" t="s">
        <v>2</v>
      </c>
    </row>
    <row r="7" spans="1:5" ht="15" customHeight="1" x14ac:dyDescent="0.15">
      <c r="A7" t="s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Instrument information"/>
  <dimension ref="A1:E19"/>
  <sheetViews>
    <sheetView workbookViewId="0"/>
  </sheetViews>
  <sheetFormatPr baseColWidth="10" defaultColWidth="9.1640625" defaultRowHeight="15" customHeight="1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ht="15" customHeight="1" x14ac:dyDescent="0.15">
      <c r="A1" t="s">
        <v>30</v>
      </c>
    </row>
    <row r="3" spans="1:5" ht="15" customHeight="1" x14ac:dyDescent="0.15">
      <c r="B3" t="s">
        <v>31</v>
      </c>
      <c r="E3" t="s">
        <v>32</v>
      </c>
    </row>
    <row r="4" spans="1:5" ht="15" customHeight="1" x14ac:dyDescent="0.15">
      <c r="B4" t="s">
        <v>33</v>
      </c>
      <c r="E4" t="s">
        <v>34</v>
      </c>
    </row>
    <row r="5" spans="1:5" ht="15" customHeight="1" x14ac:dyDescent="0.15">
      <c r="B5" t="s">
        <v>35</v>
      </c>
      <c r="E5" t="s">
        <v>36</v>
      </c>
    </row>
    <row r="6" spans="1:5" ht="15" customHeight="1" x14ac:dyDescent="0.15">
      <c r="B6" t="s">
        <v>37</v>
      </c>
      <c r="E6" t="s">
        <v>38</v>
      </c>
    </row>
    <row r="8" spans="1:5" ht="15" customHeight="1" x14ac:dyDescent="0.15">
      <c r="B8" t="s">
        <v>39</v>
      </c>
    </row>
    <row r="10" spans="1:5" ht="15" customHeight="1" x14ac:dyDescent="0.15">
      <c r="C10" t="s">
        <v>40</v>
      </c>
      <c r="E10" t="s">
        <v>41</v>
      </c>
    </row>
    <row r="11" spans="1:5" ht="15" customHeight="1" x14ac:dyDescent="0.15">
      <c r="C11" t="s">
        <v>42</v>
      </c>
      <c r="E11" t="s">
        <v>43</v>
      </c>
    </row>
    <row r="12" spans="1:5" ht="15" customHeight="1" x14ac:dyDescent="0.15">
      <c r="C12" t="s">
        <v>44</v>
      </c>
      <c r="E12" t="s">
        <v>45</v>
      </c>
    </row>
    <row r="13" spans="1:5" ht="15" customHeight="1" x14ac:dyDescent="0.15">
      <c r="C13" t="s">
        <v>46</v>
      </c>
      <c r="E13" t="s">
        <v>47</v>
      </c>
    </row>
    <row r="15" spans="1:5" ht="15" customHeight="1" x14ac:dyDescent="0.15">
      <c r="C15" t="s">
        <v>48</v>
      </c>
      <c r="E15" t="s">
        <v>36</v>
      </c>
    </row>
    <row r="16" spans="1:5" ht="15" customHeight="1" x14ac:dyDescent="0.15">
      <c r="C16" t="s">
        <v>49</v>
      </c>
      <c r="E16" t="s">
        <v>50</v>
      </c>
    </row>
    <row r="17" spans="3:5" ht="15" customHeight="1" x14ac:dyDescent="0.15">
      <c r="C17" t="s">
        <v>51</v>
      </c>
      <c r="E17" t="s">
        <v>36</v>
      </c>
    </row>
    <row r="18" spans="3:5" ht="15" customHeight="1" x14ac:dyDescent="0.15">
      <c r="C18" t="s">
        <v>52</v>
      </c>
      <c r="E18" t="s">
        <v>36</v>
      </c>
    </row>
    <row r="19" spans="3:5" ht="13" x14ac:dyDescent="0.15">
      <c r="C19" t="s">
        <v>53</v>
      </c>
      <c r="E19" t="s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rotocol parameters"/>
  <dimension ref="A1:E12"/>
  <sheetViews>
    <sheetView workbookViewId="0"/>
  </sheetViews>
  <sheetFormatPr baseColWidth="10" defaultColWidth="9.1640625" defaultRowHeight="15" customHeight="1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ht="15" customHeight="1" x14ac:dyDescent="0.15">
      <c r="A1" t="s">
        <v>54</v>
      </c>
    </row>
    <row r="3" spans="1:5" ht="15" customHeight="1" x14ac:dyDescent="0.15">
      <c r="B3" t="s">
        <v>55</v>
      </c>
      <c r="E3" t="s">
        <v>56</v>
      </c>
    </row>
    <row r="4" spans="1:5" ht="15" customHeight="1" x14ac:dyDescent="0.15">
      <c r="B4" t="s">
        <v>57</v>
      </c>
      <c r="E4" t="s">
        <v>36</v>
      </c>
    </row>
    <row r="5" spans="1:5" ht="15" customHeight="1" x14ac:dyDescent="0.15">
      <c r="B5" t="s">
        <v>58</v>
      </c>
      <c r="E5" t="s">
        <v>50</v>
      </c>
    </row>
    <row r="7" spans="1:5" ht="15" customHeight="1" x14ac:dyDescent="0.15">
      <c r="A7" t="s">
        <v>4</v>
      </c>
    </row>
    <row r="9" spans="1:5" ht="15" customHeight="1" x14ac:dyDescent="0.15">
      <c r="B9" t="s">
        <v>59</v>
      </c>
      <c r="E9" t="s">
        <v>60</v>
      </c>
    </row>
    <row r="10" spans="1:5" ht="15" customHeight="1" x14ac:dyDescent="0.15">
      <c r="B10" t="s">
        <v>61</v>
      </c>
      <c r="E10" t="s">
        <v>50</v>
      </c>
    </row>
    <row r="11" spans="1:5" ht="15" customHeight="1" x14ac:dyDescent="0.15">
      <c r="B11" t="s">
        <v>62</v>
      </c>
      <c r="E11" t="s">
        <v>63</v>
      </c>
    </row>
    <row r="12" spans="1:5" ht="15" customHeight="1" x14ac:dyDescent="0.15">
      <c r="B12" t="s">
        <v>64</v>
      </c>
      <c r="E12" t="s">
        <v>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Run log"/>
  <dimension ref="A1:E32"/>
  <sheetViews>
    <sheetView workbookViewId="0"/>
  </sheetViews>
  <sheetFormatPr baseColWidth="10" defaultColWidth="9.1640625" defaultRowHeight="15" customHeight="1" x14ac:dyDescent="0.15"/>
  <cols>
    <col min="1" max="1" width="8.6640625" customWidth="1"/>
    <col min="2" max="2" width="22.5" customWidth="1"/>
    <col min="3" max="3" width="57.1640625" customWidth="1"/>
    <col min="4" max="4" width="28.5" customWidth="1"/>
  </cols>
  <sheetData>
    <row r="1" spans="1:5" ht="15" customHeight="1" x14ac:dyDescent="0.15">
      <c r="A1" t="s">
        <v>66</v>
      </c>
    </row>
    <row r="3" spans="1:5" ht="15" customHeight="1" x14ac:dyDescent="0.15">
      <c r="B3" s="3" t="s">
        <v>67</v>
      </c>
      <c r="C3" s="3" t="s">
        <v>68</v>
      </c>
      <c r="D3" s="3" t="s">
        <v>69</v>
      </c>
      <c r="E3" s="3"/>
    </row>
    <row r="4" spans="1:5" ht="15" customHeight="1" x14ac:dyDescent="0.15">
      <c r="B4" t="s">
        <v>2</v>
      </c>
      <c r="C4" t="s">
        <v>70</v>
      </c>
    </row>
    <row r="5" spans="1:5" ht="15" customHeight="1" x14ac:dyDescent="0.15">
      <c r="B5" t="s">
        <v>2</v>
      </c>
      <c r="C5" t="s">
        <v>71</v>
      </c>
      <c r="D5" t="s">
        <v>72</v>
      </c>
    </row>
    <row r="6" spans="1:5" ht="15" customHeight="1" x14ac:dyDescent="0.15">
      <c r="B6" t="s">
        <v>73</v>
      </c>
      <c r="C6" t="s">
        <v>74</v>
      </c>
      <c r="D6" t="s">
        <v>75</v>
      </c>
    </row>
    <row r="7" spans="1:5" ht="15" customHeight="1" x14ac:dyDescent="0.15">
      <c r="B7" t="s">
        <v>76</v>
      </c>
      <c r="C7" t="s">
        <v>77</v>
      </c>
    </row>
    <row r="8" spans="1:5" ht="15" customHeight="1" x14ac:dyDescent="0.15">
      <c r="B8" t="s">
        <v>78</v>
      </c>
      <c r="C8" t="s">
        <v>79</v>
      </c>
      <c r="D8" t="s">
        <v>80</v>
      </c>
    </row>
    <row r="9" spans="1:5" ht="15" customHeight="1" x14ac:dyDescent="0.15">
      <c r="B9" t="s">
        <v>81</v>
      </c>
      <c r="C9" t="s">
        <v>71</v>
      </c>
      <c r="D9" t="s">
        <v>72</v>
      </c>
    </row>
    <row r="10" spans="1:5" ht="15" customHeight="1" x14ac:dyDescent="0.15">
      <c r="B10" t="s">
        <v>82</v>
      </c>
      <c r="C10" t="s">
        <v>71</v>
      </c>
      <c r="D10" t="s">
        <v>83</v>
      </c>
    </row>
    <row r="11" spans="1:5" ht="15" customHeight="1" x14ac:dyDescent="0.15">
      <c r="B11" t="s">
        <v>84</v>
      </c>
      <c r="C11" t="s">
        <v>85</v>
      </c>
    </row>
    <row r="12" spans="1:5" ht="15" customHeight="1" x14ac:dyDescent="0.15">
      <c r="B12" t="s">
        <v>86</v>
      </c>
      <c r="C12" t="s">
        <v>74</v>
      </c>
      <c r="D12" t="s">
        <v>87</v>
      </c>
    </row>
    <row r="13" spans="1:5" ht="15" customHeight="1" x14ac:dyDescent="0.15">
      <c r="B13" t="s">
        <v>88</v>
      </c>
      <c r="C13" t="s">
        <v>71</v>
      </c>
      <c r="D13" t="s">
        <v>83</v>
      </c>
    </row>
    <row r="14" spans="1:5" ht="15" customHeight="1" x14ac:dyDescent="0.15">
      <c r="B14" t="s">
        <v>89</v>
      </c>
      <c r="C14" t="s">
        <v>77</v>
      </c>
    </row>
    <row r="15" spans="1:5" ht="15" customHeight="1" x14ac:dyDescent="0.15">
      <c r="B15" t="s">
        <v>90</v>
      </c>
      <c r="C15" t="s">
        <v>71</v>
      </c>
      <c r="D15" t="s">
        <v>91</v>
      </c>
    </row>
    <row r="16" spans="1:5" ht="15" customHeight="1" x14ac:dyDescent="0.15">
      <c r="B16" t="s">
        <v>92</v>
      </c>
      <c r="C16" t="s">
        <v>71</v>
      </c>
      <c r="D16" t="s">
        <v>91</v>
      </c>
    </row>
    <row r="17" spans="1:4" ht="15" customHeight="1" x14ac:dyDescent="0.15">
      <c r="B17" t="s">
        <v>93</v>
      </c>
      <c r="C17" t="s">
        <v>85</v>
      </c>
    </row>
    <row r="18" spans="1:4" ht="15" customHeight="1" x14ac:dyDescent="0.15">
      <c r="B18" t="s">
        <v>94</v>
      </c>
      <c r="C18" t="s">
        <v>74</v>
      </c>
      <c r="D18" t="s">
        <v>95</v>
      </c>
    </row>
    <row r="19" spans="1:4" ht="13" x14ac:dyDescent="0.15">
      <c r="B19" t="s">
        <v>96</v>
      </c>
      <c r="C19" t="s">
        <v>77</v>
      </c>
    </row>
    <row r="20" spans="1:4" ht="13" x14ac:dyDescent="0.15">
      <c r="B20" t="s">
        <v>97</v>
      </c>
      <c r="C20" t="s">
        <v>71</v>
      </c>
      <c r="D20" t="s">
        <v>91</v>
      </c>
    </row>
    <row r="21" spans="1:4" ht="13" x14ac:dyDescent="0.15">
      <c r="B21" t="s">
        <v>98</v>
      </c>
      <c r="C21" t="s">
        <v>71</v>
      </c>
      <c r="D21" t="s">
        <v>99</v>
      </c>
    </row>
    <row r="22" spans="1:4" ht="13" x14ac:dyDescent="0.15">
      <c r="B22" t="s">
        <v>100</v>
      </c>
      <c r="C22" t="s">
        <v>85</v>
      </c>
    </row>
    <row r="23" spans="1:4" ht="13" x14ac:dyDescent="0.15">
      <c r="B23" t="s">
        <v>101</v>
      </c>
      <c r="C23" t="s">
        <v>71</v>
      </c>
      <c r="D23" t="s">
        <v>99</v>
      </c>
    </row>
    <row r="24" spans="1:4" ht="13" x14ac:dyDescent="0.15">
      <c r="B24" t="s">
        <v>102</v>
      </c>
      <c r="C24" t="s">
        <v>74</v>
      </c>
      <c r="D24" t="s">
        <v>103</v>
      </c>
    </row>
    <row r="25" spans="1:4" ht="13" x14ac:dyDescent="0.15">
      <c r="B25" t="s">
        <v>104</v>
      </c>
      <c r="C25" t="s">
        <v>77</v>
      </c>
    </row>
    <row r="26" spans="1:4" ht="13" x14ac:dyDescent="0.15">
      <c r="B26" t="s">
        <v>105</v>
      </c>
      <c r="C26" t="s">
        <v>79</v>
      </c>
      <c r="D26" t="s">
        <v>106</v>
      </c>
    </row>
    <row r="27" spans="1:4" ht="13" x14ac:dyDescent="0.15">
      <c r="B27" t="s">
        <v>107</v>
      </c>
      <c r="C27" t="s">
        <v>71</v>
      </c>
      <c r="D27" t="s">
        <v>99</v>
      </c>
    </row>
    <row r="28" spans="1:4" ht="13" x14ac:dyDescent="0.15">
      <c r="B28" t="s">
        <v>108</v>
      </c>
      <c r="C28" t="s">
        <v>71</v>
      </c>
      <c r="D28" t="s">
        <v>99</v>
      </c>
    </row>
    <row r="29" spans="1:4" ht="13" x14ac:dyDescent="0.15">
      <c r="B29" t="s">
        <v>109</v>
      </c>
      <c r="C29" t="s">
        <v>85</v>
      </c>
    </row>
    <row r="30" spans="1:4" ht="13" x14ac:dyDescent="0.15">
      <c r="B30" t="s">
        <v>109</v>
      </c>
      <c r="C30" t="s">
        <v>71</v>
      </c>
      <c r="D30" t="s">
        <v>99</v>
      </c>
    </row>
    <row r="31" spans="1:4" ht="13" x14ac:dyDescent="0.15">
      <c r="B31" t="s">
        <v>110</v>
      </c>
      <c r="C31" t="s">
        <v>111</v>
      </c>
    </row>
    <row r="32" spans="1:4" ht="13" x14ac:dyDescent="0.15">
      <c r="A32" t="s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yout definitions"/>
  <dimension ref="A1:M123"/>
  <sheetViews>
    <sheetView workbookViewId="0"/>
  </sheetViews>
  <sheetFormatPr baseColWidth="10" defaultColWidth="9.1640625" defaultRowHeight="15" customHeight="1" x14ac:dyDescent="0.15"/>
  <sheetData>
    <row r="1" spans="1:13" ht="15" customHeight="1" x14ac:dyDescent="0.15">
      <c r="A1" t="s">
        <v>31</v>
      </c>
      <c r="B1" t="s">
        <v>6</v>
      </c>
    </row>
    <row r="2" spans="1:13" ht="15" customHeight="1" x14ac:dyDescent="0.15">
      <c r="A2" t="s">
        <v>112</v>
      </c>
      <c r="B2" t="s">
        <v>113</v>
      </c>
    </row>
    <row r="4" spans="1:13" ht="15" customHeight="1" x14ac:dyDescent="0.15"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3" ht="15" customHeight="1" x14ac:dyDescent="0.15">
      <c r="A5" s="8" t="s">
        <v>8</v>
      </c>
      <c r="B5" s="5" t="s">
        <v>17</v>
      </c>
      <c r="C5" s="5" t="s">
        <v>17</v>
      </c>
      <c r="D5" s="5" t="s">
        <v>17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5" t="s">
        <v>17</v>
      </c>
      <c r="K5" s="5" t="s">
        <v>17</v>
      </c>
      <c r="L5" s="5" t="s">
        <v>17</v>
      </c>
      <c r="M5" s="5" t="s">
        <v>17</v>
      </c>
    </row>
    <row r="6" spans="1:13" ht="15" customHeight="1" x14ac:dyDescent="0.15">
      <c r="A6" s="9"/>
      <c r="B6" s="6" t="s">
        <v>114</v>
      </c>
      <c r="C6" s="6" t="s">
        <v>114</v>
      </c>
      <c r="D6" s="6" t="s">
        <v>114</v>
      </c>
      <c r="E6" s="6" t="s">
        <v>114</v>
      </c>
      <c r="F6" s="6" t="s">
        <v>114</v>
      </c>
      <c r="G6" s="6" t="s">
        <v>114</v>
      </c>
      <c r="H6" s="6" t="s">
        <v>114</v>
      </c>
      <c r="I6" s="6" t="s">
        <v>114</v>
      </c>
      <c r="J6" s="6" t="s">
        <v>114</v>
      </c>
      <c r="K6" s="6" t="s">
        <v>114</v>
      </c>
      <c r="L6" s="6" t="s">
        <v>114</v>
      </c>
      <c r="M6" s="6" t="s">
        <v>114</v>
      </c>
    </row>
    <row r="7" spans="1:13" ht="15" customHeight="1" x14ac:dyDescent="0.15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5" customHeight="1" x14ac:dyDescent="0.15">
      <c r="A8" s="8" t="s">
        <v>9</v>
      </c>
      <c r="B8" s="5" t="s">
        <v>17</v>
      </c>
      <c r="C8" s="5" t="s">
        <v>17</v>
      </c>
      <c r="D8" s="5" t="s">
        <v>17</v>
      </c>
      <c r="E8" s="5" t="s">
        <v>17</v>
      </c>
      <c r="F8" s="5" t="s">
        <v>17</v>
      </c>
      <c r="G8" s="5" t="s">
        <v>17</v>
      </c>
      <c r="H8" s="5" t="s">
        <v>17</v>
      </c>
      <c r="I8" s="5" t="s">
        <v>17</v>
      </c>
      <c r="J8" s="5" t="s">
        <v>17</v>
      </c>
      <c r="K8" s="5" t="s">
        <v>17</v>
      </c>
      <c r="L8" s="5" t="s">
        <v>17</v>
      </c>
      <c r="M8" s="5" t="s">
        <v>17</v>
      </c>
    </row>
    <row r="9" spans="1:13" ht="15" customHeight="1" x14ac:dyDescent="0.15">
      <c r="A9" s="9"/>
      <c r="B9" s="6" t="s">
        <v>114</v>
      </c>
      <c r="C9" s="6" t="s">
        <v>114</v>
      </c>
      <c r="D9" s="6" t="s">
        <v>114</v>
      </c>
      <c r="E9" s="6" t="s">
        <v>114</v>
      </c>
      <c r="F9" s="6" t="s">
        <v>114</v>
      </c>
      <c r="G9" s="6" t="s">
        <v>114</v>
      </c>
      <c r="H9" s="6" t="s">
        <v>114</v>
      </c>
      <c r="I9" s="6" t="s">
        <v>114</v>
      </c>
      <c r="J9" s="6" t="s">
        <v>114</v>
      </c>
      <c r="K9" s="6" t="s">
        <v>114</v>
      </c>
      <c r="L9" s="6" t="s">
        <v>114</v>
      </c>
      <c r="M9" s="6" t="s">
        <v>114</v>
      </c>
    </row>
    <row r="10" spans="1:13" ht="15" customHeight="1" x14ac:dyDescent="0.15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15" customHeight="1" x14ac:dyDescent="0.15">
      <c r="A11" s="8" t="s">
        <v>10</v>
      </c>
      <c r="B11" s="5" t="s">
        <v>17</v>
      </c>
      <c r="C11" s="5" t="s">
        <v>17</v>
      </c>
      <c r="D11" s="5" t="s">
        <v>17</v>
      </c>
      <c r="E11" s="5" t="s">
        <v>17</v>
      </c>
      <c r="F11" s="5" t="s">
        <v>17</v>
      </c>
      <c r="G11" s="5" t="s">
        <v>17</v>
      </c>
      <c r="H11" s="5" t="s">
        <v>17</v>
      </c>
      <c r="I11" s="5" t="s">
        <v>17</v>
      </c>
      <c r="J11" s="5" t="s">
        <v>17</v>
      </c>
      <c r="K11" s="5" t="s">
        <v>17</v>
      </c>
      <c r="L11" s="5" t="s">
        <v>17</v>
      </c>
      <c r="M11" s="5" t="s">
        <v>17</v>
      </c>
    </row>
    <row r="12" spans="1:13" ht="15" customHeight="1" x14ac:dyDescent="0.15">
      <c r="A12" s="9"/>
      <c r="B12" s="6" t="s">
        <v>114</v>
      </c>
      <c r="C12" s="6" t="s">
        <v>114</v>
      </c>
      <c r="D12" s="6" t="s">
        <v>114</v>
      </c>
      <c r="E12" s="6" t="s">
        <v>114</v>
      </c>
      <c r="F12" s="6" t="s">
        <v>114</v>
      </c>
      <c r="G12" s="6" t="s">
        <v>114</v>
      </c>
      <c r="H12" s="6" t="s">
        <v>114</v>
      </c>
      <c r="I12" s="6" t="s">
        <v>114</v>
      </c>
      <c r="J12" s="6" t="s">
        <v>114</v>
      </c>
      <c r="K12" s="6" t="s">
        <v>114</v>
      </c>
      <c r="L12" s="6" t="s">
        <v>114</v>
      </c>
      <c r="M12" s="6" t="s">
        <v>114</v>
      </c>
    </row>
    <row r="13" spans="1:13" ht="15" customHeight="1" x14ac:dyDescent="0.15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5" customHeight="1" x14ac:dyDescent="0.15">
      <c r="A14" s="8" t="s">
        <v>11</v>
      </c>
      <c r="B14" s="5" t="s">
        <v>17</v>
      </c>
      <c r="C14" s="5" t="s">
        <v>17</v>
      </c>
      <c r="D14" s="5" t="s">
        <v>17</v>
      </c>
      <c r="E14" s="5" t="s">
        <v>17</v>
      </c>
      <c r="F14" s="5" t="s">
        <v>17</v>
      </c>
      <c r="G14" s="5" t="s">
        <v>17</v>
      </c>
      <c r="H14" s="5" t="s">
        <v>17</v>
      </c>
      <c r="I14" s="5" t="s">
        <v>17</v>
      </c>
      <c r="J14" s="5" t="s">
        <v>17</v>
      </c>
      <c r="K14" s="5" t="s">
        <v>17</v>
      </c>
      <c r="L14" s="5" t="s">
        <v>17</v>
      </c>
      <c r="M14" s="5" t="s">
        <v>17</v>
      </c>
    </row>
    <row r="15" spans="1:13" ht="15" customHeight="1" x14ac:dyDescent="0.15">
      <c r="A15" s="9"/>
      <c r="B15" s="6" t="s">
        <v>114</v>
      </c>
      <c r="C15" s="6" t="s">
        <v>114</v>
      </c>
      <c r="D15" s="6" t="s">
        <v>114</v>
      </c>
      <c r="E15" s="6" t="s">
        <v>114</v>
      </c>
      <c r="F15" s="6" t="s">
        <v>114</v>
      </c>
      <c r="G15" s="6" t="s">
        <v>114</v>
      </c>
      <c r="H15" s="6" t="s">
        <v>114</v>
      </c>
      <c r="I15" s="6" t="s">
        <v>114</v>
      </c>
      <c r="J15" s="6" t="s">
        <v>114</v>
      </c>
      <c r="K15" s="6" t="s">
        <v>114</v>
      </c>
      <c r="L15" s="6" t="s">
        <v>114</v>
      </c>
      <c r="M15" s="6" t="s">
        <v>114</v>
      </c>
    </row>
    <row r="16" spans="1:13" ht="15" customHeight="1" x14ac:dyDescent="0.15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5" customHeight="1" x14ac:dyDescent="0.15">
      <c r="A17" s="8" t="s">
        <v>12</v>
      </c>
      <c r="B17" s="5" t="s">
        <v>17</v>
      </c>
      <c r="C17" s="5" t="s">
        <v>17</v>
      </c>
      <c r="D17" s="5" t="s">
        <v>17</v>
      </c>
      <c r="E17" s="5" t="s">
        <v>17</v>
      </c>
      <c r="F17" s="5" t="s">
        <v>17</v>
      </c>
      <c r="G17" s="5" t="s">
        <v>17</v>
      </c>
      <c r="H17" s="5" t="s">
        <v>17</v>
      </c>
      <c r="I17" s="5" t="s">
        <v>17</v>
      </c>
      <c r="J17" s="5" t="s">
        <v>17</v>
      </c>
      <c r="K17" s="5" t="s">
        <v>17</v>
      </c>
      <c r="L17" s="5" t="s">
        <v>17</v>
      </c>
      <c r="M17" s="5" t="s">
        <v>17</v>
      </c>
    </row>
    <row r="18" spans="1:13" ht="15" customHeight="1" x14ac:dyDescent="0.15">
      <c r="A18" s="9"/>
      <c r="B18" s="6" t="s">
        <v>114</v>
      </c>
      <c r="C18" s="6" t="s">
        <v>114</v>
      </c>
      <c r="D18" s="6" t="s">
        <v>114</v>
      </c>
      <c r="E18" s="6" t="s">
        <v>114</v>
      </c>
      <c r="F18" s="6" t="s">
        <v>114</v>
      </c>
      <c r="G18" s="6" t="s">
        <v>114</v>
      </c>
      <c r="H18" s="6" t="s">
        <v>114</v>
      </c>
      <c r="I18" s="6" t="s">
        <v>114</v>
      </c>
      <c r="J18" s="6" t="s">
        <v>114</v>
      </c>
      <c r="K18" s="6" t="s">
        <v>114</v>
      </c>
      <c r="L18" s="6" t="s">
        <v>114</v>
      </c>
      <c r="M18" s="6" t="s">
        <v>114</v>
      </c>
    </row>
    <row r="19" spans="1:13" ht="13" x14ac:dyDescent="0.15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3" x14ac:dyDescent="0.15">
      <c r="A20" s="8" t="s">
        <v>13</v>
      </c>
      <c r="B20" s="5" t="s">
        <v>17</v>
      </c>
      <c r="C20" s="5" t="s">
        <v>17</v>
      </c>
      <c r="D20" s="5" t="s">
        <v>17</v>
      </c>
      <c r="E20" s="5" t="s">
        <v>17</v>
      </c>
      <c r="F20" s="5" t="s">
        <v>17</v>
      </c>
      <c r="G20" s="5" t="s">
        <v>17</v>
      </c>
      <c r="H20" s="5" t="s">
        <v>17</v>
      </c>
      <c r="I20" s="5" t="s">
        <v>17</v>
      </c>
      <c r="J20" s="5" t="s">
        <v>17</v>
      </c>
      <c r="K20" s="5" t="s">
        <v>17</v>
      </c>
      <c r="L20" s="5" t="s">
        <v>17</v>
      </c>
      <c r="M20" s="5" t="s">
        <v>17</v>
      </c>
    </row>
    <row r="21" spans="1:13" ht="13" x14ac:dyDescent="0.15">
      <c r="A21" s="9"/>
      <c r="B21" s="6" t="s">
        <v>114</v>
      </c>
      <c r="C21" s="6" t="s">
        <v>114</v>
      </c>
      <c r="D21" s="6" t="s">
        <v>114</v>
      </c>
      <c r="E21" s="6" t="s">
        <v>114</v>
      </c>
      <c r="F21" s="6" t="s">
        <v>114</v>
      </c>
      <c r="G21" s="6" t="s">
        <v>114</v>
      </c>
      <c r="H21" s="6" t="s">
        <v>114</v>
      </c>
      <c r="I21" s="6" t="s">
        <v>114</v>
      </c>
      <c r="J21" s="6" t="s">
        <v>114</v>
      </c>
      <c r="K21" s="6" t="s">
        <v>114</v>
      </c>
      <c r="L21" s="6" t="s">
        <v>114</v>
      </c>
      <c r="M21" s="6" t="s">
        <v>114</v>
      </c>
    </row>
    <row r="22" spans="1:13" ht="13" x14ac:dyDescent="0.15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3" x14ac:dyDescent="0.15">
      <c r="A23" s="8" t="s">
        <v>14</v>
      </c>
      <c r="B23" s="5" t="s">
        <v>17</v>
      </c>
      <c r="C23" s="5" t="s">
        <v>17</v>
      </c>
      <c r="D23" s="5" t="s">
        <v>17</v>
      </c>
      <c r="E23" s="5" t="s">
        <v>17</v>
      </c>
      <c r="F23" s="5" t="s">
        <v>17</v>
      </c>
      <c r="G23" s="5" t="s">
        <v>17</v>
      </c>
      <c r="H23" s="5" t="s">
        <v>17</v>
      </c>
      <c r="I23" s="5" t="s">
        <v>17</v>
      </c>
      <c r="J23" s="5" t="s">
        <v>17</v>
      </c>
      <c r="K23" s="5" t="s">
        <v>17</v>
      </c>
      <c r="L23" s="5" t="s">
        <v>17</v>
      </c>
      <c r="M23" s="5" t="s">
        <v>17</v>
      </c>
    </row>
    <row r="24" spans="1:13" ht="13" x14ac:dyDescent="0.15">
      <c r="A24" s="9"/>
      <c r="B24" s="6" t="s">
        <v>114</v>
      </c>
      <c r="C24" s="6" t="s">
        <v>114</v>
      </c>
      <c r="D24" s="6" t="s">
        <v>114</v>
      </c>
      <c r="E24" s="6" t="s">
        <v>114</v>
      </c>
      <c r="F24" s="6" t="s">
        <v>114</v>
      </c>
      <c r="G24" s="6" t="s">
        <v>114</v>
      </c>
      <c r="H24" s="6" t="s">
        <v>114</v>
      </c>
      <c r="I24" s="6" t="s">
        <v>114</v>
      </c>
      <c r="J24" s="6" t="s">
        <v>114</v>
      </c>
      <c r="K24" s="6" t="s">
        <v>114</v>
      </c>
      <c r="L24" s="6" t="s">
        <v>114</v>
      </c>
      <c r="M24" s="6" t="s">
        <v>114</v>
      </c>
    </row>
    <row r="25" spans="1:13" ht="13" x14ac:dyDescent="0.15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13" x14ac:dyDescent="0.15">
      <c r="A26" s="8" t="s">
        <v>15</v>
      </c>
      <c r="B26" s="5" t="s">
        <v>17</v>
      </c>
      <c r="C26" s="5" t="s">
        <v>17</v>
      </c>
      <c r="D26" s="5" t="s">
        <v>17</v>
      </c>
      <c r="E26" s="5" t="s">
        <v>17</v>
      </c>
      <c r="F26" s="5" t="s">
        <v>17</v>
      </c>
      <c r="G26" s="5" t="s">
        <v>17</v>
      </c>
      <c r="H26" s="5" t="s">
        <v>17</v>
      </c>
      <c r="I26" s="5" t="s">
        <v>17</v>
      </c>
      <c r="J26" s="5" t="s">
        <v>17</v>
      </c>
      <c r="K26" s="5" t="s">
        <v>17</v>
      </c>
      <c r="L26" s="5" t="s">
        <v>17</v>
      </c>
      <c r="M26" s="5" t="s">
        <v>17</v>
      </c>
    </row>
    <row r="27" spans="1:13" ht="13" x14ac:dyDescent="0.15">
      <c r="A27" s="9"/>
      <c r="B27" s="6" t="s">
        <v>114</v>
      </c>
      <c r="C27" s="6" t="s">
        <v>114</v>
      </c>
      <c r="D27" s="6" t="s">
        <v>114</v>
      </c>
      <c r="E27" s="6" t="s">
        <v>114</v>
      </c>
      <c r="F27" s="6" t="s">
        <v>114</v>
      </c>
      <c r="G27" s="6" t="s">
        <v>114</v>
      </c>
      <c r="H27" s="6" t="s">
        <v>114</v>
      </c>
      <c r="I27" s="6" t="s">
        <v>114</v>
      </c>
      <c r="J27" s="6" t="s">
        <v>114</v>
      </c>
      <c r="K27" s="6" t="s">
        <v>114</v>
      </c>
      <c r="L27" s="6" t="s">
        <v>114</v>
      </c>
      <c r="M27" s="6" t="s">
        <v>114</v>
      </c>
    </row>
    <row r="28" spans="1:13" ht="13" x14ac:dyDescent="0.15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1" spans="1:13" ht="13" x14ac:dyDescent="0.15">
      <c r="A31" t="s">
        <v>31</v>
      </c>
      <c r="B31" t="s">
        <v>18</v>
      </c>
    </row>
    <row r="32" spans="1:13" ht="13" x14ac:dyDescent="0.15">
      <c r="A32" t="s">
        <v>112</v>
      </c>
      <c r="B32" t="s">
        <v>113</v>
      </c>
    </row>
    <row r="34" spans="1:13" ht="13" x14ac:dyDescent="0.15"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</row>
    <row r="35" spans="1:13" ht="13" x14ac:dyDescent="0.15">
      <c r="A35" s="8" t="s">
        <v>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5" customHeight="1" x14ac:dyDescent="0.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5" customHeight="1" x14ac:dyDescent="0.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13" x14ac:dyDescent="0.15">
      <c r="A38" s="8" t="s">
        <v>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5" customHeight="1" x14ac:dyDescent="0.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15" customHeight="1" x14ac:dyDescent="0.1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3" x14ac:dyDescent="0.15">
      <c r="A41" s="8" t="s">
        <v>10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15" customHeight="1" x14ac:dyDescent="0.1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5" customHeight="1" x14ac:dyDescent="0.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13" x14ac:dyDescent="0.15">
      <c r="A44" s="8" t="s">
        <v>11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15" customHeight="1" x14ac:dyDescent="0.1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ht="15" customHeight="1" x14ac:dyDescent="0.1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ht="13" x14ac:dyDescent="0.15">
      <c r="A47" s="8" t="s">
        <v>12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ht="15" customHeight="1" x14ac:dyDescent="0.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ht="15" customHeight="1" x14ac:dyDescent="0.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ht="13" x14ac:dyDescent="0.15">
      <c r="A50" s="8" t="s">
        <v>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ht="15" customHeight="1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ht="15" customHeight="1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ht="13" x14ac:dyDescent="0.15">
      <c r="A53" s="8" t="s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ht="1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ht="15" customHeight="1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ht="13" x14ac:dyDescent="0.15">
      <c r="A56" s="8" t="s">
        <v>15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ht="15" customHeight="1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61" spans="1:13" ht="13" x14ac:dyDescent="0.15">
      <c r="A61" t="s">
        <v>31</v>
      </c>
      <c r="B61" t="s">
        <v>19</v>
      </c>
    </row>
    <row r="62" spans="1:13" ht="13" x14ac:dyDescent="0.15">
      <c r="A62" t="s">
        <v>112</v>
      </c>
      <c r="B62" t="s">
        <v>113</v>
      </c>
    </row>
    <row r="64" spans="1:13" ht="13" x14ac:dyDescent="0.15"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</row>
    <row r="65" spans="1:13" ht="13" x14ac:dyDescent="0.15">
      <c r="A65" s="8" t="s">
        <v>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ht="15" customHeight="1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ht="1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ht="13" x14ac:dyDescent="0.15">
      <c r="A68" s="8" t="s">
        <v>9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5" customHeight="1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ht="15" customHeight="1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ht="13" x14ac:dyDescent="0.15">
      <c r="A71" s="8" t="s">
        <v>10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ht="15" customHeight="1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ht="15" customHeight="1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ht="13" x14ac:dyDescent="0.15">
      <c r="A74" s="8" t="s">
        <v>11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ht="15" customHeight="1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ht="15" customHeight="1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ht="13" x14ac:dyDescent="0.15">
      <c r="A77" s="8" t="s">
        <v>12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ht="15" customHeight="1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ht="15" customHeight="1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ht="13" x14ac:dyDescent="0.15">
      <c r="A80" s="8" t="s">
        <v>13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ht="15" customHeight="1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ht="15" customHeight="1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ht="13" x14ac:dyDescent="0.15">
      <c r="A83" s="8" t="s">
        <v>14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" customHeight="1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ht="15" customHeight="1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ht="13" x14ac:dyDescent="0.15">
      <c r="A86" s="8" t="s">
        <v>15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ht="1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ht="1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91" spans="1:13" ht="13" x14ac:dyDescent="0.15">
      <c r="A91" t="s">
        <v>31</v>
      </c>
      <c r="B91" t="s">
        <v>20</v>
      </c>
    </row>
    <row r="92" spans="1:13" ht="13" x14ac:dyDescent="0.15">
      <c r="A92" t="s">
        <v>112</v>
      </c>
      <c r="B92" t="s">
        <v>113</v>
      </c>
    </row>
    <row r="94" spans="1:13" ht="13" x14ac:dyDescent="0.15"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</row>
    <row r="95" spans="1:13" ht="13" x14ac:dyDescent="0.15">
      <c r="A95" s="8" t="s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ht="15" customHeight="1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ht="15" customHeight="1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ht="13" x14ac:dyDescent="0.15">
      <c r="A98" s="8" t="s">
        <v>9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ht="15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ht="15" customHeight="1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ht="13" x14ac:dyDescent="0.15">
      <c r="A101" s="8" t="s">
        <v>10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ht="15" customHeight="1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ht="15" customHeight="1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ht="13" x14ac:dyDescent="0.15">
      <c r="A104" s="8" t="s">
        <v>11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ht="15" customHeight="1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ht="15" customHeight="1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ht="13" x14ac:dyDescent="0.15">
      <c r="A107" s="8" t="s">
        <v>12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ht="15" customHeight="1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5" customHeight="1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ht="13" x14ac:dyDescent="0.15">
      <c r="A110" s="8" t="s">
        <v>13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ht="15" customHeight="1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ht="15" customHeight="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ht="13" x14ac:dyDescent="0.15">
      <c r="A113" s="8" t="s">
        <v>14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ht="15" customHeight="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ht="15" customHeight="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ht="13" x14ac:dyDescent="0.15">
      <c r="A116" s="8" t="s">
        <v>15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ht="15" customHeight="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ht="15" customHeight="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23" spans="1:13" ht="13" x14ac:dyDescent="0.15">
      <c r="A123" t="s">
        <v>3</v>
      </c>
    </row>
  </sheetData>
  <mergeCells count="320">
    <mergeCell ref="M101:M103"/>
    <mergeCell ref="M104:M106"/>
    <mergeCell ref="M107:M109"/>
    <mergeCell ref="M110:M112"/>
    <mergeCell ref="M113:M115"/>
    <mergeCell ref="M116:M118"/>
    <mergeCell ref="K101:K103"/>
    <mergeCell ref="K104:K106"/>
    <mergeCell ref="K107:K109"/>
    <mergeCell ref="K110:K112"/>
    <mergeCell ref="K113:K115"/>
    <mergeCell ref="K116:K118"/>
    <mergeCell ref="L95:L97"/>
    <mergeCell ref="L98:L100"/>
    <mergeCell ref="L101:L103"/>
    <mergeCell ref="L104:L106"/>
    <mergeCell ref="L107:L109"/>
    <mergeCell ref="L110:L112"/>
    <mergeCell ref="L113:L115"/>
    <mergeCell ref="L116:L118"/>
    <mergeCell ref="I101:I103"/>
    <mergeCell ref="I104:I106"/>
    <mergeCell ref="I107:I109"/>
    <mergeCell ref="I110:I112"/>
    <mergeCell ref="I113:I115"/>
    <mergeCell ref="I116:I118"/>
    <mergeCell ref="J95:J97"/>
    <mergeCell ref="J98:J100"/>
    <mergeCell ref="J101:J103"/>
    <mergeCell ref="J104:J106"/>
    <mergeCell ref="J107:J109"/>
    <mergeCell ref="J110:J112"/>
    <mergeCell ref="J113:J115"/>
    <mergeCell ref="J116:J118"/>
    <mergeCell ref="G101:G103"/>
    <mergeCell ref="G104:G106"/>
    <mergeCell ref="G107:G109"/>
    <mergeCell ref="G110:G112"/>
    <mergeCell ref="G113:G115"/>
    <mergeCell ref="G116:G118"/>
    <mergeCell ref="H95:H97"/>
    <mergeCell ref="H98:H100"/>
    <mergeCell ref="H101:H103"/>
    <mergeCell ref="H104:H106"/>
    <mergeCell ref="H107:H109"/>
    <mergeCell ref="H110:H112"/>
    <mergeCell ref="H113:H115"/>
    <mergeCell ref="H116:H118"/>
    <mergeCell ref="E101:E103"/>
    <mergeCell ref="E104:E106"/>
    <mergeCell ref="E107:E109"/>
    <mergeCell ref="E110:E112"/>
    <mergeCell ref="E113:E115"/>
    <mergeCell ref="E116:E118"/>
    <mergeCell ref="F95:F97"/>
    <mergeCell ref="F98:F100"/>
    <mergeCell ref="F101:F103"/>
    <mergeCell ref="F104:F106"/>
    <mergeCell ref="F107:F109"/>
    <mergeCell ref="F110:F112"/>
    <mergeCell ref="F113:F115"/>
    <mergeCell ref="F116:F118"/>
    <mergeCell ref="C101:C103"/>
    <mergeCell ref="C104:C106"/>
    <mergeCell ref="C107:C109"/>
    <mergeCell ref="C110:C112"/>
    <mergeCell ref="C113:C115"/>
    <mergeCell ref="C116:C118"/>
    <mergeCell ref="D95:D97"/>
    <mergeCell ref="D98:D100"/>
    <mergeCell ref="D101:D103"/>
    <mergeCell ref="D104:D106"/>
    <mergeCell ref="D107:D109"/>
    <mergeCell ref="D110:D112"/>
    <mergeCell ref="D113:D115"/>
    <mergeCell ref="D116:D118"/>
    <mergeCell ref="A101:A103"/>
    <mergeCell ref="A104:A106"/>
    <mergeCell ref="A107:A109"/>
    <mergeCell ref="A110:A112"/>
    <mergeCell ref="A113:A115"/>
    <mergeCell ref="A116:A118"/>
    <mergeCell ref="B95:B97"/>
    <mergeCell ref="B98:B100"/>
    <mergeCell ref="B101:B103"/>
    <mergeCell ref="B104:B106"/>
    <mergeCell ref="B107:B109"/>
    <mergeCell ref="B110:B112"/>
    <mergeCell ref="B113:B115"/>
    <mergeCell ref="B116:B118"/>
    <mergeCell ref="M68:M70"/>
    <mergeCell ref="M71:M73"/>
    <mergeCell ref="M74:M76"/>
    <mergeCell ref="M77:M79"/>
    <mergeCell ref="M80:M82"/>
    <mergeCell ref="M83:M85"/>
    <mergeCell ref="M86:M88"/>
    <mergeCell ref="A95:A97"/>
    <mergeCell ref="A98:A100"/>
    <mergeCell ref="C95:C97"/>
    <mergeCell ref="C98:C100"/>
    <mergeCell ref="E95:E97"/>
    <mergeCell ref="E98:E100"/>
    <mergeCell ref="G95:G97"/>
    <mergeCell ref="G98:G100"/>
    <mergeCell ref="I95:I97"/>
    <mergeCell ref="I98:I100"/>
    <mergeCell ref="K95:K97"/>
    <mergeCell ref="K98:K100"/>
    <mergeCell ref="M95:M97"/>
    <mergeCell ref="M98:M100"/>
    <mergeCell ref="K68:K70"/>
    <mergeCell ref="K71:K73"/>
    <mergeCell ref="K74:K76"/>
    <mergeCell ref="K77:K79"/>
    <mergeCell ref="K80:K82"/>
    <mergeCell ref="K83:K85"/>
    <mergeCell ref="K86:K88"/>
    <mergeCell ref="L65:L67"/>
    <mergeCell ref="L68:L70"/>
    <mergeCell ref="L71:L73"/>
    <mergeCell ref="L74:L76"/>
    <mergeCell ref="L77:L79"/>
    <mergeCell ref="L80:L82"/>
    <mergeCell ref="L83:L85"/>
    <mergeCell ref="L86:L88"/>
    <mergeCell ref="I68:I70"/>
    <mergeCell ref="I71:I73"/>
    <mergeCell ref="I74:I76"/>
    <mergeCell ref="I77:I79"/>
    <mergeCell ref="I80:I82"/>
    <mergeCell ref="I83:I85"/>
    <mergeCell ref="I86:I88"/>
    <mergeCell ref="J65:J67"/>
    <mergeCell ref="J68:J70"/>
    <mergeCell ref="J71:J73"/>
    <mergeCell ref="J74:J76"/>
    <mergeCell ref="J77:J79"/>
    <mergeCell ref="J80:J82"/>
    <mergeCell ref="J83:J85"/>
    <mergeCell ref="J86:J88"/>
    <mergeCell ref="G68:G70"/>
    <mergeCell ref="G71:G73"/>
    <mergeCell ref="G74:G76"/>
    <mergeCell ref="G77:G79"/>
    <mergeCell ref="G80:G82"/>
    <mergeCell ref="G83:G85"/>
    <mergeCell ref="G86:G88"/>
    <mergeCell ref="H65:H67"/>
    <mergeCell ref="H68:H70"/>
    <mergeCell ref="H71:H73"/>
    <mergeCell ref="H74:H76"/>
    <mergeCell ref="H77:H79"/>
    <mergeCell ref="H80:H82"/>
    <mergeCell ref="H83:H85"/>
    <mergeCell ref="H86:H88"/>
    <mergeCell ref="E68:E70"/>
    <mergeCell ref="E71:E73"/>
    <mergeCell ref="E74:E76"/>
    <mergeCell ref="E77:E79"/>
    <mergeCell ref="E80:E82"/>
    <mergeCell ref="E83:E85"/>
    <mergeCell ref="E86:E88"/>
    <mergeCell ref="F65:F67"/>
    <mergeCell ref="F68:F70"/>
    <mergeCell ref="F71:F73"/>
    <mergeCell ref="F74:F76"/>
    <mergeCell ref="F77:F79"/>
    <mergeCell ref="F80:F82"/>
    <mergeCell ref="F83:F85"/>
    <mergeCell ref="F86:F88"/>
    <mergeCell ref="C68:C70"/>
    <mergeCell ref="C71:C73"/>
    <mergeCell ref="C74:C76"/>
    <mergeCell ref="C77:C79"/>
    <mergeCell ref="C80:C82"/>
    <mergeCell ref="C83:C85"/>
    <mergeCell ref="C86:C88"/>
    <mergeCell ref="D65:D67"/>
    <mergeCell ref="D68:D70"/>
    <mergeCell ref="D71:D73"/>
    <mergeCell ref="D74:D76"/>
    <mergeCell ref="D77:D79"/>
    <mergeCell ref="D80:D82"/>
    <mergeCell ref="D83:D85"/>
    <mergeCell ref="D86:D88"/>
    <mergeCell ref="A68:A70"/>
    <mergeCell ref="A71:A73"/>
    <mergeCell ref="A74:A76"/>
    <mergeCell ref="A77:A79"/>
    <mergeCell ref="A80:A82"/>
    <mergeCell ref="A83:A85"/>
    <mergeCell ref="A86:A88"/>
    <mergeCell ref="B65:B67"/>
    <mergeCell ref="B68:B70"/>
    <mergeCell ref="B71:B73"/>
    <mergeCell ref="B74:B76"/>
    <mergeCell ref="B77:B79"/>
    <mergeCell ref="B80:B82"/>
    <mergeCell ref="B83:B85"/>
    <mergeCell ref="B86:B88"/>
    <mergeCell ref="M35:M37"/>
    <mergeCell ref="M38:M40"/>
    <mergeCell ref="M41:M43"/>
    <mergeCell ref="M44:M46"/>
    <mergeCell ref="M47:M49"/>
    <mergeCell ref="M50:M52"/>
    <mergeCell ref="M53:M55"/>
    <mergeCell ref="M56:M58"/>
    <mergeCell ref="A65:A67"/>
    <mergeCell ref="C65:C67"/>
    <mergeCell ref="E65:E67"/>
    <mergeCell ref="G65:G67"/>
    <mergeCell ref="I65:I67"/>
    <mergeCell ref="K65:K67"/>
    <mergeCell ref="M65:M67"/>
    <mergeCell ref="K35:K37"/>
    <mergeCell ref="K38:K40"/>
    <mergeCell ref="K41:K43"/>
    <mergeCell ref="K44:K46"/>
    <mergeCell ref="K47:K49"/>
    <mergeCell ref="K50:K52"/>
    <mergeCell ref="K53:K55"/>
    <mergeCell ref="K56:K58"/>
    <mergeCell ref="L35:L37"/>
    <mergeCell ref="L38:L40"/>
    <mergeCell ref="L41:L43"/>
    <mergeCell ref="L44:L46"/>
    <mergeCell ref="L47:L49"/>
    <mergeCell ref="L50:L52"/>
    <mergeCell ref="L53:L55"/>
    <mergeCell ref="L56:L58"/>
    <mergeCell ref="I35:I37"/>
    <mergeCell ref="I38:I40"/>
    <mergeCell ref="I41:I43"/>
    <mergeCell ref="I44:I46"/>
    <mergeCell ref="I47:I49"/>
    <mergeCell ref="I50:I52"/>
    <mergeCell ref="I53:I55"/>
    <mergeCell ref="I56:I58"/>
    <mergeCell ref="J35:J37"/>
    <mergeCell ref="J38:J40"/>
    <mergeCell ref="J41:J43"/>
    <mergeCell ref="J44:J46"/>
    <mergeCell ref="J47:J49"/>
    <mergeCell ref="J50:J52"/>
    <mergeCell ref="J53:J55"/>
    <mergeCell ref="J56:J58"/>
    <mergeCell ref="G35:G37"/>
    <mergeCell ref="G38:G40"/>
    <mergeCell ref="G41:G43"/>
    <mergeCell ref="G44:G46"/>
    <mergeCell ref="G47:G49"/>
    <mergeCell ref="G50:G52"/>
    <mergeCell ref="G53:G55"/>
    <mergeCell ref="G56:G58"/>
    <mergeCell ref="H35:H37"/>
    <mergeCell ref="H38:H40"/>
    <mergeCell ref="H41:H43"/>
    <mergeCell ref="H44:H46"/>
    <mergeCell ref="H47:H49"/>
    <mergeCell ref="H50:H52"/>
    <mergeCell ref="H53:H55"/>
    <mergeCell ref="H56:H58"/>
    <mergeCell ref="E35:E37"/>
    <mergeCell ref="E38:E40"/>
    <mergeCell ref="E41:E43"/>
    <mergeCell ref="E44:E46"/>
    <mergeCell ref="E47:E49"/>
    <mergeCell ref="E50:E52"/>
    <mergeCell ref="E53:E55"/>
    <mergeCell ref="E56:E58"/>
    <mergeCell ref="F35:F37"/>
    <mergeCell ref="F38:F40"/>
    <mergeCell ref="F41:F43"/>
    <mergeCell ref="F44:F46"/>
    <mergeCell ref="F47:F49"/>
    <mergeCell ref="F50:F52"/>
    <mergeCell ref="F53:F55"/>
    <mergeCell ref="F56:F58"/>
    <mergeCell ref="C35:C37"/>
    <mergeCell ref="C38:C40"/>
    <mergeCell ref="C41:C43"/>
    <mergeCell ref="C44:C46"/>
    <mergeCell ref="C47:C49"/>
    <mergeCell ref="C50:C52"/>
    <mergeCell ref="C53:C55"/>
    <mergeCell ref="C56:C58"/>
    <mergeCell ref="D35:D37"/>
    <mergeCell ref="D38:D40"/>
    <mergeCell ref="D41:D43"/>
    <mergeCell ref="D44:D46"/>
    <mergeCell ref="D47:D49"/>
    <mergeCell ref="D50:D52"/>
    <mergeCell ref="D53:D55"/>
    <mergeCell ref="D56:D58"/>
    <mergeCell ref="A38:A40"/>
    <mergeCell ref="A41:A43"/>
    <mergeCell ref="A44:A46"/>
    <mergeCell ref="A47:A49"/>
    <mergeCell ref="A50:A52"/>
    <mergeCell ref="A53:A55"/>
    <mergeCell ref="A56:A58"/>
    <mergeCell ref="B35:B37"/>
    <mergeCell ref="B38:B40"/>
    <mergeCell ref="B41:B43"/>
    <mergeCell ref="B44:B46"/>
    <mergeCell ref="B47:B49"/>
    <mergeCell ref="B50:B52"/>
    <mergeCell ref="B53:B55"/>
    <mergeCell ref="B56:B58"/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McMahon, Teagan</cp:lastModifiedBy>
  <dcterms:created xsi:type="dcterms:W3CDTF">2024-10-11T22:59:53Z</dcterms:created>
  <dcterms:modified xsi:type="dcterms:W3CDTF">2025-03-04T23:18:15Z</dcterms:modified>
</cp:coreProperties>
</file>