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1_RSVNeut_Sera_Evo1/"/>
    </mc:Choice>
  </mc:AlternateContent>
  <xr:revisionPtr revIDLastSave="0" documentId="13_ncr:1_{4CBF98CB-B96F-3144-953A-AE5B653A001E}" xr6:coauthVersionLast="47" xr6:coauthVersionMax="47" xr10:uidLastSave="{00000000-0000-0000-0000-000000000000}"/>
  <bookViews>
    <workbookView xWindow="0" yWindow="760" windowWidth="29400" windowHeight="1666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6" i="1" l="1"/>
  <c r="G102" i="1" s="1"/>
  <c r="D77" i="1"/>
  <c r="G74" i="1"/>
  <c r="B71" i="1"/>
  <c r="H77" i="1" s="1"/>
  <c r="J52" i="1"/>
  <c r="D52" i="1"/>
  <c r="C52" i="1"/>
  <c r="K51" i="1"/>
  <c r="G51" i="1"/>
  <c r="F51" i="1"/>
  <c r="I50" i="1"/>
  <c r="H50" i="1"/>
  <c r="F50" i="1"/>
  <c r="E50" i="1"/>
  <c r="D50" i="1"/>
  <c r="G49" i="1"/>
  <c r="E49" i="1"/>
  <c r="K48" i="1"/>
  <c r="J48" i="1"/>
  <c r="I48" i="1"/>
  <c r="K47" i="1"/>
  <c r="J47" i="1"/>
  <c r="I47" i="1"/>
  <c r="H47" i="1"/>
  <c r="G47" i="1"/>
  <c r="B46" i="1"/>
  <c r="G52" i="1" s="1"/>
  <c r="J27" i="1"/>
  <c r="I27" i="1"/>
  <c r="F27" i="1"/>
  <c r="E27" i="1"/>
  <c r="D27" i="1"/>
  <c r="F26" i="1"/>
  <c r="E26" i="1"/>
  <c r="D26" i="1"/>
  <c r="C26" i="1"/>
  <c r="K25" i="1"/>
  <c r="F25" i="1"/>
  <c r="C25" i="1"/>
  <c r="I24" i="1"/>
  <c r="H24" i="1"/>
  <c r="E24" i="1"/>
  <c r="D24" i="1"/>
  <c r="J23" i="1"/>
  <c r="G23" i="1"/>
  <c r="K22" i="1"/>
  <c r="J22" i="1"/>
  <c r="I22" i="1"/>
  <c r="H22" i="1"/>
  <c r="G22" i="1"/>
  <c r="B21" i="1"/>
  <c r="C27" i="1" s="1"/>
  <c r="H74" i="1" l="1"/>
  <c r="C72" i="1"/>
  <c r="I74" i="1"/>
  <c r="D72" i="1"/>
  <c r="H75" i="1"/>
  <c r="E72" i="1"/>
  <c r="I75" i="1"/>
  <c r="F48" i="1"/>
  <c r="H49" i="1"/>
  <c r="C51" i="1"/>
  <c r="E52" i="1"/>
  <c r="D73" i="1"/>
  <c r="J75" i="1"/>
  <c r="H23" i="1"/>
  <c r="D25" i="1"/>
  <c r="G26" i="1"/>
  <c r="C47" i="1"/>
  <c r="G48" i="1"/>
  <c r="I49" i="1"/>
  <c r="D51" i="1"/>
  <c r="F52" i="1"/>
  <c r="G73" i="1"/>
  <c r="I76" i="1"/>
  <c r="F22" i="1"/>
  <c r="I23" i="1"/>
  <c r="E25" i="1"/>
  <c r="D47" i="1"/>
  <c r="H48" i="1"/>
  <c r="J49" i="1"/>
  <c r="E51" i="1"/>
  <c r="H73" i="1"/>
  <c r="C77" i="1"/>
  <c r="D97" i="1"/>
  <c r="E98" i="1"/>
  <c r="H99" i="1"/>
  <c r="I100" i="1"/>
  <c r="J101" i="1"/>
  <c r="G99" i="1"/>
  <c r="H72" i="1"/>
  <c r="I73" i="1"/>
  <c r="J74" i="1"/>
  <c r="D76" i="1"/>
  <c r="E77" i="1"/>
  <c r="E97" i="1"/>
  <c r="H98" i="1"/>
  <c r="I99" i="1"/>
  <c r="J100" i="1"/>
  <c r="D102" i="1"/>
  <c r="C97" i="1"/>
  <c r="I72" i="1"/>
  <c r="J73" i="1"/>
  <c r="K74" i="1"/>
  <c r="E76" i="1"/>
  <c r="F77" i="1"/>
  <c r="F97" i="1"/>
  <c r="I98" i="1"/>
  <c r="J99" i="1"/>
  <c r="K100" i="1"/>
  <c r="E102" i="1"/>
  <c r="C98" i="1"/>
  <c r="G100" i="1"/>
  <c r="I101" i="1"/>
  <c r="K73" i="1"/>
  <c r="E75" i="1"/>
  <c r="F76" i="1"/>
  <c r="G77" i="1"/>
  <c r="I97" i="1"/>
  <c r="J98" i="1"/>
  <c r="K99" i="1"/>
  <c r="E101" i="1"/>
  <c r="F102" i="1"/>
  <c r="D98" i="1"/>
  <c r="H27" i="1"/>
  <c r="I26" i="1"/>
  <c r="J25" i="1"/>
  <c r="K24" i="1"/>
  <c r="C24" i="1"/>
  <c r="D23" i="1"/>
  <c r="E22" i="1"/>
  <c r="G27" i="1"/>
  <c r="H26" i="1"/>
  <c r="I25" i="1"/>
  <c r="J24" i="1"/>
  <c r="K23" i="1"/>
  <c r="C23" i="1"/>
  <c r="D22" i="1"/>
  <c r="E23" i="1"/>
  <c r="F24" i="1"/>
  <c r="G25" i="1"/>
  <c r="J26" i="1"/>
  <c r="K27" i="1"/>
  <c r="J72" i="1"/>
  <c r="C22" i="1"/>
  <c r="F23" i="1"/>
  <c r="G24" i="1"/>
  <c r="H25" i="1"/>
  <c r="K26" i="1"/>
  <c r="I52" i="1"/>
  <c r="J51" i="1"/>
  <c r="K50" i="1"/>
  <c r="C50" i="1"/>
  <c r="D49" i="1"/>
  <c r="E48" i="1"/>
  <c r="F47" i="1"/>
  <c r="H52" i="1"/>
  <c r="I51" i="1"/>
  <c r="J50" i="1"/>
  <c r="K49" i="1"/>
  <c r="C49" i="1"/>
  <c r="E47" i="1"/>
  <c r="D48" i="1"/>
  <c r="C48" i="1"/>
  <c r="F49" i="1"/>
  <c r="G50" i="1"/>
  <c r="H51" i="1"/>
  <c r="K52" i="1"/>
  <c r="K72" i="1"/>
  <c r="C74" i="1"/>
  <c r="F75" i="1"/>
  <c r="G76" i="1"/>
  <c r="J97" i="1"/>
  <c r="K98" i="1"/>
  <c r="C100" i="1"/>
  <c r="F101" i="1"/>
  <c r="K102" i="1"/>
  <c r="C102" i="1"/>
  <c r="D101" i="1"/>
  <c r="E100" i="1"/>
  <c r="F99" i="1"/>
  <c r="G98" i="1"/>
  <c r="H97" i="1"/>
  <c r="J102" i="1"/>
  <c r="K101" i="1"/>
  <c r="C101" i="1"/>
  <c r="D100" i="1"/>
  <c r="E99" i="1"/>
  <c r="F98" i="1"/>
  <c r="G97" i="1"/>
  <c r="I102" i="1"/>
  <c r="D99" i="1"/>
  <c r="H101" i="1"/>
  <c r="H100" i="1"/>
  <c r="J77" i="1"/>
  <c r="K76" i="1"/>
  <c r="C76" i="1"/>
  <c r="D75" i="1"/>
  <c r="E74" i="1"/>
  <c r="F73" i="1"/>
  <c r="G72" i="1"/>
  <c r="I77" i="1"/>
  <c r="J76" i="1"/>
  <c r="K75" i="1"/>
  <c r="C75" i="1"/>
  <c r="D74" i="1"/>
  <c r="E73" i="1"/>
  <c r="F72" i="1"/>
  <c r="C73" i="1"/>
  <c r="F74" i="1"/>
  <c r="G75" i="1"/>
  <c r="H76" i="1"/>
  <c r="K77" i="1"/>
  <c r="K97" i="1"/>
  <c r="C99" i="1"/>
  <c r="F100" i="1"/>
  <c r="G101" i="1"/>
  <c r="H102" i="1"/>
</calcChain>
</file>

<file path=xl/sharedStrings.xml><?xml version="1.0" encoding="utf-8"?>
<sst xmlns="http://schemas.openxmlformats.org/spreadsheetml/2006/main" count="775" uniqueCount="152">
  <si>
    <t>Measurement results</t>
  </si>
  <si>
    <t>LucProtocol_CAS.skax</t>
  </si>
  <si>
    <t>10/11/2024 3:10:23 PM</t>
  </si>
  <si>
    <t xml:space="preserve"> </t>
  </si>
  <si>
    <t>Luminescence 1</t>
  </si>
  <si>
    <t>Wavelength: 0 nm</t>
  </si>
  <si>
    <t>V3P1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</si>
  <si>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</si>
  <si>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</si>
  <si>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</si>
  <si>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</si>
  <si>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</si>
  <si>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</si>
  <si>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</si>
  <si>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</si>
  <si>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</si>
  <si>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</si>
  <si>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V3P2</t>
  </si>
  <si>
    <t>V3P3</t>
  </si>
  <si>
    <t>V3P4</t>
  </si>
  <si>
    <t>V2P1</t>
  </si>
  <si>
    <t>V2P2</t>
  </si>
  <si>
    <t>V2P3</t>
  </si>
  <si>
    <t>V2P4</t>
  </si>
  <si>
    <t>Autoloading range A1 - M203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</si>
  <si>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</si>
  <si>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</si>
  <si>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</si>
  <si>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</si>
  <si>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</si>
  <si>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</si>
  <si>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</si>
  <si>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</si>
  <si>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</si>
  <si>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</si>
  <si>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</si>
  <si>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</si>
  <si>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</si>
  <si>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</si>
  <si>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</si>
  <si>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</si>
  <si>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</si>
  <si>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</si>
  <si>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</si>
  <si>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</si>
  <si>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</si>
  <si>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</si>
  <si>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</si>
  <si>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</si>
  <si>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</si>
  <si>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</si>
  <si>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</si>
  <si>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</si>
  <si>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</si>
  <si>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</si>
  <si>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</si>
  <si>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</si>
  <si>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</si>
  <si>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</si>
  <si>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</si>
  <si>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</si>
  <si>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</si>
  <si>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</si>
  <si>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</si>
  <si>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</si>
  <si>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</si>
  <si>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</si>
  <si>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</si>
  <si>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</si>
  <si>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</si>
  <si>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</si>
  <si>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</si>
  <si>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</si>
  <si>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</si>
  <si>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LucProtocol_CAS.skax started</t>
  </si>
  <si>
    <t>Temperature</t>
  </si>
  <si>
    <t>22.6°C</t>
  </si>
  <si>
    <t>10/11/2024 3:10:31 PM</t>
  </si>
  <si>
    <t>User action</t>
  </si>
  <si>
    <t>Please insert plate V3P1 (1/8)</t>
  </si>
  <si>
    <t>10/11/2024 3:10:45 PM</t>
  </si>
  <si>
    <t>Step Luminescence 1 started</t>
  </si>
  <si>
    <t>10/11/2024 3:10:53 PM</t>
  </si>
  <si>
    <t>Calibration</t>
  </si>
  <si>
    <t>Luminometric 1.0801 12560</t>
  </si>
  <si>
    <t>10/11/2024 3:10:54 PM</t>
  </si>
  <si>
    <t>10/11/2024 3:11:54 PM</t>
  </si>
  <si>
    <t>22.7°C</t>
  </si>
  <si>
    <t>10/11/2024 3:12:53 PM</t>
  </si>
  <si>
    <t>Step Luminescence 1 ended</t>
  </si>
  <si>
    <t>10/11/2024 3:12:54 PM</t>
  </si>
  <si>
    <t>10/11/2024 3:13:02 PM</t>
  </si>
  <si>
    <t>Please insert plate V3P2 (2/8)</t>
  </si>
  <si>
    <t>10/11/2024 3:13:21 PM</t>
  </si>
  <si>
    <t>10/11/2024 3:13:54 PM</t>
  </si>
  <si>
    <t>10/11/2024 3:14:54 PM</t>
  </si>
  <si>
    <t>22.8°C</t>
  </si>
  <si>
    <t>10/11/2024 3:15:26 PM</t>
  </si>
  <si>
    <t>10/11/2024 3:15:34 PM</t>
  </si>
  <si>
    <t>Please insert plate V3P3 (3/8)</t>
  </si>
  <si>
    <t>10/11/2024 3:15:52 PM</t>
  </si>
  <si>
    <t>10/11/2024 3:15:54 PM</t>
  </si>
  <si>
    <t>10/11/2024 3:16:54 PM</t>
  </si>
  <si>
    <t>10/11/2024 3:17:54 PM</t>
  </si>
  <si>
    <t>10/11/2024 3:17:57 PM</t>
  </si>
  <si>
    <t>10/11/2024 3:18:05 PM</t>
  </si>
  <si>
    <t>Please insert plate V3P4 (4/8)</t>
  </si>
  <si>
    <t>10/11/2024 3:18:28 PM</t>
  </si>
  <si>
    <t>10/11/2024 3:18:35 PM</t>
  </si>
  <si>
    <t>Luminometric 1.09056 58834</t>
  </si>
  <si>
    <t>10/11/2024 3:18:54 PM</t>
  </si>
  <si>
    <t>10/11/2024 3:19:54 PM</t>
  </si>
  <si>
    <t>10/11/2024 3:20:36 PM</t>
  </si>
  <si>
    <t>10/11/2024 3:20:44 PM</t>
  </si>
  <si>
    <t>Please insert plate V2P1 (5/8)</t>
  </si>
  <si>
    <t>10/11/2024 3:20:54 PM</t>
  </si>
  <si>
    <t>10/11/2024 3:21:02 PM</t>
  </si>
  <si>
    <t>10/11/2024 3:21:54 PM</t>
  </si>
  <si>
    <t>22.9°C</t>
  </si>
  <si>
    <t>10/11/2024 3:22:54 PM</t>
  </si>
  <si>
    <t>10/11/2024 3:23:08 PM</t>
  </si>
  <si>
    <t>10/11/2024 3:23:16 PM</t>
  </si>
  <si>
    <t>Please insert plate V2P2 (6/8)</t>
  </si>
  <si>
    <t>10/11/2024 3:23:35 PM</t>
  </si>
  <si>
    <t>10/11/2024 3:23:54 PM</t>
  </si>
  <si>
    <t>23.0°C</t>
  </si>
  <si>
    <t>10/11/2024 3:24:54 PM</t>
  </si>
  <si>
    <t>10/11/2024 3:25:41 PM</t>
  </si>
  <si>
    <t>10/11/2024 3:25:49 PM</t>
  </si>
  <si>
    <t>Please insert plate V2P3 (7/8)</t>
  </si>
  <si>
    <t>10/11/2024 3:25:54 PM</t>
  </si>
  <si>
    <t>10/11/2024 3:26:07 PM</t>
  </si>
  <si>
    <t>10/11/2024 3:26:14 PM</t>
  </si>
  <si>
    <t>Luminometric 1.09878 104693</t>
  </si>
  <si>
    <t>10/11/2024 3:26:54 PM</t>
  </si>
  <si>
    <t>10/11/2024 3:27:54 PM</t>
  </si>
  <si>
    <t>23.1°C</t>
  </si>
  <si>
    <t>10/11/2024 3:28:15 PM</t>
  </si>
  <si>
    <t>10/11/2024 3:28:23 PM</t>
  </si>
  <si>
    <t>Please insert plate V2P4 (8/8)</t>
  </si>
  <si>
    <t>10/11/2024 3:28:41 PM</t>
  </si>
  <si>
    <t>10/11/2024 3:28:54 PM</t>
  </si>
  <si>
    <t>10/11/2024 3:29:54 PM</t>
  </si>
  <si>
    <t>10/11/2024 3:30:47 PM</t>
  </si>
  <si>
    <t>23.2°C</t>
  </si>
  <si>
    <t>10/11/2024 3:30:54 PM</t>
  </si>
  <si>
    <t>10/11/2024 3:30:57 PM</t>
  </si>
  <si>
    <t>Session LucProtocol_CAS.skax ended</t>
  </si>
  <si>
    <t>Plate template</t>
  </si>
  <si>
    <t>ANSI/SBS Standard, 96-well</t>
  </si>
  <si>
    <t>Blank1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</si>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</sst>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tabSelected="1" zoomScaleNormal="100" workbookViewId="0">
      <selection activeCell="C15" sqref="C15"/>
    </sheetView>
  </sheetViews>
  <sheetFormatPr baseColWidth="10" defaultColWidth="9.1640625" defaultRowHeight="13" x14ac:dyDescent="0.15"/>
  <cols>
    <col min="1" max="1" width="22.5" customWidth="1"/>
    <col min="2" max="2" width="8" customWidth="1"/>
    <col min="3" max="6" width="8.5" customWidth="1"/>
    <col min="7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20</v>
      </c>
    </row>
    <row r="9" spans="1:13" x14ac:dyDescent="0.15">
      <c r="A9" t="s">
        <v>3</v>
      </c>
    </row>
    <row r="10" spans="1:13" x14ac:dyDescent="0.15">
      <c r="A10" t="s"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</row>
    <row r="11" spans="1:13" x14ac:dyDescent="0.15">
      <c r="A11" t="s">
        <v>8</v>
      </c>
      <c r="B11" s="3">
        <v>274.7</v>
      </c>
      <c r="C11" s="3">
        <v>307.5</v>
      </c>
      <c r="D11" s="3">
        <v>396.6</v>
      </c>
      <c r="E11" s="3">
        <v>774.4</v>
      </c>
      <c r="F11" s="2">
        <v>1181</v>
      </c>
      <c r="G11" s="2">
        <v>1734</v>
      </c>
      <c r="H11" s="2">
        <v>1855</v>
      </c>
      <c r="I11" s="2">
        <v>1884</v>
      </c>
      <c r="J11" s="2">
        <v>2065</v>
      </c>
      <c r="K11" s="2">
        <v>1832</v>
      </c>
      <c r="L11" s="2">
        <v>1434</v>
      </c>
      <c r="M11" s="3">
        <v>775.9</v>
      </c>
    </row>
    <row r="12" spans="1:13" x14ac:dyDescent="0.15">
      <c r="A12" t="s">
        <v>9</v>
      </c>
      <c r="B12" s="3">
        <v>191.7</v>
      </c>
      <c r="C12" s="2">
        <v>1118</v>
      </c>
      <c r="D12" s="2">
        <v>13190</v>
      </c>
      <c r="E12" s="2">
        <v>229500</v>
      </c>
      <c r="F12" s="2">
        <v>651700</v>
      </c>
      <c r="G12" s="2">
        <v>910700</v>
      </c>
      <c r="H12" s="2">
        <v>1006000</v>
      </c>
      <c r="I12" s="2">
        <v>891000</v>
      </c>
      <c r="J12" s="2">
        <v>1025000</v>
      </c>
      <c r="K12" s="2">
        <v>818500</v>
      </c>
      <c r="L12" s="2">
        <v>982400</v>
      </c>
      <c r="M12" s="2">
        <v>1481</v>
      </c>
    </row>
    <row r="13" spans="1:13" x14ac:dyDescent="0.15">
      <c r="A13" t="s">
        <v>10</v>
      </c>
      <c r="B13" s="3">
        <v>245.8</v>
      </c>
      <c r="C13" s="2">
        <v>1191</v>
      </c>
      <c r="D13" s="2">
        <v>9166</v>
      </c>
      <c r="E13" s="2">
        <v>228900</v>
      </c>
      <c r="F13" s="2">
        <v>519700</v>
      </c>
      <c r="G13" s="2">
        <v>723500</v>
      </c>
      <c r="H13" s="2">
        <v>665600</v>
      </c>
      <c r="I13" s="2">
        <v>687600</v>
      </c>
      <c r="J13" s="2">
        <v>899200</v>
      </c>
      <c r="K13" s="2">
        <v>909200</v>
      </c>
      <c r="L13" s="2">
        <v>722400</v>
      </c>
      <c r="M13" s="2">
        <v>1666</v>
      </c>
    </row>
    <row r="14" spans="1:13" x14ac:dyDescent="0.15">
      <c r="A14" t="s">
        <v>11</v>
      </c>
      <c r="B14" s="3">
        <v>324.60000000000002</v>
      </c>
      <c r="C14" s="2">
        <v>6798</v>
      </c>
      <c r="D14" s="2">
        <v>74260</v>
      </c>
      <c r="E14" s="2">
        <v>330800</v>
      </c>
      <c r="F14" s="2">
        <v>596800</v>
      </c>
      <c r="G14" s="2">
        <v>793800</v>
      </c>
      <c r="H14" s="2">
        <v>1006000</v>
      </c>
      <c r="I14" s="2">
        <v>930200</v>
      </c>
      <c r="J14" s="2">
        <v>1441000</v>
      </c>
      <c r="K14" s="2">
        <v>1076000</v>
      </c>
      <c r="L14" s="2">
        <v>930700</v>
      </c>
      <c r="M14" s="2">
        <v>1774</v>
      </c>
    </row>
    <row r="15" spans="1:13" x14ac:dyDescent="0.15">
      <c r="A15" t="s">
        <v>12</v>
      </c>
      <c r="B15" s="3">
        <v>244.9</v>
      </c>
      <c r="C15" s="2">
        <v>1167</v>
      </c>
      <c r="D15" s="2">
        <v>71910</v>
      </c>
      <c r="E15" s="2">
        <v>301200</v>
      </c>
      <c r="F15" s="2">
        <v>753300</v>
      </c>
      <c r="G15" s="2">
        <v>844000</v>
      </c>
      <c r="H15" s="2">
        <v>661600</v>
      </c>
      <c r="I15" s="2">
        <v>1039000</v>
      </c>
      <c r="J15" s="2">
        <v>1346000</v>
      </c>
      <c r="K15" s="2">
        <v>1069000</v>
      </c>
      <c r="L15" s="2">
        <v>780500</v>
      </c>
      <c r="M15" s="2">
        <v>1663</v>
      </c>
    </row>
    <row r="16" spans="1:13" x14ac:dyDescent="0.15">
      <c r="A16" t="s">
        <v>13</v>
      </c>
      <c r="B16" s="3">
        <v>310.5</v>
      </c>
      <c r="C16" s="2">
        <v>2040</v>
      </c>
      <c r="D16" s="2">
        <v>2542</v>
      </c>
      <c r="E16" s="2">
        <v>46390</v>
      </c>
      <c r="F16" s="2">
        <v>214000</v>
      </c>
      <c r="G16" s="2">
        <v>463000</v>
      </c>
      <c r="H16" s="2">
        <v>854100</v>
      </c>
      <c r="I16" s="2">
        <v>949500</v>
      </c>
      <c r="J16" s="2">
        <v>1041000</v>
      </c>
      <c r="K16" s="2">
        <v>1057000</v>
      </c>
      <c r="L16" s="2">
        <v>834800</v>
      </c>
      <c r="M16" s="2">
        <v>1473</v>
      </c>
    </row>
    <row r="17" spans="1:22" x14ac:dyDescent="0.15">
      <c r="A17" t="s">
        <v>14</v>
      </c>
      <c r="B17" s="3">
        <v>321.89999999999998</v>
      </c>
      <c r="C17" s="2">
        <v>1064</v>
      </c>
      <c r="D17" s="2">
        <v>1061</v>
      </c>
      <c r="E17" s="2">
        <v>64780</v>
      </c>
      <c r="F17" s="2">
        <v>291600</v>
      </c>
      <c r="G17" s="2">
        <v>551400</v>
      </c>
      <c r="H17" s="2">
        <v>685400</v>
      </c>
      <c r="I17" s="2">
        <v>930800</v>
      </c>
      <c r="J17" s="2">
        <v>1044000</v>
      </c>
      <c r="K17" s="2">
        <v>944900</v>
      </c>
      <c r="L17" s="2">
        <v>911800</v>
      </c>
      <c r="M17" s="2">
        <v>1509</v>
      </c>
    </row>
    <row r="18" spans="1:22" x14ac:dyDescent="0.15">
      <c r="A18" t="s">
        <v>15</v>
      </c>
      <c r="B18" s="3">
        <v>246</v>
      </c>
      <c r="C18" s="3">
        <v>238.9</v>
      </c>
      <c r="D18" s="3">
        <v>251.9</v>
      </c>
      <c r="E18" s="3">
        <v>381.7</v>
      </c>
      <c r="F18" s="3">
        <v>617</v>
      </c>
      <c r="G18" s="3">
        <v>878.4</v>
      </c>
      <c r="H18" s="2">
        <v>1197</v>
      </c>
      <c r="I18" s="2">
        <v>1467</v>
      </c>
      <c r="J18" s="2">
        <v>1657</v>
      </c>
      <c r="K18" s="2">
        <v>1497</v>
      </c>
      <c r="L18" s="2">
        <v>1085</v>
      </c>
      <c r="M18" s="3">
        <v>530.70000000000005</v>
      </c>
    </row>
    <row r="20" spans="1:22" x14ac:dyDescent="0.15">
      <c r="A20" t="s">
        <v>16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22" x14ac:dyDescent="0.15">
      <c r="A21" t="s">
        <v>8</v>
      </c>
      <c r="B21">
        <f>AVERAGE(L12:L17)</f>
        <v>860433.33333333337</v>
      </c>
    </row>
    <row r="22" spans="1:22" x14ac:dyDescent="0.15">
      <c r="A22" t="s">
        <v>9</v>
      </c>
      <c r="C22">
        <f t="shared" ref="C22:K22" si="0">C12/$B$21</f>
        <v>1.2993452911323751E-3</v>
      </c>
      <c r="D22">
        <f t="shared" si="0"/>
        <v>1.5329485143144927E-2</v>
      </c>
      <c r="E22">
        <f t="shared" si="0"/>
        <v>0.26672606826017897</v>
      </c>
      <c r="F22">
        <f t="shared" si="0"/>
        <v>0.75740905745167164</v>
      </c>
      <c r="G22">
        <f t="shared" si="0"/>
        <v>1.0584201758803704</v>
      </c>
      <c r="H22">
        <f t="shared" si="0"/>
        <v>1.169178321001046</v>
      </c>
      <c r="I22">
        <f t="shared" si="0"/>
        <v>1.0355247355983419</v>
      </c>
      <c r="J22">
        <f t="shared" si="0"/>
        <v>1.1912602177197535</v>
      </c>
      <c r="K22">
        <f t="shared" si="0"/>
        <v>0.95126486654011544</v>
      </c>
      <c r="N22">
        <v>1.2993452911323751E-3</v>
      </c>
      <c r="O22">
        <v>1.5329485143144927E-2</v>
      </c>
      <c r="P22">
        <v>0.26672606826017897</v>
      </c>
      <c r="Q22">
        <v>0.75740905745167164</v>
      </c>
      <c r="R22">
        <v>1.0584201758803704</v>
      </c>
      <c r="S22">
        <v>1.169178321001046</v>
      </c>
      <c r="T22">
        <v>1.0355247355983419</v>
      </c>
      <c r="U22">
        <v>1.1912602177197535</v>
      </c>
      <c r="V22">
        <v>0.95126486654011544</v>
      </c>
    </row>
    <row r="23" spans="1:22" x14ac:dyDescent="0.15">
      <c r="A23" t="s">
        <v>10</v>
      </c>
      <c r="C23">
        <f t="shared" ref="C23:K23" si="1">C13/$B$21</f>
        <v>1.3841862627358306E-3</v>
      </c>
      <c r="D23">
        <f t="shared" si="1"/>
        <v>1.0652771859140743E-2</v>
      </c>
      <c r="E23">
        <f t="shared" si="1"/>
        <v>0.26602874520590397</v>
      </c>
      <c r="F23">
        <f t="shared" si="1"/>
        <v>0.60399798551117656</v>
      </c>
      <c r="G23">
        <f t="shared" si="1"/>
        <v>0.84085538294657725</v>
      </c>
      <c r="H23">
        <f t="shared" si="1"/>
        <v>0.77356370820904197</v>
      </c>
      <c r="I23">
        <f t="shared" si="1"/>
        <v>0.79913222019912444</v>
      </c>
      <c r="J23">
        <f t="shared" si="1"/>
        <v>1.0450548173401</v>
      </c>
      <c r="K23">
        <f t="shared" si="1"/>
        <v>1.0566768682446828</v>
      </c>
      <c r="N23">
        <v>1.3841862627358306E-3</v>
      </c>
      <c r="O23">
        <v>1.0652771859140743E-2</v>
      </c>
      <c r="P23">
        <v>0.26602874520590397</v>
      </c>
      <c r="Q23">
        <v>0.60399798551117656</v>
      </c>
      <c r="R23">
        <v>0.84085538294657725</v>
      </c>
      <c r="S23">
        <v>0.77356370820904197</v>
      </c>
      <c r="T23">
        <v>0.79913222019912444</v>
      </c>
      <c r="U23">
        <v>1.0450548173401</v>
      </c>
      <c r="V23">
        <v>1.0566768682446828</v>
      </c>
    </row>
    <row r="24" spans="1:22" x14ac:dyDescent="0.15">
      <c r="A24" t="s">
        <v>11</v>
      </c>
      <c r="C24">
        <f t="shared" ref="C24:K24" si="2">C14/$B$21</f>
        <v>7.9006702049354977E-3</v>
      </c>
      <c r="D24">
        <f t="shared" si="2"/>
        <v>8.6305350017433072E-2</v>
      </c>
      <c r="E24">
        <f t="shared" si="2"/>
        <v>0.38445744392360437</v>
      </c>
      <c r="F24">
        <f t="shared" si="2"/>
        <v>0.6936039979855112</v>
      </c>
      <c r="G24">
        <f t="shared" si="2"/>
        <v>0.92255840080579554</v>
      </c>
      <c r="H24">
        <f t="shared" si="2"/>
        <v>1.169178321001046</v>
      </c>
      <c r="I24">
        <f t="shared" si="2"/>
        <v>1.0810831751443071</v>
      </c>
      <c r="J24">
        <f t="shared" si="2"/>
        <v>1.6747375353504048</v>
      </c>
      <c r="K24">
        <f t="shared" si="2"/>
        <v>1.2505326773331267</v>
      </c>
      <c r="N24">
        <v>7.9006702049354977E-3</v>
      </c>
      <c r="O24">
        <v>8.6305350017433072E-2</v>
      </c>
      <c r="P24">
        <v>0.38445744392360437</v>
      </c>
      <c r="Q24">
        <v>0.6936039979855112</v>
      </c>
      <c r="R24">
        <v>0.92255840080579554</v>
      </c>
      <c r="S24">
        <v>1.169178321001046</v>
      </c>
      <c r="T24">
        <v>1.0810831751443071</v>
      </c>
      <c r="U24">
        <v>1.6747375353504048</v>
      </c>
      <c r="V24">
        <v>1.2505326773331267</v>
      </c>
    </row>
    <row r="25" spans="1:22" x14ac:dyDescent="0.15">
      <c r="A25" t="s">
        <v>12</v>
      </c>
      <c r="C25">
        <f t="shared" ref="C25:K25" si="3">C15/$B$21</f>
        <v>1.3562933405648317E-3</v>
      </c>
      <c r="D25">
        <f t="shared" si="3"/>
        <v>8.3574168054856082E-2</v>
      </c>
      <c r="E25">
        <f t="shared" si="3"/>
        <v>0.35005617324603883</v>
      </c>
      <c r="F25">
        <f t="shared" si="3"/>
        <v>0.87548909464223446</v>
      </c>
      <c r="G25">
        <f t="shared" si="3"/>
        <v>0.980901096346802</v>
      </c>
      <c r="H25">
        <f t="shared" si="3"/>
        <v>0.76891488784720874</v>
      </c>
      <c r="I25">
        <f t="shared" si="3"/>
        <v>1.2075310889861697</v>
      </c>
      <c r="J25">
        <f t="shared" si="3"/>
        <v>1.5643280517568667</v>
      </c>
      <c r="K25">
        <f t="shared" si="3"/>
        <v>1.2423972416999185</v>
      </c>
      <c r="N25">
        <v>1.3562933405648317E-3</v>
      </c>
      <c r="O25">
        <v>8.3574168054856082E-2</v>
      </c>
      <c r="P25">
        <v>0.35005617324603883</v>
      </c>
      <c r="Q25">
        <v>0.87548909464223446</v>
      </c>
      <c r="R25">
        <v>0.980901096346802</v>
      </c>
      <c r="S25">
        <v>0.76891488784720874</v>
      </c>
      <c r="T25">
        <v>1.2075310889861697</v>
      </c>
      <c r="U25">
        <v>1.5643280517568667</v>
      </c>
      <c r="V25">
        <v>1.2423972416999185</v>
      </c>
    </row>
    <row r="26" spans="1:22" x14ac:dyDescent="0.15">
      <c r="A26" t="s">
        <v>13</v>
      </c>
      <c r="C26">
        <f t="shared" ref="C26:K26" si="4">C16/$B$21</f>
        <v>2.3708983845349241E-3</v>
      </c>
      <c r="D26">
        <f t="shared" si="4"/>
        <v>2.9543253399449887E-3</v>
      </c>
      <c r="E26">
        <f t="shared" si="4"/>
        <v>5.391469414636036E-2</v>
      </c>
      <c r="F26">
        <f t="shared" si="4"/>
        <v>0.24871188935807537</v>
      </c>
      <c r="G26">
        <f t="shared" si="4"/>
        <v>0.53810095688219117</v>
      </c>
      <c r="H26">
        <f t="shared" si="4"/>
        <v>0.99263936776043071</v>
      </c>
      <c r="I26">
        <f t="shared" si="4"/>
        <v>1.1035137333901521</v>
      </c>
      <c r="J26">
        <f t="shared" si="4"/>
        <v>1.2098554991670862</v>
      </c>
      <c r="K26">
        <f t="shared" si="4"/>
        <v>1.2284507806144191</v>
      </c>
      <c r="N26">
        <v>2.3708983845349241E-3</v>
      </c>
      <c r="O26">
        <v>2.9543253399449887E-3</v>
      </c>
      <c r="P26">
        <v>5.391469414636036E-2</v>
      </c>
      <c r="Q26">
        <v>0.24871188935807537</v>
      </c>
      <c r="R26">
        <v>0.53810095688219117</v>
      </c>
      <c r="S26">
        <v>0.99263936776043071</v>
      </c>
      <c r="T26">
        <v>1.1035137333901521</v>
      </c>
      <c r="U26">
        <v>1.2098554991670862</v>
      </c>
      <c r="V26">
        <v>1.2284507806144191</v>
      </c>
    </row>
    <row r="27" spans="1:22" x14ac:dyDescent="0.15">
      <c r="A27" t="s">
        <v>14</v>
      </c>
      <c r="C27">
        <f t="shared" ref="C27:K27" si="5">C17/$B$21</f>
        <v>1.236586216247627E-3</v>
      </c>
      <c r="D27">
        <f t="shared" si="5"/>
        <v>1.2330996009762521E-3</v>
      </c>
      <c r="E27">
        <f t="shared" si="5"/>
        <v>7.528764575988843E-2</v>
      </c>
      <c r="F27">
        <f t="shared" si="5"/>
        <v>0.33889900437763915</v>
      </c>
      <c r="G27">
        <f t="shared" si="5"/>
        <v>0.64083988687870452</v>
      </c>
      <c r="H27">
        <f t="shared" si="5"/>
        <v>0.79657536900011616</v>
      </c>
      <c r="I27">
        <f t="shared" si="5"/>
        <v>1.0817804981985821</v>
      </c>
      <c r="J27">
        <f t="shared" si="5"/>
        <v>1.2133421144384613</v>
      </c>
      <c r="K27">
        <f t="shared" si="5"/>
        <v>1.098167589974044</v>
      </c>
      <c r="N27">
        <v>1.236586216247627E-3</v>
      </c>
      <c r="O27">
        <v>1.2330996009762521E-3</v>
      </c>
      <c r="P27">
        <v>7.528764575988843E-2</v>
      </c>
      <c r="Q27">
        <v>0.33889900437763915</v>
      </c>
      <c r="R27">
        <v>0.64083988687870452</v>
      </c>
      <c r="S27">
        <v>0.79657536900011616</v>
      </c>
      <c r="T27">
        <v>1.0817804981985821</v>
      </c>
      <c r="U27">
        <v>1.2133421144384613</v>
      </c>
      <c r="V27">
        <v>1.098167589974044</v>
      </c>
    </row>
    <row r="28" spans="1:22" x14ac:dyDescent="0.15">
      <c r="A28" t="s">
        <v>15</v>
      </c>
    </row>
    <row r="31" spans="1:22" x14ac:dyDescent="0.15">
      <c r="A31" t="s">
        <v>5</v>
      </c>
    </row>
    <row r="32" spans="1:22" x14ac:dyDescent="0.15">
      <c r="A32" t="s">
        <v>3</v>
      </c>
    </row>
    <row r="33" spans="1:23" x14ac:dyDescent="0.15">
      <c r="A33" t="s">
        <v>21</v>
      </c>
    </row>
    <row r="34" spans="1:23" x14ac:dyDescent="0.15">
      <c r="A34" t="s">
        <v>3</v>
      </c>
    </row>
    <row r="35" spans="1:23" x14ac:dyDescent="0.15">
      <c r="A35" t="s">
        <v>7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</row>
    <row r="36" spans="1:23" x14ac:dyDescent="0.15">
      <c r="A36" t="s">
        <v>8</v>
      </c>
      <c r="B36" s="3">
        <v>393.9</v>
      </c>
      <c r="C36" s="3">
        <v>243.5</v>
      </c>
      <c r="D36" s="3">
        <v>212.4</v>
      </c>
      <c r="E36" s="3">
        <v>338.9</v>
      </c>
      <c r="F36" s="3">
        <v>617.70000000000005</v>
      </c>
      <c r="G36" s="3">
        <v>997.8</v>
      </c>
      <c r="H36" s="2">
        <v>1204</v>
      </c>
      <c r="I36" s="2">
        <v>1675</v>
      </c>
      <c r="J36" s="2">
        <v>2002</v>
      </c>
      <c r="K36" s="2">
        <v>1571</v>
      </c>
      <c r="L36" s="2">
        <v>1342</v>
      </c>
      <c r="M36" s="3">
        <v>607.6</v>
      </c>
    </row>
    <row r="37" spans="1:23" x14ac:dyDescent="0.15">
      <c r="A37" t="s">
        <v>9</v>
      </c>
      <c r="B37" s="3">
        <v>258.7</v>
      </c>
      <c r="C37" s="3">
        <v>921.3</v>
      </c>
      <c r="D37" s="2">
        <v>1131</v>
      </c>
      <c r="E37" s="2">
        <v>1362</v>
      </c>
      <c r="F37" s="2">
        <v>57540</v>
      </c>
      <c r="G37" s="2">
        <v>508000</v>
      </c>
      <c r="H37" s="2">
        <v>614200</v>
      </c>
      <c r="I37" s="2">
        <v>1042000</v>
      </c>
      <c r="J37" s="2">
        <v>1046000</v>
      </c>
      <c r="K37" s="2">
        <v>761500</v>
      </c>
      <c r="L37" s="2">
        <v>931300</v>
      </c>
      <c r="M37" s="2">
        <v>1533</v>
      </c>
    </row>
    <row r="38" spans="1:23" x14ac:dyDescent="0.15">
      <c r="A38" t="s">
        <v>10</v>
      </c>
      <c r="B38" s="3">
        <v>271.10000000000002</v>
      </c>
      <c r="C38" s="2">
        <v>1045</v>
      </c>
      <c r="D38" s="2">
        <v>1011</v>
      </c>
      <c r="E38" s="2">
        <v>4645</v>
      </c>
      <c r="F38" s="2">
        <v>115400</v>
      </c>
      <c r="G38" s="2">
        <v>379200</v>
      </c>
      <c r="H38" s="2">
        <v>679600</v>
      </c>
      <c r="I38" s="2">
        <v>1058000</v>
      </c>
      <c r="J38" s="2">
        <v>1194000</v>
      </c>
      <c r="K38" s="2">
        <v>738000</v>
      </c>
      <c r="L38" s="2">
        <v>1185000</v>
      </c>
      <c r="M38" s="2">
        <v>1936</v>
      </c>
    </row>
    <row r="39" spans="1:23" x14ac:dyDescent="0.15">
      <c r="A39" t="s">
        <v>11</v>
      </c>
      <c r="B39" s="3">
        <v>255.6</v>
      </c>
      <c r="C39" s="3">
        <v>919.4</v>
      </c>
      <c r="D39" s="2">
        <v>1203</v>
      </c>
      <c r="E39" s="2">
        <v>50280</v>
      </c>
      <c r="F39" s="2">
        <v>228300</v>
      </c>
      <c r="G39" s="2">
        <v>448100</v>
      </c>
      <c r="H39" s="2">
        <v>843400</v>
      </c>
      <c r="I39" s="2">
        <v>1201000</v>
      </c>
      <c r="J39" s="2">
        <v>980400</v>
      </c>
      <c r="K39" s="2">
        <v>748900</v>
      </c>
      <c r="L39" s="2">
        <v>975900</v>
      </c>
      <c r="M39" s="2">
        <v>1958</v>
      </c>
    </row>
    <row r="40" spans="1:23" x14ac:dyDescent="0.15">
      <c r="A40" t="s">
        <v>12</v>
      </c>
      <c r="B40" s="3">
        <v>241.2</v>
      </c>
      <c r="C40" s="2">
        <v>1056</v>
      </c>
      <c r="D40" s="2">
        <v>1138</v>
      </c>
      <c r="E40" s="2">
        <v>21690</v>
      </c>
      <c r="F40" s="2">
        <v>183000</v>
      </c>
      <c r="G40" s="2">
        <v>626800</v>
      </c>
      <c r="H40" s="2">
        <v>672200</v>
      </c>
      <c r="I40" s="2">
        <v>835700</v>
      </c>
      <c r="J40" s="2">
        <v>934900</v>
      </c>
      <c r="K40" s="2">
        <v>1022000</v>
      </c>
      <c r="L40" s="2">
        <v>1166000</v>
      </c>
      <c r="M40" s="2">
        <v>1786</v>
      </c>
    </row>
    <row r="41" spans="1:23" x14ac:dyDescent="0.15">
      <c r="A41" t="s">
        <v>13</v>
      </c>
      <c r="B41" s="3">
        <v>268.89999999999998</v>
      </c>
      <c r="C41" s="2">
        <v>1047</v>
      </c>
      <c r="D41" s="2">
        <v>1315</v>
      </c>
      <c r="E41" s="2">
        <v>20590</v>
      </c>
      <c r="F41" s="2">
        <v>224000</v>
      </c>
      <c r="G41" s="2">
        <v>831700</v>
      </c>
      <c r="H41" s="2">
        <v>749700</v>
      </c>
      <c r="I41" s="2">
        <v>991400</v>
      </c>
      <c r="J41" s="2">
        <v>953200</v>
      </c>
      <c r="K41" s="2">
        <v>818500</v>
      </c>
      <c r="L41" s="2">
        <v>1134000</v>
      </c>
      <c r="M41" s="2">
        <v>1864</v>
      </c>
    </row>
    <row r="42" spans="1:23" x14ac:dyDescent="0.15">
      <c r="A42" t="s">
        <v>14</v>
      </c>
      <c r="B42" s="3">
        <v>272.5</v>
      </c>
      <c r="C42" s="3">
        <v>953</v>
      </c>
      <c r="D42" s="2">
        <v>1184</v>
      </c>
      <c r="E42" s="2">
        <v>51330</v>
      </c>
      <c r="F42" s="2">
        <v>320200</v>
      </c>
      <c r="G42" s="2">
        <v>655000</v>
      </c>
      <c r="H42" s="2">
        <v>793000</v>
      </c>
      <c r="I42" s="2">
        <v>1080000</v>
      </c>
      <c r="J42" s="2">
        <v>935600</v>
      </c>
      <c r="K42" s="2">
        <v>1013000</v>
      </c>
      <c r="L42" s="2">
        <v>1335000</v>
      </c>
      <c r="M42" s="2">
        <v>1878</v>
      </c>
    </row>
    <row r="43" spans="1:23" x14ac:dyDescent="0.15">
      <c r="A43" t="s">
        <v>15</v>
      </c>
      <c r="B43" s="3">
        <v>206.2</v>
      </c>
      <c r="C43" s="3">
        <v>211.1</v>
      </c>
      <c r="D43" s="3">
        <v>240.6</v>
      </c>
      <c r="E43" s="3">
        <v>378.9</v>
      </c>
      <c r="F43" s="3">
        <v>668.8</v>
      </c>
      <c r="G43" s="2">
        <v>1011</v>
      </c>
      <c r="H43" s="2">
        <v>1124</v>
      </c>
      <c r="I43" s="2">
        <v>1421</v>
      </c>
      <c r="J43" s="2">
        <v>1368</v>
      </c>
      <c r="K43" s="2">
        <v>1678</v>
      </c>
      <c r="L43" s="2">
        <v>1615</v>
      </c>
      <c r="M43" s="3">
        <v>660.6</v>
      </c>
    </row>
    <row r="45" spans="1:23" x14ac:dyDescent="0.15">
      <c r="A45" t="s">
        <v>16</v>
      </c>
      <c r="B45" s="2">
        <v>1</v>
      </c>
      <c r="C45" s="2">
        <v>2</v>
      </c>
      <c r="D45" s="2">
        <v>3</v>
      </c>
      <c r="E45" s="2">
        <v>4</v>
      </c>
      <c r="F45" s="2">
        <v>5</v>
      </c>
      <c r="G45" s="2">
        <v>6</v>
      </c>
      <c r="H45" s="2">
        <v>7</v>
      </c>
      <c r="I45" s="2">
        <v>8</v>
      </c>
      <c r="J45" s="2">
        <v>9</v>
      </c>
      <c r="K45" s="2">
        <v>10</v>
      </c>
      <c r="L45" s="2">
        <v>11</v>
      </c>
      <c r="M45" s="2">
        <v>12</v>
      </c>
    </row>
    <row r="46" spans="1:23" x14ac:dyDescent="0.15">
      <c r="A46" t="s">
        <v>8</v>
      </c>
      <c r="B46">
        <f>AVERAGE(L37:L42)</f>
        <v>1121200</v>
      </c>
    </row>
    <row r="47" spans="1:23" x14ac:dyDescent="0.15">
      <c r="A47" t="s">
        <v>9</v>
      </c>
      <c r="C47">
        <f t="shared" ref="C47:K47" si="6">C37/$B$46</f>
        <v>8.2170888333927931E-4</v>
      </c>
      <c r="D47">
        <f t="shared" si="6"/>
        <v>1.0087406350338922E-3</v>
      </c>
      <c r="E47">
        <f t="shared" si="6"/>
        <v>1.2147698894042099E-3</v>
      </c>
      <c r="F47">
        <f t="shared" si="6"/>
        <v>5.1320014270424548E-2</v>
      </c>
      <c r="G47">
        <f t="shared" si="6"/>
        <v>0.45308597930788441</v>
      </c>
      <c r="H47">
        <f t="shared" si="6"/>
        <v>0.54780592222618618</v>
      </c>
      <c r="I47">
        <f t="shared" si="6"/>
        <v>0.92936139850160537</v>
      </c>
      <c r="J47">
        <f t="shared" si="6"/>
        <v>0.93292900463788797</v>
      </c>
      <c r="K47">
        <f t="shared" si="6"/>
        <v>0.67918301819479132</v>
      </c>
      <c r="O47">
        <v>8.2170888333927931E-4</v>
      </c>
      <c r="P47">
        <v>1.0087406350338922E-3</v>
      </c>
      <c r="Q47">
        <v>1.2147698894042099E-3</v>
      </c>
      <c r="R47">
        <v>5.1320014270424548E-2</v>
      </c>
      <c r="S47">
        <v>0.45308597930788441</v>
      </c>
      <c r="T47">
        <v>0.54780592222618618</v>
      </c>
      <c r="U47">
        <v>0.92936139850160537</v>
      </c>
      <c r="V47">
        <v>0.93292900463788797</v>
      </c>
      <c r="W47">
        <v>0.67918301819479132</v>
      </c>
    </row>
    <row r="48" spans="1:23" x14ac:dyDescent="0.15">
      <c r="A48" t="s">
        <v>10</v>
      </c>
      <c r="C48">
        <f t="shared" ref="C48:K48" si="7">C38/$B$46</f>
        <v>9.3203710310381729E-4</v>
      </c>
      <c r="D48">
        <f t="shared" si="7"/>
        <v>9.017124509454156E-4</v>
      </c>
      <c r="E48">
        <f t="shared" si="7"/>
        <v>4.142882625758116E-3</v>
      </c>
      <c r="F48">
        <f t="shared" si="7"/>
        <v>0.10292543703175169</v>
      </c>
      <c r="G48">
        <f t="shared" si="7"/>
        <v>0.33820906171958615</v>
      </c>
      <c r="H48">
        <f t="shared" si="7"/>
        <v>0.60613628255440599</v>
      </c>
      <c r="I48">
        <f t="shared" si="7"/>
        <v>0.94363182304673565</v>
      </c>
      <c r="J48">
        <f t="shared" si="7"/>
        <v>1.0649304316803425</v>
      </c>
      <c r="K48">
        <f t="shared" si="7"/>
        <v>0.65822333214413131</v>
      </c>
      <c r="O48">
        <v>9.3203710310381729E-4</v>
      </c>
      <c r="P48">
        <v>9.017124509454156E-4</v>
      </c>
      <c r="Q48">
        <v>4.142882625758116E-3</v>
      </c>
      <c r="R48">
        <v>0.10292543703175169</v>
      </c>
      <c r="S48">
        <v>0.33820906171958615</v>
      </c>
      <c r="T48">
        <v>0.60613628255440599</v>
      </c>
      <c r="U48">
        <v>0.94363182304673565</v>
      </c>
      <c r="V48">
        <v>1.0649304316803425</v>
      </c>
      <c r="W48">
        <v>0.65822333214413131</v>
      </c>
    </row>
    <row r="49" spans="1:23" x14ac:dyDescent="0.15">
      <c r="A49" t="s">
        <v>11</v>
      </c>
      <c r="C49">
        <f t="shared" ref="C49:K49" si="8">C39/$B$46</f>
        <v>8.2001427042454516E-4</v>
      </c>
      <c r="D49">
        <f t="shared" si="8"/>
        <v>1.0729575454869783E-3</v>
      </c>
      <c r="E49">
        <f t="shared" si="8"/>
        <v>4.4844809133071706E-2</v>
      </c>
      <c r="F49">
        <f t="shared" si="8"/>
        <v>0.20362112022832679</v>
      </c>
      <c r="G49">
        <f t="shared" si="8"/>
        <v>0.39966107741705315</v>
      </c>
      <c r="H49">
        <f t="shared" si="8"/>
        <v>0.75222975383517665</v>
      </c>
      <c r="I49">
        <f t="shared" si="8"/>
        <v>1.071173742418837</v>
      </c>
      <c r="J49">
        <f t="shared" si="8"/>
        <v>0.87442026400285411</v>
      </c>
      <c r="K49">
        <f t="shared" si="8"/>
        <v>0.66794505886550126</v>
      </c>
      <c r="O49">
        <v>8.2001427042454516E-4</v>
      </c>
      <c r="P49">
        <v>1.0729575454869783E-3</v>
      </c>
      <c r="Q49">
        <v>4.4844809133071706E-2</v>
      </c>
      <c r="R49">
        <v>0.20362112022832679</v>
      </c>
      <c r="S49">
        <v>0.39966107741705315</v>
      </c>
      <c r="T49">
        <v>0.75222975383517665</v>
      </c>
      <c r="U49">
        <v>1.071173742418837</v>
      </c>
      <c r="V49">
        <v>0.87442026400285411</v>
      </c>
      <c r="W49">
        <v>0.66794505886550126</v>
      </c>
    </row>
    <row r="50" spans="1:23" x14ac:dyDescent="0.15">
      <c r="A50" t="s">
        <v>12</v>
      </c>
      <c r="C50">
        <f t="shared" ref="C50:K50" si="9">C40/$B$46</f>
        <v>9.4184801997859431E-4</v>
      </c>
      <c r="D50">
        <f t="shared" si="9"/>
        <v>1.0149839457723867E-3</v>
      </c>
      <c r="E50">
        <f t="shared" si="9"/>
        <v>1.9345344273992152E-2</v>
      </c>
      <c r="F50">
        <f t="shared" si="9"/>
        <v>0.16321798073492685</v>
      </c>
      <c r="G50">
        <f t="shared" si="9"/>
        <v>0.55904388155547624</v>
      </c>
      <c r="H50">
        <f t="shared" si="9"/>
        <v>0.59953621120228329</v>
      </c>
      <c r="I50">
        <f t="shared" si="9"/>
        <v>0.74536211202283265</v>
      </c>
      <c r="J50">
        <f t="shared" si="9"/>
        <v>0.83383874420264004</v>
      </c>
      <c r="K50">
        <f t="shared" si="9"/>
        <v>0.91152336782019261</v>
      </c>
      <c r="O50">
        <v>9.4184801997859431E-4</v>
      </c>
      <c r="P50">
        <v>1.0149839457723867E-3</v>
      </c>
      <c r="Q50">
        <v>1.9345344273992152E-2</v>
      </c>
      <c r="R50">
        <v>0.16321798073492685</v>
      </c>
      <c r="S50">
        <v>0.55904388155547624</v>
      </c>
      <c r="T50">
        <v>0.59953621120228329</v>
      </c>
      <c r="U50">
        <v>0.74536211202283265</v>
      </c>
      <c r="V50">
        <v>0.83383874420264004</v>
      </c>
      <c r="W50">
        <v>0.91152336782019261</v>
      </c>
    </row>
    <row r="51" spans="1:23" x14ac:dyDescent="0.15">
      <c r="A51" t="s">
        <v>13</v>
      </c>
      <c r="C51">
        <f t="shared" ref="C51:K51" si="10">C41/$B$46</f>
        <v>9.3382090617195857E-4</v>
      </c>
      <c r="D51">
        <f t="shared" si="10"/>
        <v>1.1728505173028898E-3</v>
      </c>
      <c r="E51">
        <f t="shared" si="10"/>
        <v>1.8364252586514449E-2</v>
      </c>
      <c r="F51">
        <f t="shared" si="10"/>
        <v>0.19978594363182306</v>
      </c>
      <c r="G51">
        <f t="shared" si="10"/>
        <v>0.74179450588655016</v>
      </c>
      <c r="H51">
        <f t="shared" si="10"/>
        <v>0.6686585800927578</v>
      </c>
      <c r="I51">
        <f t="shared" si="10"/>
        <v>0.88423118087763108</v>
      </c>
      <c r="J51">
        <f t="shared" si="10"/>
        <v>0.85016054227613269</v>
      </c>
      <c r="K51">
        <f t="shared" si="10"/>
        <v>0.73002140563681772</v>
      </c>
      <c r="O51">
        <v>9.3382090617195857E-4</v>
      </c>
      <c r="P51">
        <v>1.1728505173028898E-3</v>
      </c>
      <c r="Q51">
        <v>1.8364252586514449E-2</v>
      </c>
      <c r="R51">
        <v>0.19978594363182306</v>
      </c>
      <c r="S51">
        <v>0.74179450588655016</v>
      </c>
      <c r="T51">
        <v>0.6686585800927578</v>
      </c>
      <c r="U51">
        <v>0.88423118087763108</v>
      </c>
      <c r="V51">
        <v>0.85016054227613269</v>
      </c>
      <c r="W51">
        <v>0.73002140563681772</v>
      </c>
    </row>
    <row r="52" spans="1:23" x14ac:dyDescent="0.15">
      <c r="A52" t="s">
        <v>14</v>
      </c>
      <c r="C52">
        <f t="shared" ref="C52:K52" si="11">C42/$B$46</f>
        <v>8.4998216196931859E-4</v>
      </c>
      <c r="D52">
        <f t="shared" si="11"/>
        <v>1.0560114163396361E-3</v>
      </c>
      <c r="E52">
        <f t="shared" si="11"/>
        <v>4.5781305743845882E-2</v>
      </c>
      <c r="F52">
        <f t="shared" si="11"/>
        <v>0.2855868712094185</v>
      </c>
      <c r="G52">
        <f t="shared" si="11"/>
        <v>0.58419550481626825</v>
      </c>
      <c r="H52">
        <f t="shared" si="11"/>
        <v>0.70727791651801641</v>
      </c>
      <c r="I52">
        <f t="shared" si="11"/>
        <v>0.96325365679628971</v>
      </c>
      <c r="J52">
        <f t="shared" si="11"/>
        <v>0.83446307527648944</v>
      </c>
      <c r="K52">
        <f t="shared" si="11"/>
        <v>0.90349625401355693</v>
      </c>
      <c r="O52">
        <v>8.4998216196931859E-4</v>
      </c>
      <c r="P52">
        <v>1.0560114163396361E-3</v>
      </c>
      <c r="Q52">
        <v>4.5781305743845882E-2</v>
      </c>
      <c r="R52">
        <v>0.2855868712094185</v>
      </c>
      <c r="S52">
        <v>0.58419550481626825</v>
      </c>
      <c r="T52">
        <v>0.70727791651801641</v>
      </c>
      <c r="U52">
        <v>0.96325365679628971</v>
      </c>
      <c r="V52">
        <v>0.83446307527648944</v>
      </c>
      <c r="W52">
        <v>0.90349625401355693</v>
      </c>
    </row>
    <row r="53" spans="1:23" x14ac:dyDescent="0.15">
      <c r="A53" t="s">
        <v>15</v>
      </c>
    </row>
    <row r="56" spans="1:23" x14ac:dyDescent="0.15">
      <c r="A56" t="s">
        <v>5</v>
      </c>
    </row>
    <row r="57" spans="1:23" x14ac:dyDescent="0.15">
      <c r="A57" t="s">
        <v>3</v>
      </c>
    </row>
    <row r="58" spans="1:23" x14ac:dyDescent="0.15">
      <c r="A58" t="s">
        <v>22</v>
      </c>
    </row>
    <row r="59" spans="1:23" x14ac:dyDescent="0.15">
      <c r="A59" t="s">
        <v>3</v>
      </c>
    </row>
    <row r="60" spans="1:23" x14ac:dyDescent="0.15">
      <c r="A60" t="s">
        <v>7</v>
      </c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</row>
    <row r="61" spans="1:23" x14ac:dyDescent="0.15">
      <c r="A61" t="s">
        <v>8</v>
      </c>
      <c r="B61" s="3">
        <v>260.60000000000002</v>
      </c>
      <c r="C61" s="3">
        <v>233.4</v>
      </c>
      <c r="D61" s="3">
        <v>304.10000000000002</v>
      </c>
      <c r="E61" s="3">
        <v>351.7</v>
      </c>
      <c r="F61" s="3">
        <v>462.1</v>
      </c>
      <c r="G61" s="2">
        <v>1156</v>
      </c>
      <c r="H61" s="2">
        <v>1760</v>
      </c>
      <c r="I61" s="2">
        <v>2139</v>
      </c>
      <c r="J61" s="2">
        <v>2366</v>
      </c>
      <c r="K61" s="2">
        <v>2810</v>
      </c>
      <c r="L61" s="2">
        <v>2114</v>
      </c>
      <c r="M61" s="3">
        <v>698.1</v>
      </c>
    </row>
    <row r="62" spans="1:23" x14ac:dyDescent="0.15">
      <c r="A62" t="s">
        <v>9</v>
      </c>
      <c r="B62" s="3">
        <v>202.1</v>
      </c>
      <c r="C62" s="3">
        <v>989.2</v>
      </c>
      <c r="D62" s="2">
        <v>1627</v>
      </c>
      <c r="E62" s="2">
        <v>1194</v>
      </c>
      <c r="F62" s="2">
        <v>31630</v>
      </c>
      <c r="G62" s="2">
        <v>373500</v>
      </c>
      <c r="H62" s="2">
        <v>1059000</v>
      </c>
      <c r="I62" s="2">
        <v>852200</v>
      </c>
      <c r="J62" s="2">
        <v>1231000</v>
      </c>
      <c r="K62" s="2">
        <v>1463000</v>
      </c>
      <c r="L62" s="2">
        <v>1390000</v>
      </c>
      <c r="M62" s="2">
        <v>2020</v>
      </c>
    </row>
    <row r="63" spans="1:23" x14ac:dyDescent="0.15">
      <c r="A63" t="s">
        <v>10</v>
      </c>
      <c r="B63" s="3">
        <v>198.6</v>
      </c>
      <c r="C63" s="3">
        <v>785.5</v>
      </c>
      <c r="D63" s="2">
        <v>1150</v>
      </c>
      <c r="E63" s="2">
        <v>8337</v>
      </c>
      <c r="F63" s="2">
        <v>60400</v>
      </c>
      <c r="G63" s="2">
        <v>298200</v>
      </c>
      <c r="H63" s="2">
        <v>995700</v>
      </c>
      <c r="I63" s="2">
        <v>1036000</v>
      </c>
      <c r="J63" s="2">
        <v>1521000</v>
      </c>
      <c r="K63" s="2">
        <v>1361000</v>
      </c>
      <c r="L63" s="2">
        <v>1477000</v>
      </c>
      <c r="M63" s="2">
        <v>2388</v>
      </c>
    </row>
    <row r="64" spans="1:23" x14ac:dyDescent="0.15">
      <c r="A64" t="s">
        <v>11</v>
      </c>
      <c r="B64" s="3">
        <v>252.7</v>
      </c>
      <c r="C64" s="3">
        <v>924</v>
      </c>
      <c r="D64" s="2">
        <v>9380</v>
      </c>
      <c r="E64" s="2">
        <v>105600</v>
      </c>
      <c r="F64" s="2">
        <v>367000</v>
      </c>
      <c r="G64" s="2">
        <v>1067000</v>
      </c>
      <c r="H64" s="2">
        <v>1232000</v>
      </c>
      <c r="I64" s="2">
        <v>1346000</v>
      </c>
      <c r="J64" s="2">
        <v>1432000</v>
      </c>
      <c r="K64" s="2">
        <v>1399000</v>
      </c>
      <c r="L64" s="2">
        <v>1674000</v>
      </c>
      <c r="M64" s="2">
        <v>2778</v>
      </c>
    </row>
    <row r="65" spans="1:22" x14ac:dyDescent="0.15">
      <c r="A65" t="s">
        <v>12</v>
      </c>
      <c r="B65" s="3">
        <v>214.7</v>
      </c>
      <c r="C65" s="2">
        <v>1049</v>
      </c>
      <c r="D65" s="2">
        <v>2559</v>
      </c>
      <c r="E65" s="2">
        <v>94750</v>
      </c>
      <c r="F65" s="2">
        <v>348900</v>
      </c>
      <c r="G65" s="2">
        <v>862500</v>
      </c>
      <c r="H65" s="2">
        <v>1299000</v>
      </c>
      <c r="I65" s="2">
        <v>1085000</v>
      </c>
      <c r="J65" s="2">
        <v>1636000</v>
      </c>
      <c r="K65" s="2">
        <v>1415000</v>
      </c>
      <c r="L65" s="2">
        <v>1430000</v>
      </c>
      <c r="M65" s="2">
        <v>2890</v>
      </c>
    </row>
    <row r="66" spans="1:22" x14ac:dyDescent="0.15">
      <c r="A66" t="s">
        <v>13</v>
      </c>
      <c r="B66" s="3">
        <v>202.4</v>
      </c>
      <c r="C66" s="3">
        <v>880.1</v>
      </c>
      <c r="D66" s="2">
        <v>1308</v>
      </c>
      <c r="E66" s="2">
        <v>75220</v>
      </c>
      <c r="F66" s="2">
        <v>383300</v>
      </c>
      <c r="G66" s="2">
        <v>929200</v>
      </c>
      <c r="H66" s="2">
        <v>1223000</v>
      </c>
      <c r="I66" s="2">
        <v>1080000</v>
      </c>
      <c r="J66" s="2">
        <v>1441000</v>
      </c>
      <c r="K66" s="2">
        <v>1589000</v>
      </c>
      <c r="L66" s="2">
        <v>1709000</v>
      </c>
      <c r="M66" s="2">
        <v>2653</v>
      </c>
    </row>
    <row r="67" spans="1:22" x14ac:dyDescent="0.15">
      <c r="A67" t="s">
        <v>14</v>
      </c>
      <c r="B67" s="3">
        <v>198</v>
      </c>
      <c r="C67" s="3">
        <v>933.8</v>
      </c>
      <c r="D67" s="2">
        <v>1282</v>
      </c>
      <c r="E67" s="2">
        <v>87830</v>
      </c>
      <c r="F67" s="2">
        <v>625600</v>
      </c>
      <c r="G67" s="2">
        <v>774700</v>
      </c>
      <c r="H67" s="2">
        <v>1350000</v>
      </c>
      <c r="I67" s="2">
        <v>1350000</v>
      </c>
      <c r="J67" s="2">
        <v>1576000</v>
      </c>
      <c r="K67" s="2">
        <v>1680000</v>
      </c>
      <c r="L67" s="2">
        <v>1671000</v>
      </c>
      <c r="M67" s="2">
        <v>2354</v>
      </c>
    </row>
    <row r="68" spans="1:22" x14ac:dyDescent="0.15">
      <c r="A68" t="s">
        <v>15</v>
      </c>
      <c r="B68" s="3">
        <v>173.6</v>
      </c>
      <c r="C68" s="3">
        <v>317.2</v>
      </c>
      <c r="D68" s="3">
        <v>188.2</v>
      </c>
      <c r="E68" s="3">
        <v>435</v>
      </c>
      <c r="F68" s="3">
        <v>936.8</v>
      </c>
      <c r="G68" s="2">
        <v>1377</v>
      </c>
      <c r="H68" s="2">
        <v>2051</v>
      </c>
      <c r="I68" s="2">
        <v>2287</v>
      </c>
      <c r="J68" s="2">
        <v>2196</v>
      </c>
      <c r="K68" s="2">
        <v>2404</v>
      </c>
      <c r="L68" s="2">
        <v>1955</v>
      </c>
      <c r="M68" s="3">
        <v>805.7</v>
      </c>
    </row>
    <row r="70" spans="1:22" x14ac:dyDescent="0.15">
      <c r="A70" t="s">
        <v>16</v>
      </c>
      <c r="B70" s="2">
        <v>1</v>
      </c>
      <c r="C70" s="2">
        <v>2</v>
      </c>
      <c r="D70" s="2">
        <v>3</v>
      </c>
      <c r="E70" s="2">
        <v>4</v>
      </c>
      <c r="F70" s="2">
        <v>5</v>
      </c>
      <c r="G70" s="2">
        <v>6</v>
      </c>
      <c r="H70" s="2">
        <v>7</v>
      </c>
      <c r="I70" s="2">
        <v>8</v>
      </c>
      <c r="J70" s="2">
        <v>9</v>
      </c>
      <c r="K70" s="2">
        <v>10</v>
      </c>
      <c r="L70" s="2">
        <v>11</v>
      </c>
      <c r="M70" s="2">
        <v>12</v>
      </c>
    </row>
    <row r="71" spans="1:22" x14ac:dyDescent="0.15">
      <c r="A71" t="s">
        <v>8</v>
      </c>
      <c r="B71">
        <f>AVERAGE(L62:L67)</f>
        <v>1558500</v>
      </c>
    </row>
    <row r="72" spans="1:22" x14ac:dyDescent="0.15">
      <c r="A72" t="s">
        <v>9</v>
      </c>
      <c r="C72">
        <f t="shared" ref="C72:K72" si="12">C62/$B$71</f>
        <v>6.3471286493423161E-4</v>
      </c>
      <c r="D72">
        <f t="shared" si="12"/>
        <v>1.0439525184472249E-3</v>
      </c>
      <c r="E72">
        <f t="shared" si="12"/>
        <v>7.6612127045235802E-4</v>
      </c>
      <c r="F72">
        <f t="shared" si="12"/>
        <v>2.029515559833173E-2</v>
      </c>
      <c r="G72">
        <f t="shared" si="12"/>
        <v>0.23965351299326276</v>
      </c>
      <c r="H72">
        <f t="shared" si="12"/>
        <v>0.67949951876804615</v>
      </c>
      <c r="I72">
        <f t="shared" si="12"/>
        <v>0.5468078280397819</v>
      </c>
      <c r="J72">
        <f t="shared" si="12"/>
        <v>0.78986204683991013</v>
      </c>
      <c r="K72">
        <f t="shared" si="12"/>
        <v>0.93872313121591278</v>
      </c>
      <c r="N72">
        <v>6.3471286493423161E-4</v>
      </c>
      <c r="O72">
        <v>1.0439525184472249E-3</v>
      </c>
      <c r="P72">
        <v>7.6612127045235802E-4</v>
      </c>
      <c r="Q72">
        <v>2.029515559833173E-2</v>
      </c>
      <c r="R72">
        <v>0.23965351299326276</v>
      </c>
      <c r="S72">
        <v>0.67949951876804615</v>
      </c>
      <c r="T72">
        <v>0.5468078280397819</v>
      </c>
      <c r="U72">
        <v>0.78986204683991013</v>
      </c>
      <c r="V72">
        <v>0.93872313121591278</v>
      </c>
    </row>
    <row r="73" spans="1:22" x14ac:dyDescent="0.15">
      <c r="A73" t="s">
        <v>10</v>
      </c>
      <c r="C73">
        <f t="shared" ref="C73:K73" si="13">C63/$B$71</f>
        <v>5.0401026628168111E-4</v>
      </c>
      <c r="D73">
        <f t="shared" si="13"/>
        <v>7.378889958293231E-4</v>
      </c>
      <c r="E73">
        <f t="shared" si="13"/>
        <v>5.349374398460058E-3</v>
      </c>
      <c r="F73">
        <f t="shared" si="13"/>
        <v>3.8755213346166183E-2</v>
      </c>
      <c r="G73">
        <f t="shared" si="13"/>
        <v>0.1913378248315688</v>
      </c>
      <c r="H73">
        <f t="shared" si="13"/>
        <v>0.63888354186717999</v>
      </c>
      <c r="I73">
        <f t="shared" si="13"/>
        <v>0.66474173885145971</v>
      </c>
      <c r="J73">
        <f t="shared" si="13"/>
        <v>0.97593840230991336</v>
      </c>
      <c r="K73">
        <f t="shared" si="13"/>
        <v>0.87327558549887707</v>
      </c>
      <c r="N73">
        <v>5.0401026628168111E-4</v>
      </c>
      <c r="O73">
        <v>7.378889958293231E-4</v>
      </c>
      <c r="P73">
        <v>5.349374398460058E-3</v>
      </c>
      <c r="Q73">
        <v>3.8755213346166183E-2</v>
      </c>
      <c r="R73">
        <v>0.1913378248315688</v>
      </c>
      <c r="S73">
        <v>0.63888354186717999</v>
      </c>
      <c r="T73">
        <v>0.66474173885145971</v>
      </c>
      <c r="U73">
        <v>0.97593840230991336</v>
      </c>
      <c r="V73">
        <v>0.87327558549887707</v>
      </c>
    </row>
    <row r="74" spans="1:22" x14ac:dyDescent="0.15">
      <c r="A74" t="s">
        <v>11</v>
      </c>
      <c r="C74">
        <f t="shared" ref="C74:K74" si="14">C64/$B$71</f>
        <v>5.9287776708373432E-4</v>
      </c>
      <c r="D74">
        <f t="shared" si="14"/>
        <v>6.018607635547E-3</v>
      </c>
      <c r="E74">
        <f t="shared" si="14"/>
        <v>6.7757459095283926E-2</v>
      </c>
      <c r="F74">
        <f t="shared" si="14"/>
        <v>0.23548283606031439</v>
      </c>
      <c r="G74">
        <f t="shared" si="14"/>
        <v>0.68463265960859798</v>
      </c>
      <c r="H74">
        <f t="shared" si="14"/>
        <v>0.79050368944497917</v>
      </c>
      <c r="I74">
        <f t="shared" si="14"/>
        <v>0.86365094642284246</v>
      </c>
      <c r="J74">
        <f t="shared" si="14"/>
        <v>0.9188322104587745</v>
      </c>
      <c r="K74">
        <f t="shared" si="14"/>
        <v>0.89765800449149824</v>
      </c>
      <c r="N74">
        <v>5.9287776708373432E-4</v>
      </c>
      <c r="O74">
        <v>6.018607635547E-3</v>
      </c>
      <c r="P74">
        <v>6.7757459095283926E-2</v>
      </c>
      <c r="Q74">
        <v>0.23548283606031439</v>
      </c>
      <c r="R74">
        <v>0.68463265960859798</v>
      </c>
      <c r="S74">
        <v>0.79050368944497917</v>
      </c>
      <c r="T74">
        <v>0.86365094642284246</v>
      </c>
      <c r="U74">
        <v>0.9188322104587745</v>
      </c>
      <c r="V74">
        <v>0.89765800449149824</v>
      </c>
    </row>
    <row r="75" spans="1:22" x14ac:dyDescent="0.15">
      <c r="A75" t="s">
        <v>12</v>
      </c>
      <c r="C75">
        <f t="shared" ref="C75:K75" si="15">C65/$B$71</f>
        <v>6.7308309271735646E-4</v>
      </c>
      <c r="D75">
        <f t="shared" si="15"/>
        <v>1.641963426371511E-3</v>
      </c>
      <c r="E75">
        <f t="shared" si="15"/>
        <v>6.0795636830285528E-2</v>
      </c>
      <c r="F75">
        <f t="shared" si="15"/>
        <v>0.22386910490856593</v>
      </c>
      <c r="G75">
        <f t="shared" si="15"/>
        <v>0.55341674687199227</v>
      </c>
      <c r="H75">
        <f t="shared" si="15"/>
        <v>0.83349374398460063</v>
      </c>
      <c r="I75">
        <f t="shared" si="15"/>
        <v>0.69618222649983963</v>
      </c>
      <c r="J75">
        <f t="shared" si="15"/>
        <v>1.0497273018928457</v>
      </c>
      <c r="K75">
        <f t="shared" si="15"/>
        <v>0.9079242861726019</v>
      </c>
      <c r="N75">
        <v>6.7308309271735646E-4</v>
      </c>
      <c r="O75">
        <v>1.641963426371511E-3</v>
      </c>
      <c r="P75">
        <v>6.0795636830285528E-2</v>
      </c>
      <c r="Q75">
        <v>0.22386910490856593</v>
      </c>
      <c r="R75">
        <v>0.55341674687199227</v>
      </c>
      <c r="S75">
        <v>0.83349374398460063</v>
      </c>
      <c r="T75">
        <v>0.69618222649983963</v>
      </c>
      <c r="U75">
        <v>1.0497273018928457</v>
      </c>
      <c r="V75">
        <v>0.9079242861726019</v>
      </c>
    </row>
    <row r="76" spans="1:22" x14ac:dyDescent="0.15">
      <c r="A76" t="s">
        <v>13</v>
      </c>
      <c r="C76">
        <f t="shared" ref="C76:K76" si="16">C66/$B$71</f>
        <v>5.6470965672120632E-4</v>
      </c>
      <c r="D76">
        <f t="shared" si="16"/>
        <v>8.3926852743022135E-4</v>
      </c>
      <c r="E76">
        <f t="shared" si="16"/>
        <v>4.8264356753288419E-2</v>
      </c>
      <c r="F76">
        <f t="shared" si="16"/>
        <v>0.24594161052293873</v>
      </c>
      <c r="G76">
        <f t="shared" si="16"/>
        <v>0.59621430863009306</v>
      </c>
      <c r="H76">
        <f t="shared" si="16"/>
        <v>0.78472890599935841</v>
      </c>
      <c r="I76">
        <f t="shared" si="16"/>
        <v>0.69297401347449472</v>
      </c>
      <c r="J76">
        <f t="shared" si="16"/>
        <v>0.92460699390439527</v>
      </c>
      <c r="K76">
        <f t="shared" si="16"/>
        <v>1.0195700994546038</v>
      </c>
      <c r="N76">
        <v>5.6470965672120632E-4</v>
      </c>
      <c r="O76">
        <v>8.3926852743022135E-4</v>
      </c>
      <c r="P76">
        <v>4.8264356753288419E-2</v>
      </c>
      <c r="Q76">
        <v>0.24594161052293873</v>
      </c>
      <c r="R76">
        <v>0.59621430863009306</v>
      </c>
      <c r="S76">
        <v>0.78472890599935841</v>
      </c>
      <c r="T76">
        <v>0.69297401347449472</v>
      </c>
      <c r="U76">
        <v>0.92460699390439527</v>
      </c>
      <c r="V76">
        <v>1.0195700994546038</v>
      </c>
    </row>
    <row r="77" spans="1:22" x14ac:dyDescent="0.15">
      <c r="A77" t="s">
        <v>14</v>
      </c>
      <c r="C77">
        <f t="shared" ref="C77:K77" si="17">C67/$B$71</f>
        <v>5.991658646134103E-4</v>
      </c>
      <c r="D77">
        <f t="shared" si="17"/>
        <v>8.2258581969842798E-4</v>
      </c>
      <c r="E77">
        <f t="shared" si="17"/>
        <v>5.6355470003208216E-2</v>
      </c>
      <c r="F77">
        <f t="shared" si="17"/>
        <v>0.40141161373115175</v>
      </c>
      <c r="G77">
        <f t="shared" si="17"/>
        <v>0.49708052614693615</v>
      </c>
      <c r="H77">
        <f t="shared" si="17"/>
        <v>0.86621751684311843</v>
      </c>
      <c r="I77">
        <f t="shared" si="17"/>
        <v>0.86621751684311843</v>
      </c>
      <c r="J77">
        <f t="shared" si="17"/>
        <v>1.011228745588707</v>
      </c>
      <c r="K77">
        <f t="shared" si="17"/>
        <v>1.0779595765158807</v>
      </c>
      <c r="N77">
        <v>5.991658646134103E-4</v>
      </c>
      <c r="O77">
        <v>8.2258581969842798E-4</v>
      </c>
      <c r="P77">
        <v>5.6355470003208216E-2</v>
      </c>
      <c r="Q77">
        <v>0.40141161373115175</v>
      </c>
      <c r="R77">
        <v>0.49708052614693615</v>
      </c>
      <c r="S77">
        <v>0.86621751684311843</v>
      </c>
      <c r="T77">
        <v>0.86621751684311843</v>
      </c>
      <c r="U77">
        <v>1.011228745588707</v>
      </c>
      <c r="V77">
        <v>1.0779595765158807</v>
      </c>
    </row>
    <row r="78" spans="1:22" x14ac:dyDescent="0.15">
      <c r="A78" t="s">
        <v>15</v>
      </c>
    </row>
    <row r="81" spans="1:13" x14ac:dyDescent="0.15">
      <c r="A81" t="s">
        <v>5</v>
      </c>
    </row>
    <row r="82" spans="1:13" x14ac:dyDescent="0.15">
      <c r="A82" t="s">
        <v>3</v>
      </c>
    </row>
    <row r="83" spans="1:13" x14ac:dyDescent="0.15">
      <c r="A83" t="s">
        <v>23</v>
      </c>
    </row>
    <row r="84" spans="1:13" x14ac:dyDescent="0.15">
      <c r="A84" t="s">
        <v>3</v>
      </c>
    </row>
    <row r="85" spans="1:13" x14ac:dyDescent="0.15">
      <c r="A85" t="s">
        <v>7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</row>
    <row r="86" spans="1:13" x14ac:dyDescent="0.15">
      <c r="A86" t="s">
        <v>8</v>
      </c>
      <c r="B86" s="3">
        <v>281.60000000000002</v>
      </c>
      <c r="C86" s="3">
        <v>246.1</v>
      </c>
      <c r="D86" s="3">
        <v>238.6</v>
      </c>
      <c r="E86" s="3">
        <v>304.5</v>
      </c>
      <c r="F86" s="3">
        <v>491.4</v>
      </c>
      <c r="G86" s="3">
        <v>912.8</v>
      </c>
      <c r="H86" s="2">
        <v>1591</v>
      </c>
      <c r="I86" s="2">
        <v>2075</v>
      </c>
      <c r="J86" s="2">
        <v>2826</v>
      </c>
      <c r="K86" s="2">
        <v>2394</v>
      </c>
      <c r="L86" s="2">
        <v>1989</v>
      </c>
      <c r="M86" s="3">
        <v>701.1</v>
      </c>
    </row>
    <row r="87" spans="1:13" x14ac:dyDescent="0.15">
      <c r="A87" t="s">
        <v>9</v>
      </c>
      <c r="B87" s="3">
        <v>244</v>
      </c>
      <c r="C87" s="3">
        <v>824.7</v>
      </c>
      <c r="D87" s="3">
        <v>969.4</v>
      </c>
      <c r="E87" s="2">
        <v>1136</v>
      </c>
      <c r="F87" s="2">
        <v>51090</v>
      </c>
      <c r="G87" s="2">
        <v>257500</v>
      </c>
      <c r="H87" s="2">
        <v>780300</v>
      </c>
      <c r="I87" s="2">
        <v>968100</v>
      </c>
      <c r="J87" s="2">
        <v>1616000</v>
      </c>
      <c r="K87" s="2">
        <v>1277000</v>
      </c>
      <c r="L87" s="2">
        <v>1109000</v>
      </c>
      <c r="M87" s="2">
        <v>1560</v>
      </c>
    </row>
    <row r="88" spans="1:13" x14ac:dyDescent="0.15">
      <c r="A88" t="s">
        <v>10</v>
      </c>
      <c r="B88" s="3">
        <v>206.1</v>
      </c>
      <c r="C88" s="3">
        <v>964.5</v>
      </c>
      <c r="D88" s="3">
        <v>936.5</v>
      </c>
      <c r="E88" s="2">
        <v>6146</v>
      </c>
      <c r="F88" s="2">
        <v>59890</v>
      </c>
      <c r="G88" s="2">
        <v>296300</v>
      </c>
      <c r="H88" s="2">
        <v>898000</v>
      </c>
      <c r="I88" s="2">
        <v>860600</v>
      </c>
      <c r="J88" s="2">
        <v>1188000</v>
      </c>
      <c r="K88" s="2">
        <v>1053000</v>
      </c>
      <c r="L88" s="2">
        <v>999300</v>
      </c>
      <c r="M88" s="2">
        <v>2046</v>
      </c>
    </row>
    <row r="89" spans="1:13" x14ac:dyDescent="0.15">
      <c r="A89" t="s">
        <v>11</v>
      </c>
      <c r="B89" s="3">
        <v>227.6</v>
      </c>
      <c r="C89" s="3">
        <v>915.3</v>
      </c>
      <c r="D89" s="2">
        <v>1030</v>
      </c>
      <c r="E89" s="2">
        <v>9446</v>
      </c>
      <c r="F89" s="2">
        <v>221000</v>
      </c>
      <c r="G89" s="2">
        <v>620500</v>
      </c>
      <c r="H89" s="2">
        <v>1093000</v>
      </c>
      <c r="I89" s="2">
        <v>1119000</v>
      </c>
      <c r="J89" s="2">
        <v>1239000</v>
      </c>
      <c r="K89" s="2">
        <v>1305000</v>
      </c>
      <c r="L89" s="2">
        <v>1410000</v>
      </c>
      <c r="M89" s="2">
        <v>2473</v>
      </c>
    </row>
    <row r="90" spans="1:13" x14ac:dyDescent="0.15">
      <c r="A90" t="s">
        <v>12</v>
      </c>
      <c r="B90" s="3">
        <v>165</v>
      </c>
      <c r="C90" s="3">
        <v>993.5</v>
      </c>
      <c r="D90" s="2">
        <v>1183</v>
      </c>
      <c r="E90" s="2">
        <v>14250</v>
      </c>
      <c r="F90" s="2">
        <v>345900</v>
      </c>
      <c r="G90" s="2">
        <v>555700</v>
      </c>
      <c r="H90" s="2">
        <v>1431000</v>
      </c>
      <c r="I90" s="2">
        <v>1080000</v>
      </c>
      <c r="J90" s="2">
        <v>1366000</v>
      </c>
      <c r="K90" s="2">
        <v>1196000</v>
      </c>
      <c r="L90" s="2">
        <v>1375000</v>
      </c>
      <c r="M90" s="2">
        <v>2365</v>
      </c>
    </row>
    <row r="91" spans="1:13" x14ac:dyDescent="0.15">
      <c r="A91" t="s">
        <v>13</v>
      </c>
      <c r="B91" s="3">
        <v>281.8</v>
      </c>
      <c r="C91" s="2">
        <v>3351</v>
      </c>
      <c r="D91" s="2">
        <v>1078</v>
      </c>
      <c r="E91" s="2">
        <v>44670</v>
      </c>
      <c r="F91" s="2">
        <v>239700</v>
      </c>
      <c r="G91" s="2">
        <v>589300</v>
      </c>
      <c r="H91" s="2">
        <v>1467000</v>
      </c>
      <c r="I91" s="2">
        <v>1040000</v>
      </c>
      <c r="J91" s="2">
        <v>1558000</v>
      </c>
      <c r="K91" s="2">
        <v>1342000</v>
      </c>
      <c r="L91" s="2">
        <v>1468000</v>
      </c>
      <c r="M91" s="2">
        <v>2469</v>
      </c>
    </row>
    <row r="92" spans="1:13" x14ac:dyDescent="0.15">
      <c r="A92" t="s">
        <v>14</v>
      </c>
      <c r="B92" s="3">
        <v>162.19999999999999</v>
      </c>
      <c r="C92" s="2">
        <v>1023</v>
      </c>
      <c r="D92" s="2">
        <v>17520</v>
      </c>
      <c r="E92" s="2">
        <v>68480</v>
      </c>
      <c r="F92" s="2">
        <v>228600</v>
      </c>
      <c r="G92" s="2">
        <v>508300</v>
      </c>
      <c r="H92" s="2">
        <v>1459000</v>
      </c>
      <c r="I92" s="2">
        <v>1174000</v>
      </c>
      <c r="J92" s="2">
        <v>1352000</v>
      </c>
      <c r="K92" s="2">
        <v>1311000</v>
      </c>
      <c r="L92" s="2">
        <v>1535000</v>
      </c>
      <c r="M92" s="2">
        <v>2110</v>
      </c>
    </row>
    <row r="93" spans="1:13" x14ac:dyDescent="0.15">
      <c r="A93" t="s">
        <v>15</v>
      </c>
      <c r="B93" s="3">
        <v>189.4</v>
      </c>
      <c r="C93" s="3">
        <v>168.4</v>
      </c>
      <c r="D93" s="3">
        <v>254.6</v>
      </c>
      <c r="E93" s="3">
        <v>399.7</v>
      </c>
      <c r="F93" s="3">
        <v>643</v>
      </c>
      <c r="G93" s="2">
        <v>1246</v>
      </c>
      <c r="H93" s="2">
        <v>1755</v>
      </c>
      <c r="I93" s="2">
        <v>1783</v>
      </c>
      <c r="J93" s="2">
        <v>1912</v>
      </c>
      <c r="K93" s="2">
        <v>1979</v>
      </c>
      <c r="L93" s="2">
        <v>1729</v>
      </c>
      <c r="M93" s="3">
        <v>666.8</v>
      </c>
    </row>
    <row r="95" spans="1:13" x14ac:dyDescent="0.15">
      <c r="A95" t="s">
        <v>16</v>
      </c>
      <c r="B95" s="2">
        <v>1</v>
      </c>
      <c r="C95" s="2">
        <v>2</v>
      </c>
      <c r="D95" s="2">
        <v>3</v>
      </c>
      <c r="E95" s="2">
        <v>4</v>
      </c>
      <c r="F95" s="2">
        <v>5</v>
      </c>
      <c r="G95" s="2">
        <v>6</v>
      </c>
      <c r="H95" s="2">
        <v>7</v>
      </c>
      <c r="I95" s="2">
        <v>8</v>
      </c>
      <c r="J95" s="2">
        <v>9</v>
      </c>
      <c r="K95" s="2">
        <v>10</v>
      </c>
      <c r="L95" s="2">
        <v>11</v>
      </c>
      <c r="M95" s="2">
        <v>12</v>
      </c>
    </row>
    <row r="96" spans="1:13" x14ac:dyDescent="0.15">
      <c r="A96" t="s">
        <v>8</v>
      </c>
      <c r="B96">
        <f>AVERAGE(L87:L92)</f>
        <v>1316050</v>
      </c>
    </row>
    <row r="97" spans="1:22" x14ac:dyDescent="0.15">
      <c r="A97" t="s">
        <v>9</v>
      </c>
      <c r="C97">
        <f t="shared" ref="C97:K97" si="18">C87/$B$96</f>
        <v>6.2664792371110525E-4</v>
      </c>
      <c r="D97">
        <f t="shared" si="18"/>
        <v>7.3659815356559404E-4</v>
      </c>
      <c r="E97">
        <f t="shared" si="18"/>
        <v>8.6318908856046505E-4</v>
      </c>
      <c r="F97">
        <f t="shared" si="18"/>
        <v>3.8820713498727254E-2</v>
      </c>
      <c r="G97">
        <f t="shared" si="18"/>
        <v>0.195661259070704</v>
      </c>
      <c r="H97">
        <f t="shared" si="18"/>
        <v>0.59291060370046733</v>
      </c>
      <c r="I97">
        <f t="shared" si="18"/>
        <v>0.73561034915086809</v>
      </c>
      <c r="J97">
        <f t="shared" si="18"/>
        <v>1.2279168724592531</v>
      </c>
      <c r="K97">
        <f t="shared" si="18"/>
        <v>0.97032787508073404</v>
      </c>
      <c r="N97">
        <v>6.2664792371110525E-4</v>
      </c>
      <c r="O97">
        <v>7.3659815356559404E-4</v>
      </c>
      <c r="P97">
        <v>8.6318908856046505E-4</v>
      </c>
      <c r="Q97">
        <v>3.8820713498727254E-2</v>
      </c>
      <c r="R97">
        <v>0.195661259070704</v>
      </c>
      <c r="S97">
        <v>0.59291060370046733</v>
      </c>
      <c r="T97">
        <v>0.73561034915086809</v>
      </c>
      <c r="U97">
        <v>1.2279168724592531</v>
      </c>
      <c r="V97">
        <v>0.97032787508073404</v>
      </c>
    </row>
    <row r="98" spans="1:22" x14ac:dyDescent="0.15">
      <c r="A98" t="s">
        <v>10</v>
      </c>
      <c r="C98">
        <f t="shared" ref="C98:K98" si="19">C88/$B$96</f>
        <v>7.3287489077162725E-4</v>
      </c>
      <c r="D98">
        <f t="shared" si="19"/>
        <v>7.115991033775313E-4</v>
      </c>
      <c r="E98">
        <f t="shared" si="19"/>
        <v>4.6700353330040656E-3</v>
      </c>
      <c r="F98">
        <f t="shared" si="19"/>
        <v>4.5507389536871702E-2</v>
      </c>
      <c r="G98">
        <f t="shared" si="19"/>
        <v>0.22514342160252271</v>
      </c>
      <c r="H98">
        <f t="shared" si="19"/>
        <v>0.68234489571064927</v>
      </c>
      <c r="I98">
        <f t="shared" si="19"/>
        <v>0.65392652254853534</v>
      </c>
      <c r="J98">
        <f t="shared" si="19"/>
        <v>0.90270126514950044</v>
      </c>
      <c r="K98">
        <f t="shared" si="19"/>
        <v>0.80012157592796629</v>
      </c>
      <c r="N98">
        <v>7.3287489077162725E-4</v>
      </c>
      <c r="O98">
        <v>7.115991033775313E-4</v>
      </c>
      <c r="P98">
        <v>4.6700353330040656E-3</v>
      </c>
      <c r="Q98">
        <v>4.5507389536871702E-2</v>
      </c>
      <c r="R98">
        <v>0.22514342160252271</v>
      </c>
      <c r="S98">
        <v>0.68234489571064927</v>
      </c>
      <c r="T98">
        <v>0.65392652254853534</v>
      </c>
      <c r="U98">
        <v>0.90270126514950044</v>
      </c>
      <c r="V98">
        <v>0.80012157592796629</v>
      </c>
    </row>
    <row r="99" spans="1:22" x14ac:dyDescent="0.15">
      <c r="A99" t="s">
        <v>11</v>
      </c>
      <c r="C99">
        <f t="shared" ref="C99:K99" si="20">C89/$B$96</f>
        <v>6.9549029292200143E-4</v>
      </c>
      <c r="D99">
        <f t="shared" si="20"/>
        <v>7.8264503628281605E-4</v>
      </c>
      <c r="E99">
        <f t="shared" si="20"/>
        <v>7.1775388473082329E-3</v>
      </c>
      <c r="F99">
        <f t="shared" si="20"/>
        <v>0.16792675050340033</v>
      </c>
      <c r="G99">
        <f t="shared" si="20"/>
        <v>0.47148664564416248</v>
      </c>
      <c r="H99">
        <f t="shared" si="20"/>
        <v>0.83051555791953191</v>
      </c>
      <c r="I99">
        <f t="shared" si="20"/>
        <v>0.8502716462140496</v>
      </c>
      <c r="J99">
        <f t="shared" si="20"/>
        <v>0.94145359218874658</v>
      </c>
      <c r="K99">
        <f t="shared" si="20"/>
        <v>0.99160366247483001</v>
      </c>
      <c r="N99">
        <v>6.9549029292200143E-4</v>
      </c>
      <c r="O99">
        <v>7.8264503628281605E-4</v>
      </c>
      <c r="P99">
        <v>7.1775388473082329E-3</v>
      </c>
      <c r="Q99">
        <v>0.16792675050340033</v>
      </c>
      <c r="R99">
        <v>0.47148664564416248</v>
      </c>
      <c r="S99">
        <v>0.83051555791953191</v>
      </c>
      <c r="T99">
        <v>0.8502716462140496</v>
      </c>
      <c r="U99">
        <v>0.94145359218874658</v>
      </c>
      <c r="V99">
        <v>0.99160366247483001</v>
      </c>
    </row>
    <row r="100" spans="1:22" x14ac:dyDescent="0.15">
      <c r="A100" t="s">
        <v>12</v>
      </c>
      <c r="C100">
        <f t="shared" ref="C100:K100" si="21">C90/$B$96</f>
        <v>7.5491052771551237E-4</v>
      </c>
      <c r="D100">
        <f t="shared" si="21"/>
        <v>8.9890201740055466E-4</v>
      </c>
      <c r="E100">
        <f t="shared" si="21"/>
        <v>1.082785608449527E-2</v>
      </c>
      <c r="F100">
        <f t="shared" si="21"/>
        <v>0.26283195927206415</v>
      </c>
      <c r="G100">
        <f t="shared" si="21"/>
        <v>0.42224839481782606</v>
      </c>
      <c r="H100">
        <f t="shared" si="21"/>
        <v>1.0873447057482619</v>
      </c>
      <c r="I100">
        <f t="shared" si="21"/>
        <v>0.82063751377227312</v>
      </c>
      <c r="J100">
        <f t="shared" si="21"/>
        <v>1.0379544850119675</v>
      </c>
      <c r="K100">
        <f t="shared" si="21"/>
        <v>0.90878006154781354</v>
      </c>
      <c r="N100">
        <v>7.5491052771551237E-4</v>
      </c>
      <c r="O100">
        <v>8.9890201740055466E-4</v>
      </c>
      <c r="P100">
        <v>1.082785608449527E-2</v>
      </c>
      <c r="Q100">
        <v>0.26283195927206415</v>
      </c>
      <c r="R100">
        <v>0.42224839481782606</v>
      </c>
      <c r="S100">
        <v>1.0873447057482619</v>
      </c>
      <c r="T100">
        <v>0.82063751377227312</v>
      </c>
      <c r="U100">
        <v>1.0379544850119675</v>
      </c>
      <c r="V100">
        <v>0.90878006154781354</v>
      </c>
    </row>
    <row r="101" spans="1:22" x14ac:dyDescent="0.15">
      <c r="A101" t="s">
        <v>13</v>
      </c>
      <c r="C101">
        <f t="shared" ref="C101:K101" si="22">C91/$B$96</f>
        <v>2.5462558413434141E-3</v>
      </c>
      <c r="D101">
        <f t="shared" si="22"/>
        <v>8.1911781467269482E-4</v>
      </c>
      <c r="E101">
        <f t="shared" si="22"/>
        <v>3.394247938908096E-2</v>
      </c>
      <c r="F101">
        <f t="shared" si="22"/>
        <v>0.18213593708445727</v>
      </c>
      <c r="G101">
        <f t="shared" si="22"/>
        <v>0.44777933969074124</v>
      </c>
      <c r="H101">
        <f t="shared" si="22"/>
        <v>1.1146992895406709</v>
      </c>
      <c r="I101">
        <f t="shared" si="22"/>
        <v>0.79024353178070739</v>
      </c>
      <c r="J101">
        <f t="shared" si="22"/>
        <v>1.1838455985714829</v>
      </c>
      <c r="K101">
        <f t="shared" si="22"/>
        <v>1.0197180958170282</v>
      </c>
      <c r="N101">
        <v>2.5462558413434141E-3</v>
      </c>
      <c r="O101">
        <v>8.1911781467269482E-4</v>
      </c>
      <c r="P101">
        <v>3.394247938908096E-2</v>
      </c>
      <c r="Q101">
        <v>0.18213593708445727</v>
      </c>
      <c r="R101">
        <v>0.44777933969074124</v>
      </c>
      <c r="S101">
        <v>1.1146992895406709</v>
      </c>
      <c r="T101">
        <v>0.79024353178070739</v>
      </c>
      <c r="U101">
        <v>1.1838455985714829</v>
      </c>
      <c r="V101">
        <v>1.0197180958170282</v>
      </c>
    </row>
    <row r="102" spans="1:22" x14ac:dyDescent="0.15">
      <c r="A102" t="s">
        <v>14</v>
      </c>
      <c r="C102">
        <f t="shared" ref="C102:K102" si="23">C92/$B$96</f>
        <v>7.7732608943429206E-4</v>
      </c>
      <c r="D102">
        <f t="shared" si="23"/>
        <v>1.3312564112305763E-2</v>
      </c>
      <c r="E102">
        <f t="shared" si="23"/>
        <v>5.2034497169560427E-2</v>
      </c>
      <c r="F102">
        <f t="shared" si="23"/>
        <v>0.1737016070817978</v>
      </c>
      <c r="G102">
        <f t="shared" si="23"/>
        <v>0.38623152615782075</v>
      </c>
      <c r="H102">
        <f t="shared" si="23"/>
        <v>1.1086204931423578</v>
      </c>
      <c r="I102">
        <f t="shared" si="23"/>
        <v>0.8920633714524524</v>
      </c>
      <c r="J102">
        <f t="shared" si="23"/>
        <v>1.0273165913149196</v>
      </c>
      <c r="K102">
        <f t="shared" si="23"/>
        <v>0.99616275977356483</v>
      </c>
      <c r="N102">
        <v>7.7732608943429206E-4</v>
      </c>
      <c r="O102">
        <v>1.3312564112305763E-2</v>
      </c>
      <c r="P102">
        <v>5.2034497169560427E-2</v>
      </c>
      <c r="Q102">
        <v>0.1737016070817978</v>
      </c>
      <c r="R102">
        <v>0.38623152615782075</v>
      </c>
      <c r="S102">
        <v>1.1086204931423578</v>
      </c>
      <c r="T102">
        <v>0.8920633714524524</v>
      </c>
      <c r="U102">
        <v>1.0273165913149196</v>
      </c>
      <c r="V102">
        <v>0.99616275977356483</v>
      </c>
    </row>
    <row r="103" spans="1:22" x14ac:dyDescent="0.15">
      <c r="A103" t="s">
        <v>15</v>
      </c>
    </row>
    <row r="105" spans="1:22" x14ac:dyDescent="0.15">
      <c r="A105" t="s">
        <v>24</v>
      </c>
    </row>
  </sheetData>
  <conditionalFormatting sqref="C22:K27">
    <cfRule type="colorScale" priority="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7:K52">
    <cfRule type="colorScale" priority="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72:K77">
    <cfRule type="colorScale" priority="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97:K102">
    <cfRule type="colorScale" priority="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25</v>
      </c>
    </row>
    <row r="3" spans="1:5" x14ac:dyDescent="0.15">
      <c r="B3" t="s">
        <v>26</v>
      </c>
      <c r="E3" t="s">
        <v>27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28</v>
      </c>
    </row>
    <row r="3" spans="1:5" x14ac:dyDescent="0.15">
      <c r="B3" t="s">
        <v>29</v>
      </c>
      <c r="E3" t="s">
        <v>1</v>
      </c>
    </row>
    <row r="4" spans="1:5" x14ac:dyDescent="0.15">
      <c r="B4" t="s">
        <v>30</v>
      </c>
    </row>
    <row r="5" spans="1:5" x14ac:dyDescent="0.15">
      <c r="B5" t="s">
        <v>31</v>
      </c>
      <c r="E5" t="s">
        <v>32</v>
      </c>
    </row>
    <row r="6" spans="1:5" x14ac:dyDescent="0.15">
      <c r="B6" t="s">
        <v>33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34</v>
      </c>
    </row>
    <row r="3" spans="1:5" x14ac:dyDescent="0.15">
      <c r="B3" t="s">
        <v>35</v>
      </c>
      <c r="E3" t="s">
        <v>36</v>
      </c>
    </row>
    <row r="4" spans="1:5" x14ac:dyDescent="0.15">
      <c r="B4" t="s">
        <v>37</v>
      </c>
      <c r="E4" t="s">
        <v>38</v>
      </c>
    </row>
    <row r="5" spans="1:5" x14ac:dyDescent="0.15">
      <c r="B5" t="s">
        <v>39</v>
      </c>
      <c r="E5" t="s">
        <v>40</v>
      </c>
    </row>
    <row r="6" spans="1:5" x14ac:dyDescent="0.15">
      <c r="B6" t="s">
        <v>41</v>
      </c>
      <c r="E6" t="s">
        <v>42</v>
      </c>
    </row>
    <row r="8" spans="1:5" x14ac:dyDescent="0.15">
      <c r="B8" t="s">
        <v>43</v>
      </c>
    </row>
    <row r="10" spans="1:5" x14ac:dyDescent="0.15">
      <c r="C10" t="s">
        <v>44</v>
      </c>
      <c r="E10" t="s">
        <v>45</v>
      </c>
    </row>
    <row r="11" spans="1:5" x14ac:dyDescent="0.15">
      <c r="C11" t="s">
        <v>46</v>
      </c>
      <c r="E11" t="s">
        <v>47</v>
      </c>
    </row>
    <row r="12" spans="1:5" x14ac:dyDescent="0.15">
      <c r="C12" t="s">
        <v>48</v>
      </c>
      <c r="E12" t="s">
        <v>49</v>
      </c>
    </row>
    <row r="13" spans="1:5" x14ac:dyDescent="0.15">
      <c r="C13" t="s">
        <v>50</v>
      </c>
      <c r="E13" t="s">
        <v>51</v>
      </c>
    </row>
    <row r="15" spans="1:5" x14ac:dyDescent="0.15">
      <c r="C15" t="s">
        <v>52</v>
      </c>
      <c r="E15" t="s">
        <v>40</v>
      </c>
    </row>
    <row r="16" spans="1:5" x14ac:dyDescent="0.15">
      <c r="C16" t="s">
        <v>53</v>
      </c>
      <c r="E16" t="s">
        <v>54</v>
      </c>
    </row>
    <row r="17" spans="3:5" x14ac:dyDescent="0.15">
      <c r="C17" t="s">
        <v>55</v>
      </c>
      <c r="E17" t="s">
        <v>40</v>
      </c>
    </row>
    <row r="18" spans="3:5" x14ac:dyDescent="0.15">
      <c r="C18" t="s">
        <v>56</v>
      </c>
      <c r="E18" t="s">
        <v>40</v>
      </c>
    </row>
    <row r="19" spans="3:5" x14ac:dyDescent="0.15">
      <c r="C19" t="s">
        <v>57</v>
      </c>
      <c r="E19" t="s">
        <v>54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58</v>
      </c>
    </row>
    <row r="3" spans="1:5" x14ac:dyDescent="0.15">
      <c r="B3" t="s">
        <v>59</v>
      </c>
      <c r="E3" t="s">
        <v>60</v>
      </c>
    </row>
    <row r="4" spans="1:5" x14ac:dyDescent="0.15">
      <c r="B4" t="s">
        <v>61</v>
      </c>
      <c r="E4" t="s">
        <v>40</v>
      </c>
    </row>
    <row r="5" spans="1:5" x14ac:dyDescent="0.15">
      <c r="B5" t="s">
        <v>62</v>
      </c>
      <c r="E5" t="s">
        <v>54</v>
      </c>
    </row>
    <row r="7" spans="1:5" x14ac:dyDescent="0.15">
      <c r="A7" t="s">
        <v>4</v>
      </c>
    </row>
    <row r="9" spans="1:5" x14ac:dyDescent="0.15">
      <c r="B9" t="s">
        <v>63</v>
      </c>
      <c r="E9" t="s">
        <v>64</v>
      </c>
    </row>
    <row r="10" spans="1:5" x14ac:dyDescent="0.15">
      <c r="B10" t="s">
        <v>65</v>
      </c>
      <c r="E10" t="s">
        <v>54</v>
      </c>
    </row>
    <row r="11" spans="1:5" x14ac:dyDescent="0.15">
      <c r="B11" t="s">
        <v>66</v>
      </c>
      <c r="E11" t="s">
        <v>67</v>
      </c>
    </row>
    <row r="12" spans="1:5" x14ac:dyDescent="0.15">
      <c r="B12" t="s">
        <v>68</v>
      </c>
      <c r="E12" t="s">
        <v>69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36.1640625" customWidth="1"/>
    <col min="4" max="4" width="28.5" customWidth="1"/>
  </cols>
  <sheetData>
    <row r="1" spans="1:5" x14ac:dyDescent="0.15">
      <c r="A1" t="s">
        <v>70</v>
      </c>
    </row>
    <row r="3" spans="1:5" x14ac:dyDescent="0.15">
      <c r="B3" s="4" t="s">
        <v>71</v>
      </c>
      <c r="C3" s="4" t="s">
        <v>72</v>
      </c>
      <c r="D3" s="4" t="s">
        <v>73</v>
      </c>
      <c r="E3" s="4"/>
    </row>
    <row r="4" spans="1:5" x14ac:dyDescent="0.15">
      <c r="B4" t="s">
        <v>2</v>
      </c>
      <c r="C4" t="s">
        <v>74</v>
      </c>
    </row>
    <row r="5" spans="1:5" x14ac:dyDescent="0.15">
      <c r="B5" t="s">
        <v>2</v>
      </c>
      <c r="C5" t="s">
        <v>75</v>
      </c>
      <c r="D5" t="s">
        <v>76</v>
      </c>
    </row>
    <row r="6" spans="1:5" x14ac:dyDescent="0.15">
      <c r="B6" t="s">
        <v>77</v>
      </c>
      <c r="C6" t="s">
        <v>78</v>
      </c>
      <c r="D6" t="s">
        <v>79</v>
      </c>
    </row>
    <row r="7" spans="1:5" x14ac:dyDescent="0.15">
      <c r="B7" t="s">
        <v>80</v>
      </c>
      <c r="C7" t="s">
        <v>81</v>
      </c>
    </row>
    <row r="8" spans="1:5" x14ac:dyDescent="0.15">
      <c r="B8" t="s">
        <v>82</v>
      </c>
      <c r="C8" t="s">
        <v>83</v>
      </c>
      <c r="D8" t="s">
        <v>84</v>
      </c>
    </row>
    <row r="9" spans="1:5" x14ac:dyDescent="0.15">
      <c r="B9" t="s">
        <v>85</v>
      </c>
      <c r="C9" t="s">
        <v>75</v>
      </c>
      <c r="D9" t="s">
        <v>76</v>
      </c>
    </row>
    <row r="10" spans="1:5" x14ac:dyDescent="0.15">
      <c r="B10" t="s">
        <v>86</v>
      </c>
      <c r="C10" t="s">
        <v>75</v>
      </c>
      <c r="D10" t="s">
        <v>87</v>
      </c>
    </row>
    <row r="11" spans="1:5" x14ac:dyDescent="0.15">
      <c r="B11" t="s">
        <v>88</v>
      </c>
      <c r="C11" t="s">
        <v>89</v>
      </c>
    </row>
    <row r="12" spans="1:5" x14ac:dyDescent="0.15">
      <c r="B12" t="s">
        <v>90</v>
      </c>
      <c r="C12" t="s">
        <v>75</v>
      </c>
      <c r="D12" t="s">
        <v>87</v>
      </c>
    </row>
    <row r="13" spans="1:5" x14ac:dyDescent="0.15">
      <c r="B13" t="s">
        <v>91</v>
      </c>
      <c r="C13" t="s">
        <v>78</v>
      </c>
      <c r="D13" t="s">
        <v>92</v>
      </c>
    </row>
    <row r="14" spans="1:5" x14ac:dyDescent="0.15">
      <c r="B14" t="s">
        <v>93</v>
      </c>
      <c r="C14" t="s">
        <v>81</v>
      </c>
    </row>
    <row r="15" spans="1:5" x14ac:dyDescent="0.15">
      <c r="B15" t="s">
        <v>94</v>
      </c>
      <c r="C15" t="s">
        <v>75</v>
      </c>
      <c r="D15" t="s">
        <v>87</v>
      </c>
    </row>
    <row r="16" spans="1:5" x14ac:dyDescent="0.15">
      <c r="B16" t="s">
        <v>95</v>
      </c>
      <c r="C16" t="s">
        <v>75</v>
      </c>
      <c r="D16" t="s">
        <v>96</v>
      </c>
    </row>
    <row r="17" spans="2:4" x14ac:dyDescent="0.15">
      <c r="B17" t="s">
        <v>97</v>
      </c>
      <c r="C17" t="s">
        <v>89</v>
      </c>
    </row>
    <row r="18" spans="2:4" x14ac:dyDescent="0.15">
      <c r="B18" t="s">
        <v>98</v>
      </c>
      <c r="C18" t="s">
        <v>78</v>
      </c>
      <c r="D18" t="s">
        <v>99</v>
      </c>
    </row>
    <row r="19" spans="2:4" x14ac:dyDescent="0.15">
      <c r="B19" t="s">
        <v>100</v>
      </c>
      <c r="C19" t="s">
        <v>81</v>
      </c>
    </row>
    <row r="20" spans="2:4" x14ac:dyDescent="0.15">
      <c r="B20" t="s">
        <v>101</v>
      </c>
      <c r="C20" t="s">
        <v>75</v>
      </c>
      <c r="D20" t="s">
        <v>96</v>
      </c>
    </row>
    <row r="21" spans="2:4" x14ac:dyDescent="0.15">
      <c r="B21" t="s">
        <v>102</v>
      </c>
      <c r="C21" t="s">
        <v>75</v>
      </c>
      <c r="D21" t="s">
        <v>96</v>
      </c>
    </row>
    <row r="22" spans="2:4" x14ac:dyDescent="0.15">
      <c r="B22" t="s">
        <v>103</v>
      </c>
      <c r="C22" t="s">
        <v>75</v>
      </c>
      <c r="D22" t="s">
        <v>96</v>
      </c>
    </row>
    <row r="23" spans="2:4" x14ac:dyDescent="0.15">
      <c r="B23" t="s">
        <v>104</v>
      </c>
      <c r="C23" t="s">
        <v>89</v>
      </c>
    </row>
    <row r="24" spans="2:4" x14ac:dyDescent="0.15">
      <c r="B24" t="s">
        <v>105</v>
      </c>
      <c r="C24" t="s">
        <v>78</v>
      </c>
      <c r="D24" t="s">
        <v>106</v>
      </c>
    </row>
    <row r="25" spans="2:4" x14ac:dyDescent="0.15">
      <c r="B25" t="s">
        <v>107</v>
      </c>
      <c r="C25" t="s">
        <v>81</v>
      </c>
    </row>
    <row r="26" spans="2:4" x14ac:dyDescent="0.15">
      <c r="B26" t="s">
        <v>108</v>
      </c>
      <c r="C26" t="s">
        <v>83</v>
      </c>
      <c r="D26" t="s">
        <v>109</v>
      </c>
    </row>
    <row r="27" spans="2:4" x14ac:dyDescent="0.15">
      <c r="B27" t="s">
        <v>110</v>
      </c>
      <c r="C27" t="s">
        <v>75</v>
      </c>
      <c r="D27" t="s">
        <v>96</v>
      </c>
    </row>
    <row r="28" spans="2:4" x14ac:dyDescent="0.15">
      <c r="B28" t="s">
        <v>111</v>
      </c>
      <c r="C28" t="s">
        <v>75</v>
      </c>
      <c r="D28" t="s">
        <v>96</v>
      </c>
    </row>
    <row r="29" spans="2:4" x14ac:dyDescent="0.15">
      <c r="B29" t="s">
        <v>112</v>
      </c>
      <c r="C29" t="s">
        <v>89</v>
      </c>
    </row>
    <row r="30" spans="2:4" x14ac:dyDescent="0.15">
      <c r="B30" t="s">
        <v>113</v>
      </c>
      <c r="C30" t="s">
        <v>78</v>
      </c>
      <c r="D30" t="s">
        <v>114</v>
      </c>
    </row>
    <row r="31" spans="2:4" x14ac:dyDescent="0.15">
      <c r="B31" t="s">
        <v>115</v>
      </c>
      <c r="C31" t="s">
        <v>75</v>
      </c>
      <c r="D31" t="s">
        <v>96</v>
      </c>
    </row>
    <row r="32" spans="2:4" x14ac:dyDescent="0.15">
      <c r="B32" t="s">
        <v>116</v>
      </c>
      <c r="C32" t="s">
        <v>81</v>
      </c>
    </row>
    <row r="33" spans="2:4" x14ac:dyDescent="0.15">
      <c r="B33" t="s">
        <v>117</v>
      </c>
      <c r="C33" t="s">
        <v>75</v>
      </c>
      <c r="D33" t="s">
        <v>118</v>
      </c>
    </row>
    <row r="34" spans="2:4" x14ac:dyDescent="0.15">
      <c r="B34" t="s">
        <v>119</v>
      </c>
      <c r="C34" t="s">
        <v>75</v>
      </c>
      <c r="D34" t="s">
        <v>118</v>
      </c>
    </row>
    <row r="35" spans="2:4" x14ac:dyDescent="0.15">
      <c r="B35" t="s">
        <v>120</v>
      </c>
      <c r="C35" t="s">
        <v>89</v>
      </c>
    </row>
    <row r="36" spans="2:4" x14ac:dyDescent="0.15">
      <c r="B36" t="s">
        <v>121</v>
      </c>
      <c r="C36" t="s">
        <v>78</v>
      </c>
      <c r="D36" t="s">
        <v>122</v>
      </c>
    </row>
    <row r="37" spans="2:4" x14ac:dyDescent="0.15">
      <c r="B37" t="s">
        <v>123</v>
      </c>
      <c r="C37" t="s">
        <v>81</v>
      </c>
    </row>
    <row r="38" spans="2:4" x14ac:dyDescent="0.15">
      <c r="B38" t="s">
        <v>124</v>
      </c>
      <c r="C38" t="s">
        <v>75</v>
      </c>
      <c r="D38" t="s">
        <v>125</v>
      </c>
    </row>
    <row r="39" spans="2:4" x14ac:dyDescent="0.15">
      <c r="B39" t="s">
        <v>126</v>
      </c>
      <c r="C39" t="s">
        <v>75</v>
      </c>
      <c r="D39" t="s">
        <v>125</v>
      </c>
    </row>
    <row r="40" spans="2:4" x14ac:dyDescent="0.15">
      <c r="B40" t="s">
        <v>127</v>
      </c>
      <c r="C40" t="s">
        <v>89</v>
      </c>
    </row>
    <row r="41" spans="2:4" x14ac:dyDescent="0.15">
      <c r="B41" t="s">
        <v>128</v>
      </c>
      <c r="C41" t="s">
        <v>78</v>
      </c>
      <c r="D41" t="s">
        <v>129</v>
      </c>
    </row>
    <row r="42" spans="2:4" x14ac:dyDescent="0.15">
      <c r="B42" t="s">
        <v>130</v>
      </c>
      <c r="C42" t="s">
        <v>75</v>
      </c>
      <c r="D42" t="s">
        <v>125</v>
      </c>
    </row>
    <row r="43" spans="2:4" x14ac:dyDescent="0.15">
      <c r="B43" t="s">
        <v>131</v>
      </c>
      <c r="C43" t="s">
        <v>81</v>
      </c>
    </row>
    <row r="44" spans="2:4" x14ac:dyDescent="0.15">
      <c r="B44" t="s">
        <v>132</v>
      </c>
      <c r="C44" t="s">
        <v>83</v>
      </c>
      <c r="D44" t="s">
        <v>133</v>
      </c>
    </row>
    <row r="45" spans="2:4" x14ac:dyDescent="0.15">
      <c r="B45" t="s">
        <v>134</v>
      </c>
      <c r="C45" t="s">
        <v>75</v>
      </c>
      <c r="D45" t="s">
        <v>125</v>
      </c>
    </row>
    <row r="46" spans="2:4" x14ac:dyDescent="0.15">
      <c r="B46" t="s">
        <v>135</v>
      </c>
      <c r="C46" t="s">
        <v>75</v>
      </c>
      <c r="D46" t="s">
        <v>136</v>
      </c>
    </row>
    <row r="47" spans="2:4" x14ac:dyDescent="0.15">
      <c r="B47" t="s">
        <v>137</v>
      </c>
      <c r="C47" t="s">
        <v>89</v>
      </c>
    </row>
    <row r="48" spans="2:4" x14ac:dyDescent="0.15">
      <c r="B48" t="s">
        <v>138</v>
      </c>
      <c r="C48" t="s">
        <v>78</v>
      </c>
      <c r="D48" t="s">
        <v>139</v>
      </c>
    </row>
    <row r="49" spans="1:4" x14ac:dyDescent="0.15">
      <c r="B49" t="s">
        <v>140</v>
      </c>
      <c r="C49" t="s">
        <v>81</v>
      </c>
    </row>
    <row r="50" spans="1:4" x14ac:dyDescent="0.15">
      <c r="B50" t="s">
        <v>141</v>
      </c>
      <c r="C50" t="s">
        <v>75</v>
      </c>
      <c r="D50" t="s">
        <v>136</v>
      </c>
    </row>
    <row r="51" spans="1:4" x14ac:dyDescent="0.15">
      <c r="B51" t="s">
        <v>142</v>
      </c>
      <c r="C51" t="s">
        <v>75</v>
      </c>
      <c r="D51" t="s">
        <v>136</v>
      </c>
    </row>
    <row r="52" spans="1:4" x14ac:dyDescent="0.15">
      <c r="B52" t="s">
        <v>143</v>
      </c>
      <c r="C52" t="s">
        <v>89</v>
      </c>
    </row>
    <row r="53" spans="1:4" x14ac:dyDescent="0.15">
      <c r="B53" t="s">
        <v>143</v>
      </c>
      <c r="C53" t="s">
        <v>75</v>
      </c>
      <c r="D53" t="s">
        <v>144</v>
      </c>
    </row>
    <row r="54" spans="1:4" x14ac:dyDescent="0.15">
      <c r="B54" t="s">
        <v>145</v>
      </c>
      <c r="C54" t="s">
        <v>75</v>
      </c>
      <c r="D54" t="s">
        <v>136</v>
      </c>
    </row>
    <row r="55" spans="1:4" x14ac:dyDescent="0.15">
      <c r="B55" t="s">
        <v>146</v>
      </c>
      <c r="C55" t="s">
        <v>147</v>
      </c>
    </row>
    <row r="56" spans="1:4" x14ac:dyDescent="0.15">
      <c r="A56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35</v>
      </c>
      <c r="B1" t="s">
        <v>6</v>
      </c>
    </row>
    <row r="2" spans="1:13" x14ac:dyDescent="0.15">
      <c r="A2" t="s">
        <v>148</v>
      </c>
      <c r="B2" t="s">
        <v>149</v>
      </c>
    </row>
    <row r="4" spans="1:13" x14ac:dyDescent="0.1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15">
      <c r="A5" s="8" t="s">
        <v>8</v>
      </c>
      <c r="B5" s="5" t="s">
        <v>150</v>
      </c>
      <c r="C5" s="5" t="s">
        <v>150</v>
      </c>
      <c r="D5" s="5" t="s">
        <v>150</v>
      </c>
      <c r="E5" s="5" t="s">
        <v>150</v>
      </c>
      <c r="F5" s="5" t="s">
        <v>150</v>
      </c>
      <c r="G5" s="5" t="s">
        <v>150</v>
      </c>
      <c r="H5" s="5" t="s">
        <v>150</v>
      </c>
      <c r="I5" s="5" t="s">
        <v>150</v>
      </c>
      <c r="J5" s="5" t="s">
        <v>150</v>
      </c>
      <c r="K5" s="5" t="s">
        <v>150</v>
      </c>
      <c r="L5" s="5" t="s">
        <v>150</v>
      </c>
      <c r="M5" s="5" t="s">
        <v>150</v>
      </c>
    </row>
    <row r="6" spans="1:13" x14ac:dyDescent="0.15">
      <c r="A6" s="8"/>
      <c r="B6" s="6" t="s">
        <v>151</v>
      </c>
      <c r="C6" s="6" t="s">
        <v>151</v>
      </c>
      <c r="D6" s="6" t="s">
        <v>151</v>
      </c>
      <c r="E6" s="6" t="s">
        <v>151</v>
      </c>
      <c r="F6" s="6" t="s">
        <v>151</v>
      </c>
      <c r="G6" s="6" t="s">
        <v>151</v>
      </c>
      <c r="H6" s="6" t="s">
        <v>151</v>
      </c>
      <c r="I6" s="6" t="s">
        <v>151</v>
      </c>
      <c r="J6" s="6" t="s">
        <v>151</v>
      </c>
      <c r="K6" s="6" t="s">
        <v>151</v>
      </c>
      <c r="L6" s="6" t="s">
        <v>151</v>
      </c>
      <c r="M6" s="6" t="s">
        <v>151</v>
      </c>
    </row>
    <row r="7" spans="1:13" x14ac:dyDescent="0.15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15">
      <c r="A8" s="8" t="s">
        <v>9</v>
      </c>
      <c r="B8" s="5" t="s">
        <v>150</v>
      </c>
      <c r="C8" s="5" t="s">
        <v>150</v>
      </c>
      <c r="D8" s="5" t="s">
        <v>150</v>
      </c>
      <c r="E8" s="5" t="s">
        <v>150</v>
      </c>
      <c r="F8" s="5" t="s">
        <v>150</v>
      </c>
      <c r="G8" s="5" t="s">
        <v>150</v>
      </c>
      <c r="H8" s="5" t="s">
        <v>150</v>
      </c>
      <c r="I8" s="5" t="s">
        <v>150</v>
      </c>
      <c r="J8" s="5" t="s">
        <v>150</v>
      </c>
      <c r="K8" s="5" t="s">
        <v>150</v>
      </c>
      <c r="L8" s="5" t="s">
        <v>150</v>
      </c>
      <c r="M8" s="5" t="s">
        <v>150</v>
      </c>
    </row>
    <row r="9" spans="1:13" x14ac:dyDescent="0.15">
      <c r="A9" s="8"/>
      <c r="B9" s="6" t="s">
        <v>151</v>
      </c>
      <c r="C9" s="6" t="s">
        <v>151</v>
      </c>
      <c r="D9" s="6" t="s">
        <v>151</v>
      </c>
      <c r="E9" s="6" t="s">
        <v>151</v>
      </c>
      <c r="F9" s="6" t="s">
        <v>151</v>
      </c>
      <c r="G9" s="6" t="s">
        <v>151</v>
      </c>
      <c r="H9" s="6" t="s">
        <v>151</v>
      </c>
      <c r="I9" s="6" t="s">
        <v>151</v>
      </c>
      <c r="J9" s="6" t="s">
        <v>151</v>
      </c>
      <c r="K9" s="6" t="s">
        <v>151</v>
      </c>
      <c r="L9" s="6" t="s">
        <v>151</v>
      </c>
      <c r="M9" s="6" t="s">
        <v>151</v>
      </c>
    </row>
    <row r="10" spans="1:13" x14ac:dyDescent="0.15">
      <c r="A10" s="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15">
      <c r="A11" s="8" t="s">
        <v>10</v>
      </c>
      <c r="B11" s="5" t="s">
        <v>150</v>
      </c>
      <c r="C11" s="5" t="s">
        <v>150</v>
      </c>
      <c r="D11" s="5" t="s">
        <v>150</v>
      </c>
      <c r="E11" s="5" t="s">
        <v>150</v>
      </c>
      <c r="F11" s="5" t="s">
        <v>150</v>
      </c>
      <c r="G11" s="5" t="s">
        <v>150</v>
      </c>
      <c r="H11" s="5" t="s">
        <v>150</v>
      </c>
      <c r="I11" s="5" t="s">
        <v>150</v>
      </c>
      <c r="J11" s="5" t="s">
        <v>150</v>
      </c>
      <c r="K11" s="5" t="s">
        <v>150</v>
      </c>
      <c r="L11" s="5" t="s">
        <v>150</v>
      </c>
      <c r="M11" s="5" t="s">
        <v>150</v>
      </c>
    </row>
    <row r="12" spans="1:13" x14ac:dyDescent="0.15">
      <c r="A12" s="8"/>
      <c r="B12" s="6" t="s">
        <v>151</v>
      </c>
      <c r="C12" s="6" t="s">
        <v>151</v>
      </c>
      <c r="D12" s="6" t="s">
        <v>151</v>
      </c>
      <c r="E12" s="6" t="s">
        <v>151</v>
      </c>
      <c r="F12" s="6" t="s">
        <v>151</v>
      </c>
      <c r="G12" s="6" t="s">
        <v>151</v>
      </c>
      <c r="H12" s="6" t="s">
        <v>151</v>
      </c>
      <c r="I12" s="6" t="s">
        <v>151</v>
      </c>
      <c r="J12" s="6" t="s">
        <v>151</v>
      </c>
      <c r="K12" s="6" t="s">
        <v>151</v>
      </c>
      <c r="L12" s="6" t="s">
        <v>151</v>
      </c>
      <c r="M12" s="6" t="s">
        <v>151</v>
      </c>
    </row>
    <row r="13" spans="1:13" x14ac:dyDescent="0.15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15">
      <c r="A14" s="8" t="s">
        <v>11</v>
      </c>
      <c r="B14" s="5" t="s">
        <v>150</v>
      </c>
      <c r="C14" s="5" t="s">
        <v>150</v>
      </c>
      <c r="D14" s="5" t="s">
        <v>150</v>
      </c>
      <c r="E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L14" s="5" t="s">
        <v>150</v>
      </c>
      <c r="M14" s="5" t="s">
        <v>150</v>
      </c>
    </row>
    <row r="15" spans="1:13" x14ac:dyDescent="0.15">
      <c r="A15" s="8"/>
      <c r="B15" s="6" t="s">
        <v>151</v>
      </c>
      <c r="C15" s="6" t="s">
        <v>151</v>
      </c>
      <c r="D15" s="6" t="s">
        <v>151</v>
      </c>
      <c r="E15" s="6" t="s">
        <v>151</v>
      </c>
      <c r="F15" s="6" t="s">
        <v>151</v>
      </c>
      <c r="G15" s="6" t="s">
        <v>151</v>
      </c>
      <c r="H15" s="6" t="s">
        <v>151</v>
      </c>
      <c r="I15" s="6" t="s">
        <v>151</v>
      </c>
      <c r="J15" s="6" t="s">
        <v>151</v>
      </c>
      <c r="K15" s="6" t="s">
        <v>151</v>
      </c>
      <c r="L15" s="6" t="s">
        <v>151</v>
      </c>
      <c r="M15" s="6" t="s">
        <v>151</v>
      </c>
    </row>
    <row r="16" spans="1:13" x14ac:dyDescent="0.15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15">
      <c r="A17" s="8" t="s">
        <v>12</v>
      </c>
      <c r="B17" s="5" t="s">
        <v>150</v>
      </c>
      <c r="C17" s="5" t="s">
        <v>150</v>
      </c>
      <c r="D17" s="5" t="s">
        <v>150</v>
      </c>
      <c r="E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L17" s="5" t="s">
        <v>150</v>
      </c>
      <c r="M17" s="5" t="s">
        <v>150</v>
      </c>
    </row>
    <row r="18" spans="1:13" x14ac:dyDescent="0.15">
      <c r="A18" s="8"/>
      <c r="B18" s="6" t="s">
        <v>151</v>
      </c>
      <c r="C18" s="6" t="s">
        <v>151</v>
      </c>
      <c r="D18" s="6" t="s">
        <v>151</v>
      </c>
      <c r="E18" s="6" t="s">
        <v>151</v>
      </c>
      <c r="F18" s="6" t="s">
        <v>151</v>
      </c>
      <c r="G18" s="6" t="s">
        <v>151</v>
      </c>
      <c r="H18" s="6" t="s">
        <v>151</v>
      </c>
      <c r="I18" s="6" t="s">
        <v>151</v>
      </c>
      <c r="J18" s="6" t="s">
        <v>151</v>
      </c>
      <c r="K18" s="6" t="s">
        <v>151</v>
      </c>
      <c r="L18" s="6" t="s">
        <v>151</v>
      </c>
      <c r="M18" s="6" t="s">
        <v>151</v>
      </c>
    </row>
    <row r="19" spans="1:13" x14ac:dyDescent="0.15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15">
      <c r="A20" s="8" t="s">
        <v>13</v>
      </c>
      <c r="B20" s="5" t="s">
        <v>150</v>
      </c>
      <c r="C20" s="5" t="s">
        <v>150</v>
      </c>
      <c r="D20" s="5" t="s">
        <v>150</v>
      </c>
      <c r="E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L20" s="5" t="s">
        <v>150</v>
      </c>
      <c r="M20" s="5" t="s">
        <v>150</v>
      </c>
    </row>
    <row r="21" spans="1:13" x14ac:dyDescent="0.15">
      <c r="A21" s="8"/>
      <c r="B21" s="6" t="s">
        <v>151</v>
      </c>
      <c r="C21" s="6" t="s">
        <v>151</v>
      </c>
      <c r="D21" s="6" t="s">
        <v>151</v>
      </c>
      <c r="E21" s="6" t="s">
        <v>151</v>
      </c>
      <c r="F21" s="6" t="s">
        <v>151</v>
      </c>
      <c r="G21" s="6" t="s">
        <v>151</v>
      </c>
      <c r="H21" s="6" t="s">
        <v>151</v>
      </c>
      <c r="I21" s="6" t="s">
        <v>151</v>
      </c>
      <c r="J21" s="6" t="s">
        <v>151</v>
      </c>
      <c r="K21" s="6" t="s">
        <v>151</v>
      </c>
      <c r="L21" s="6" t="s">
        <v>151</v>
      </c>
      <c r="M21" s="6" t="s">
        <v>151</v>
      </c>
    </row>
    <row r="22" spans="1:13" x14ac:dyDescent="0.15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15">
      <c r="A23" s="8" t="s">
        <v>14</v>
      </c>
      <c r="B23" s="5" t="s">
        <v>150</v>
      </c>
      <c r="C23" s="5" t="s">
        <v>150</v>
      </c>
      <c r="D23" s="5" t="s">
        <v>150</v>
      </c>
      <c r="E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L23" s="5" t="s">
        <v>150</v>
      </c>
      <c r="M23" s="5" t="s">
        <v>150</v>
      </c>
    </row>
    <row r="24" spans="1:13" x14ac:dyDescent="0.15">
      <c r="A24" s="8"/>
      <c r="B24" s="6" t="s">
        <v>151</v>
      </c>
      <c r="C24" s="6" t="s">
        <v>151</v>
      </c>
      <c r="D24" s="6" t="s">
        <v>151</v>
      </c>
      <c r="E24" s="6" t="s">
        <v>151</v>
      </c>
      <c r="F24" s="6" t="s">
        <v>151</v>
      </c>
      <c r="G24" s="6" t="s">
        <v>151</v>
      </c>
      <c r="H24" s="6" t="s">
        <v>151</v>
      </c>
      <c r="I24" s="6" t="s">
        <v>151</v>
      </c>
      <c r="J24" s="6" t="s">
        <v>151</v>
      </c>
      <c r="K24" s="6" t="s">
        <v>151</v>
      </c>
      <c r="L24" s="6" t="s">
        <v>151</v>
      </c>
      <c r="M24" s="6" t="s">
        <v>151</v>
      </c>
    </row>
    <row r="25" spans="1:13" x14ac:dyDescent="0.1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15">
      <c r="A26" s="8" t="s">
        <v>15</v>
      </c>
      <c r="B26" s="5" t="s">
        <v>150</v>
      </c>
      <c r="C26" s="5" t="s">
        <v>150</v>
      </c>
      <c r="D26" s="5" t="s">
        <v>150</v>
      </c>
      <c r="E26" s="5" t="s">
        <v>150</v>
      </c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L26" s="5" t="s">
        <v>150</v>
      </c>
      <c r="M26" s="5" t="s">
        <v>150</v>
      </c>
    </row>
    <row r="27" spans="1:13" x14ac:dyDescent="0.15">
      <c r="A27" s="8"/>
      <c r="B27" s="6" t="s">
        <v>151</v>
      </c>
      <c r="C27" s="6" t="s">
        <v>151</v>
      </c>
      <c r="D27" s="6" t="s">
        <v>151</v>
      </c>
      <c r="E27" s="6" t="s">
        <v>151</v>
      </c>
      <c r="F27" s="6" t="s">
        <v>151</v>
      </c>
      <c r="G27" s="6" t="s">
        <v>151</v>
      </c>
      <c r="H27" s="6" t="s">
        <v>151</v>
      </c>
      <c r="I27" s="6" t="s">
        <v>151</v>
      </c>
      <c r="J27" s="6" t="s">
        <v>151</v>
      </c>
      <c r="K27" s="6" t="s">
        <v>151</v>
      </c>
      <c r="L27" s="6" t="s">
        <v>151</v>
      </c>
      <c r="M27" s="6" t="s">
        <v>151</v>
      </c>
    </row>
    <row r="28" spans="1:13" x14ac:dyDescent="0.15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spans="1:13" x14ac:dyDescent="0.15">
      <c r="A31" t="s">
        <v>35</v>
      </c>
      <c r="B31" t="s">
        <v>17</v>
      </c>
    </row>
    <row r="32" spans="1:13" x14ac:dyDescent="0.15">
      <c r="A32" t="s">
        <v>148</v>
      </c>
      <c r="B32" t="s">
        <v>149</v>
      </c>
    </row>
    <row r="34" spans="1:13" x14ac:dyDescent="0.15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</row>
    <row r="35" spans="1:13" x14ac:dyDescent="0.15">
      <c r="A35" s="8" t="s">
        <v>8</v>
      </c>
      <c r="B35" s="5" t="s">
        <v>150</v>
      </c>
      <c r="C35" s="5" t="s">
        <v>150</v>
      </c>
      <c r="D35" s="5" t="s">
        <v>150</v>
      </c>
      <c r="E35" s="5" t="s">
        <v>150</v>
      </c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L35" s="5" t="s">
        <v>150</v>
      </c>
      <c r="M35" s="5" t="s">
        <v>150</v>
      </c>
    </row>
    <row r="36" spans="1:13" x14ac:dyDescent="0.15">
      <c r="A36" s="8"/>
      <c r="B36" s="6" t="s">
        <v>151</v>
      </c>
      <c r="C36" s="6" t="s">
        <v>151</v>
      </c>
      <c r="D36" s="6" t="s">
        <v>151</v>
      </c>
      <c r="E36" s="6" t="s">
        <v>151</v>
      </c>
      <c r="F36" s="6" t="s">
        <v>151</v>
      </c>
      <c r="G36" s="6" t="s">
        <v>151</v>
      </c>
      <c r="H36" s="6" t="s">
        <v>151</v>
      </c>
      <c r="I36" s="6" t="s">
        <v>151</v>
      </c>
      <c r="J36" s="6" t="s">
        <v>151</v>
      </c>
      <c r="K36" s="6" t="s">
        <v>151</v>
      </c>
      <c r="L36" s="6" t="s">
        <v>151</v>
      </c>
      <c r="M36" s="6" t="s">
        <v>151</v>
      </c>
    </row>
    <row r="37" spans="1:13" x14ac:dyDescent="0.15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15">
      <c r="A38" s="8" t="s">
        <v>9</v>
      </c>
      <c r="B38" s="5" t="s">
        <v>150</v>
      </c>
      <c r="C38" s="5" t="s">
        <v>150</v>
      </c>
      <c r="D38" s="5" t="s">
        <v>150</v>
      </c>
      <c r="E38" s="5" t="s">
        <v>150</v>
      </c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L38" s="5" t="s">
        <v>150</v>
      </c>
      <c r="M38" s="5" t="s">
        <v>150</v>
      </c>
    </row>
    <row r="39" spans="1:13" x14ac:dyDescent="0.15">
      <c r="A39" s="8"/>
      <c r="B39" s="6" t="s">
        <v>151</v>
      </c>
      <c r="C39" s="6" t="s">
        <v>151</v>
      </c>
      <c r="D39" s="6" t="s">
        <v>151</v>
      </c>
      <c r="E39" s="6" t="s">
        <v>151</v>
      </c>
      <c r="F39" s="6" t="s">
        <v>151</v>
      </c>
      <c r="G39" s="6" t="s">
        <v>151</v>
      </c>
      <c r="H39" s="6" t="s">
        <v>151</v>
      </c>
      <c r="I39" s="6" t="s">
        <v>151</v>
      </c>
      <c r="J39" s="6" t="s">
        <v>151</v>
      </c>
      <c r="K39" s="6" t="s">
        <v>151</v>
      </c>
      <c r="L39" s="6" t="s">
        <v>151</v>
      </c>
      <c r="M39" s="6" t="s">
        <v>151</v>
      </c>
    </row>
    <row r="40" spans="1:13" x14ac:dyDescent="0.1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15">
      <c r="A41" s="8" t="s">
        <v>10</v>
      </c>
      <c r="B41" s="5" t="s">
        <v>150</v>
      </c>
      <c r="C41" s="5" t="s">
        <v>150</v>
      </c>
      <c r="D41" s="5" t="s">
        <v>150</v>
      </c>
      <c r="E41" s="5" t="s">
        <v>150</v>
      </c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L41" s="5" t="s">
        <v>150</v>
      </c>
      <c r="M41" s="5" t="s">
        <v>150</v>
      </c>
    </row>
    <row r="42" spans="1:13" x14ac:dyDescent="0.15">
      <c r="A42" s="8"/>
      <c r="B42" s="6" t="s">
        <v>151</v>
      </c>
      <c r="C42" s="6" t="s">
        <v>151</v>
      </c>
      <c r="D42" s="6" t="s">
        <v>151</v>
      </c>
      <c r="E42" s="6" t="s">
        <v>151</v>
      </c>
      <c r="F42" s="6" t="s">
        <v>151</v>
      </c>
      <c r="G42" s="6" t="s">
        <v>151</v>
      </c>
      <c r="H42" s="6" t="s">
        <v>151</v>
      </c>
      <c r="I42" s="6" t="s">
        <v>151</v>
      </c>
      <c r="J42" s="6" t="s">
        <v>151</v>
      </c>
      <c r="K42" s="6" t="s">
        <v>151</v>
      </c>
      <c r="L42" s="6" t="s">
        <v>151</v>
      </c>
      <c r="M42" s="6" t="s">
        <v>151</v>
      </c>
    </row>
    <row r="43" spans="1:13" x14ac:dyDescent="0.15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15">
      <c r="A44" s="8" t="s">
        <v>11</v>
      </c>
      <c r="B44" s="5" t="s">
        <v>150</v>
      </c>
      <c r="C44" s="5" t="s">
        <v>150</v>
      </c>
      <c r="D44" s="5" t="s">
        <v>150</v>
      </c>
      <c r="E44" s="5" t="s">
        <v>150</v>
      </c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L44" s="5" t="s">
        <v>150</v>
      </c>
      <c r="M44" s="5" t="s">
        <v>150</v>
      </c>
    </row>
    <row r="45" spans="1:13" x14ac:dyDescent="0.15">
      <c r="A45" s="8"/>
      <c r="B45" s="6" t="s">
        <v>151</v>
      </c>
      <c r="C45" s="6" t="s">
        <v>151</v>
      </c>
      <c r="D45" s="6" t="s">
        <v>151</v>
      </c>
      <c r="E45" s="6" t="s">
        <v>151</v>
      </c>
      <c r="F45" s="6" t="s">
        <v>151</v>
      </c>
      <c r="G45" s="6" t="s">
        <v>151</v>
      </c>
      <c r="H45" s="6" t="s">
        <v>151</v>
      </c>
      <c r="I45" s="6" t="s">
        <v>151</v>
      </c>
      <c r="J45" s="6" t="s">
        <v>151</v>
      </c>
      <c r="K45" s="6" t="s">
        <v>151</v>
      </c>
      <c r="L45" s="6" t="s">
        <v>151</v>
      </c>
      <c r="M45" s="6" t="s">
        <v>151</v>
      </c>
    </row>
    <row r="46" spans="1:13" x14ac:dyDescent="0.15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15">
      <c r="A47" s="8" t="s">
        <v>12</v>
      </c>
      <c r="B47" s="5" t="s">
        <v>150</v>
      </c>
      <c r="C47" s="5" t="s">
        <v>150</v>
      </c>
      <c r="D47" s="5" t="s">
        <v>150</v>
      </c>
      <c r="E47" s="5" t="s">
        <v>150</v>
      </c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L47" s="5" t="s">
        <v>150</v>
      </c>
      <c r="M47" s="5" t="s">
        <v>150</v>
      </c>
    </row>
    <row r="48" spans="1:13" x14ac:dyDescent="0.15">
      <c r="A48" s="8"/>
      <c r="B48" s="6" t="s">
        <v>151</v>
      </c>
      <c r="C48" s="6" t="s">
        <v>151</v>
      </c>
      <c r="D48" s="6" t="s">
        <v>151</v>
      </c>
      <c r="E48" s="6" t="s">
        <v>151</v>
      </c>
      <c r="F48" s="6" t="s">
        <v>151</v>
      </c>
      <c r="G48" s="6" t="s">
        <v>151</v>
      </c>
      <c r="H48" s="6" t="s">
        <v>151</v>
      </c>
      <c r="I48" s="6" t="s">
        <v>151</v>
      </c>
      <c r="J48" s="6" t="s">
        <v>151</v>
      </c>
      <c r="K48" s="6" t="s">
        <v>151</v>
      </c>
      <c r="L48" s="6" t="s">
        <v>151</v>
      </c>
      <c r="M48" s="6" t="s">
        <v>151</v>
      </c>
    </row>
    <row r="49" spans="1:13" x14ac:dyDescent="0.15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15">
      <c r="A50" s="8" t="s">
        <v>13</v>
      </c>
      <c r="B50" s="5" t="s">
        <v>150</v>
      </c>
      <c r="C50" s="5" t="s">
        <v>150</v>
      </c>
      <c r="D50" s="5" t="s">
        <v>150</v>
      </c>
      <c r="E50" s="5" t="s">
        <v>150</v>
      </c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L50" s="5" t="s">
        <v>150</v>
      </c>
      <c r="M50" s="5" t="s">
        <v>150</v>
      </c>
    </row>
    <row r="51" spans="1:13" x14ac:dyDescent="0.15">
      <c r="A51" s="8"/>
      <c r="B51" s="6" t="s">
        <v>151</v>
      </c>
      <c r="C51" s="6" t="s">
        <v>151</v>
      </c>
      <c r="D51" s="6" t="s">
        <v>151</v>
      </c>
      <c r="E51" s="6" t="s">
        <v>151</v>
      </c>
      <c r="F51" s="6" t="s">
        <v>151</v>
      </c>
      <c r="G51" s="6" t="s">
        <v>151</v>
      </c>
      <c r="H51" s="6" t="s">
        <v>151</v>
      </c>
      <c r="I51" s="6" t="s">
        <v>151</v>
      </c>
      <c r="J51" s="6" t="s">
        <v>151</v>
      </c>
      <c r="K51" s="6" t="s">
        <v>151</v>
      </c>
      <c r="L51" s="6" t="s">
        <v>151</v>
      </c>
      <c r="M51" s="6" t="s">
        <v>151</v>
      </c>
    </row>
    <row r="52" spans="1:13" x14ac:dyDescent="0.15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15">
      <c r="A53" s="8" t="s">
        <v>14</v>
      </c>
      <c r="B53" s="5" t="s">
        <v>150</v>
      </c>
      <c r="C53" s="5" t="s">
        <v>150</v>
      </c>
      <c r="D53" s="5" t="s">
        <v>150</v>
      </c>
      <c r="E53" s="5" t="s">
        <v>150</v>
      </c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L53" s="5" t="s">
        <v>150</v>
      </c>
      <c r="M53" s="5" t="s">
        <v>150</v>
      </c>
    </row>
    <row r="54" spans="1:13" x14ac:dyDescent="0.15">
      <c r="A54" s="8"/>
      <c r="B54" s="6" t="s">
        <v>151</v>
      </c>
      <c r="C54" s="6" t="s">
        <v>151</v>
      </c>
      <c r="D54" s="6" t="s">
        <v>151</v>
      </c>
      <c r="E54" s="6" t="s">
        <v>151</v>
      </c>
      <c r="F54" s="6" t="s">
        <v>151</v>
      </c>
      <c r="G54" s="6" t="s">
        <v>151</v>
      </c>
      <c r="H54" s="6" t="s">
        <v>151</v>
      </c>
      <c r="I54" s="6" t="s">
        <v>151</v>
      </c>
      <c r="J54" s="6" t="s">
        <v>151</v>
      </c>
      <c r="K54" s="6" t="s">
        <v>151</v>
      </c>
      <c r="L54" s="6" t="s">
        <v>151</v>
      </c>
      <c r="M54" s="6" t="s">
        <v>151</v>
      </c>
    </row>
    <row r="55" spans="1:13" x14ac:dyDescent="0.1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15">
      <c r="A56" s="8" t="s">
        <v>15</v>
      </c>
      <c r="B56" s="5" t="s">
        <v>150</v>
      </c>
      <c r="C56" s="5" t="s">
        <v>150</v>
      </c>
      <c r="D56" s="5" t="s">
        <v>150</v>
      </c>
      <c r="E56" s="5" t="s">
        <v>150</v>
      </c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L56" s="5" t="s">
        <v>150</v>
      </c>
      <c r="M56" s="5" t="s">
        <v>150</v>
      </c>
    </row>
    <row r="57" spans="1:13" x14ac:dyDescent="0.15">
      <c r="A57" s="8"/>
      <c r="B57" s="6" t="s">
        <v>151</v>
      </c>
      <c r="C57" s="6" t="s">
        <v>151</v>
      </c>
      <c r="D57" s="6" t="s">
        <v>151</v>
      </c>
      <c r="E57" s="6" t="s">
        <v>151</v>
      </c>
      <c r="F57" s="6" t="s">
        <v>151</v>
      </c>
      <c r="G57" s="6" t="s">
        <v>151</v>
      </c>
      <c r="H57" s="6" t="s">
        <v>151</v>
      </c>
      <c r="I57" s="6" t="s">
        <v>151</v>
      </c>
      <c r="J57" s="6" t="s">
        <v>151</v>
      </c>
      <c r="K57" s="6" t="s">
        <v>151</v>
      </c>
      <c r="L57" s="6" t="s">
        <v>151</v>
      </c>
      <c r="M57" s="6" t="s">
        <v>151</v>
      </c>
    </row>
    <row r="58" spans="1:13" x14ac:dyDescent="0.1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spans="1:13" x14ac:dyDescent="0.15">
      <c r="A61" t="s">
        <v>35</v>
      </c>
      <c r="B61" t="s">
        <v>18</v>
      </c>
    </row>
    <row r="62" spans="1:13" x14ac:dyDescent="0.15">
      <c r="A62" t="s">
        <v>148</v>
      </c>
      <c r="B62" t="s">
        <v>149</v>
      </c>
    </row>
    <row r="64" spans="1:13" x14ac:dyDescent="0.15"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</row>
    <row r="65" spans="1:13" x14ac:dyDescent="0.15">
      <c r="A65" s="8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15">
      <c r="A68" s="8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15">
      <c r="A71" s="8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5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15">
      <c r="A74" s="8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5" customHeight="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" customHeight="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15">
      <c r="A77" s="8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5" customHeight="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" customHeight="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15">
      <c r="A80" s="8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" customHeight="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15">
      <c r="A83" s="8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15">
      <c r="A86" s="8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" customHeight="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91" spans="1:13" x14ac:dyDescent="0.15">
      <c r="A91" t="s">
        <v>35</v>
      </c>
      <c r="B91" t="s">
        <v>19</v>
      </c>
    </row>
    <row r="92" spans="1:13" x14ac:dyDescent="0.15">
      <c r="A92" t="s">
        <v>148</v>
      </c>
      <c r="B92" t="s">
        <v>149</v>
      </c>
    </row>
    <row r="94" spans="1:13" x14ac:dyDescent="0.15"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</row>
    <row r="95" spans="1:13" x14ac:dyDescent="0.15">
      <c r="A95" s="8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" customHeight="1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" customHeight="1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15">
      <c r="A98" s="8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" customHeight="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15">
      <c r="A101" s="8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" customHeight="1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15">
      <c r="A104" s="8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" customHeight="1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" customHeigh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15">
      <c r="A107" s="8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" customHeight="1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" customHeight="1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15">
      <c r="A110" s="8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" customHeight="1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" customHeight="1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15">
      <c r="A113" s="8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" customHeight="1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" customHeight="1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15">
      <c r="A116" s="8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" customHeight="1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21" spans="1:13" x14ac:dyDescent="0.15">
      <c r="A121" t="s">
        <v>35</v>
      </c>
      <c r="B121" t="s">
        <v>20</v>
      </c>
    </row>
    <row r="122" spans="1:13" x14ac:dyDescent="0.15">
      <c r="A122" t="s">
        <v>148</v>
      </c>
      <c r="B122" t="s">
        <v>149</v>
      </c>
    </row>
    <row r="124" spans="1:13" x14ac:dyDescent="0.15"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</row>
    <row r="125" spans="1:13" x14ac:dyDescent="0.15">
      <c r="A125" s="8" t="s">
        <v>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1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15">
      <c r="A128" s="8" t="s">
        <v>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15">
      <c r="A131" s="8" t="s">
        <v>10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" customHeight="1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" customHeight="1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15">
      <c r="A134" s="8" t="s">
        <v>11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ht="15" customHeight="1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" customHeight="1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15">
      <c r="A137" s="8" t="s">
        <v>12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ht="15" customHeight="1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" customHeight="1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15">
      <c r="A140" s="8" t="s">
        <v>13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ht="1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" customHeight="1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15">
      <c r="A143" s="8" t="s">
        <v>14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" customHeight="1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" customHeight="1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15">
      <c r="A146" s="8" t="s">
        <v>15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" customHeight="1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" customHeight="1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51" spans="1:13" x14ac:dyDescent="0.15">
      <c r="A151" t="s">
        <v>35</v>
      </c>
      <c r="B151" t="s">
        <v>21</v>
      </c>
    </row>
    <row r="152" spans="1:13" x14ac:dyDescent="0.15">
      <c r="A152" t="s">
        <v>148</v>
      </c>
      <c r="B152" t="s">
        <v>149</v>
      </c>
    </row>
    <row r="154" spans="1:13" x14ac:dyDescent="0.15"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</row>
    <row r="155" spans="1:13" x14ac:dyDescent="0.15">
      <c r="A155" s="8" t="s">
        <v>8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ht="15" customHeight="1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x14ac:dyDescent="0.15">
      <c r="A158" s="8" t="s">
        <v>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ht="15" customHeight="1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15">
      <c r="A161" s="8" t="s">
        <v>10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ht="15" customHeight="1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x14ac:dyDescent="0.15">
      <c r="A164" s="8" t="s">
        <v>11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" customHeight="1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15">
      <c r="A167" s="8" t="s">
        <v>12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ht="15" customHeight="1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x14ac:dyDescent="0.15">
      <c r="A170" s="8" t="s">
        <v>13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ht="15" customHeight="1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15">
      <c r="A173" s="8" t="s">
        <v>14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ht="15" customHeight="1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x14ac:dyDescent="0.15">
      <c r="A176" s="8" t="s">
        <v>15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ht="15" customHeight="1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81" spans="1:13" x14ac:dyDescent="0.15">
      <c r="A181" t="s">
        <v>35</v>
      </c>
      <c r="B181" t="s">
        <v>22</v>
      </c>
    </row>
    <row r="182" spans="1:13" x14ac:dyDescent="0.15">
      <c r="A182" t="s">
        <v>148</v>
      </c>
      <c r="B182" t="s">
        <v>149</v>
      </c>
    </row>
    <row r="184" spans="1:13" x14ac:dyDescent="0.15"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</row>
    <row r="185" spans="1:13" x14ac:dyDescent="0.15">
      <c r="A185" s="8" t="s">
        <v>8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ht="15" customHeight="1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15">
      <c r="A188" s="8" t="s">
        <v>9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ht="15" customHeight="1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15">
      <c r="A191" s="8" t="s">
        <v>10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ht="15" customHeight="1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15">
      <c r="A194" s="8" t="s">
        <v>11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ht="15" customHeight="1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15">
      <c r="A197" s="8" t="s">
        <v>12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ht="15" customHeight="1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15">
      <c r="A200" s="8" t="s">
        <v>13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ht="15" customHeight="1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15">
      <c r="A203" s="8" t="s">
        <v>14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ht="15" customHeight="1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x14ac:dyDescent="0.15">
      <c r="A206" s="8" t="s">
        <v>15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ht="15" customHeight="1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11" spans="1:13" x14ac:dyDescent="0.15">
      <c r="A211" t="s">
        <v>35</v>
      </c>
      <c r="B211" t="s">
        <v>23</v>
      </c>
    </row>
    <row r="212" spans="1:13" x14ac:dyDescent="0.15">
      <c r="A212" t="s">
        <v>148</v>
      </c>
      <c r="B212" t="s">
        <v>149</v>
      </c>
    </row>
    <row r="214" spans="1:13" x14ac:dyDescent="0.15"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</row>
    <row r="215" spans="1:13" x14ac:dyDescent="0.15">
      <c r="A215" s="8" t="s">
        <v>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ht="15" customHeight="1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15">
      <c r="A218" s="8" t="s">
        <v>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ht="1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x14ac:dyDescent="0.15">
      <c r="A221" s="8" t="s">
        <v>10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ht="1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x14ac:dyDescent="0.15">
      <c r="A224" s="8" t="s">
        <v>11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ht="1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x14ac:dyDescent="0.15">
      <c r="A227" s="8" t="s">
        <v>12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ht="1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x14ac:dyDescent="0.15">
      <c r="A230" s="8" t="s">
        <v>13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ht="1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x14ac:dyDescent="0.15">
      <c r="A233" s="8" t="s">
        <v>14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ht="1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x14ac:dyDescent="0.15">
      <c r="A236" s="8" t="s">
        <v>15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ht="1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43" spans="1:1" x14ac:dyDescent="0.15">
      <c r="A243" t="s">
        <v>3</v>
      </c>
    </row>
  </sheetData>
  <mergeCells count="640">
    <mergeCell ref="J233:J235"/>
    <mergeCell ref="K233:K235"/>
    <mergeCell ref="L233:L235"/>
    <mergeCell ref="M233:M235"/>
    <mergeCell ref="A236:A238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J236:J238"/>
    <mergeCell ref="K236:K238"/>
    <mergeCell ref="L236:L238"/>
    <mergeCell ref="M236:M238"/>
    <mergeCell ref="A233:A235"/>
    <mergeCell ref="B233:B235"/>
    <mergeCell ref="C233:C235"/>
    <mergeCell ref="D233:D235"/>
    <mergeCell ref="E233:E235"/>
    <mergeCell ref="F233:F235"/>
    <mergeCell ref="G233:G235"/>
    <mergeCell ref="H233:H235"/>
    <mergeCell ref="I233:I235"/>
    <mergeCell ref="J227:J229"/>
    <mergeCell ref="K227:K229"/>
    <mergeCell ref="L227:L229"/>
    <mergeCell ref="M227:M229"/>
    <mergeCell ref="A230:A232"/>
    <mergeCell ref="B230:B232"/>
    <mergeCell ref="C230:C232"/>
    <mergeCell ref="D230:D232"/>
    <mergeCell ref="E230:E232"/>
    <mergeCell ref="F230:F232"/>
    <mergeCell ref="G230:G232"/>
    <mergeCell ref="H230:H232"/>
    <mergeCell ref="I230:I232"/>
    <mergeCell ref="J230:J232"/>
    <mergeCell ref="K230:K232"/>
    <mergeCell ref="L230:L232"/>
    <mergeCell ref="M230:M232"/>
    <mergeCell ref="A227:A229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1:J223"/>
    <mergeCell ref="K221:K223"/>
    <mergeCell ref="L221:L223"/>
    <mergeCell ref="M221:M223"/>
    <mergeCell ref="A224:A226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J224:J226"/>
    <mergeCell ref="K224:K226"/>
    <mergeCell ref="L224:L226"/>
    <mergeCell ref="M224:M226"/>
    <mergeCell ref="A221:A223"/>
    <mergeCell ref="B221:B223"/>
    <mergeCell ref="C221:C223"/>
    <mergeCell ref="D221:D223"/>
    <mergeCell ref="E221:E223"/>
    <mergeCell ref="F221:F223"/>
    <mergeCell ref="G221:G223"/>
    <mergeCell ref="H221:H223"/>
    <mergeCell ref="I221:I223"/>
    <mergeCell ref="J215:J217"/>
    <mergeCell ref="K215:K217"/>
    <mergeCell ref="L215:L217"/>
    <mergeCell ref="M215:M217"/>
    <mergeCell ref="A218:A220"/>
    <mergeCell ref="B218:B220"/>
    <mergeCell ref="C218:C220"/>
    <mergeCell ref="D218:D220"/>
    <mergeCell ref="E218:E220"/>
    <mergeCell ref="F218:F220"/>
    <mergeCell ref="G218:G220"/>
    <mergeCell ref="H218:H220"/>
    <mergeCell ref="I218:I220"/>
    <mergeCell ref="J218:J220"/>
    <mergeCell ref="K218:K220"/>
    <mergeCell ref="L218:L220"/>
    <mergeCell ref="M218:M220"/>
    <mergeCell ref="A215:A217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A38:A40"/>
    <mergeCell ref="A41:A43"/>
    <mergeCell ref="A44:A46"/>
    <mergeCell ref="A47:A49"/>
    <mergeCell ref="A50:A52"/>
    <mergeCell ref="A53:A55"/>
    <mergeCell ref="A56:A58"/>
    <mergeCell ref="A65:A67"/>
    <mergeCell ref="B65:B67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3</cp:revision>
  <dcterms:created xsi:type="dcterms:W3CDTF">2024-10-11T22:30:59Z</dcterms:created>
  <dcterms:modified xsi:type="dcterms:W3CDTF">2024-12-23T19:33:47Z</dcterms:modified>
  <dc:language>en-US</dc:language>
</cp:coreProperties>
</file>