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uminescence 1_01" sheetId="1" state="visible" r:id="rId3"/>
    <sheet name="General information" sheetId="2" state="visible" r:id="rId4"/>
    <sheet name="Session information" sheetId="3" state="visible" r:id="rId5"/>
    <sheet name="Instrument information" sheetId="4" state="visible" r:id="rId6"/>
    <sheet name="Protocol parameters" sheetId="5" state="visible" r:id="rId7"/>
    <sheet name="Run log" sheetId="6" state="visible" r:id="rId8"/>
    <sheet name="Layout 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<sst xmlns="http://schemas.openxmlformats.org/spreadsheetml/2006/main" count="283" uniqueCount="116">
  <si>
    <t xml:space="preserve">Measurement results</t>
  </si>
  <si>
    <t xml:space="preserve">24.10.17_RSVNeutEvoSeraRep2_V2P1-4.skax</t>
  </si>
  <si>
    <t xml:space="preserve">10/17/2024 2:23:59 PM</t>
  </si>
  <si>
    <t xml:space="preserve"> </t>
  </si>
  <si>
    <t xml:space="preserve">Luminescence 1</t>
  </si>
  <si>
    <t xml:space="preserve">Wavelength: 0 nm</t>
  </si>
  <si>
    <t xml:space="preserve">V2P1</t>
  </si>
  <si>
    <t xml:space="preserve">RLU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</si>
  <si>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</si>
  <si>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</si>
  <si>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</si>
  <si>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</si>
  <si>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</si>
  <si>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</si>
  <si>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</si>
  <si>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</si>
  <si>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</si>
  <si>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V2P2</t>
  </si>
  <si>
    <t xml:space="preserve">TM Marked as pipette error, low V/BG</t>
  </si>
  <si>
    <t xml:space="preserve">V2P3</t>
  </si>
  <si>
    <t xml:space="preserve">V2P4</t>
  </si>
  <si>
    <t xml:space="preserve">Autoloading range A1 - M103</t>
  </si>
  <si>
    <t xml:space="preserve">General information</t>
  </si>
  <si>
    <t xml:space="preserve">Report generated with SW version</t>
  </si>
  <si>
    <t xml:space="preserve">SkanIt Software 7.0.2 RE for Microplate Readers RE, ver. 7.0.2.5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</si>
  <si>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</si>
  <si>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</si>
  <si>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</si>
  <si>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</si>
  <si>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 RE, ver 7.0.2.5</t>
  </si>
  <si>
    <t xml:space="preserve">Execution time</t>
  </si>
  <si>
    <t xml:space="preserve">Instrument information</t>
  </si>
  <si>
    <t xml:space="preserve">Name</t>
  </si>
  <si>
    <t xml:space="preserve">Varioskan LUX</t>
  </si>
  <si>
    <t xml:space="preserve">ESW version</t>
  </si>
  <si>
    <t xml:space="preserve">1.00.38</t>
  </si>
  <si>
    <t xml:space="preserve">Optical response compensation</t>
  </si>
  <si>
    <t xml:space="preserve">Yes</t>
  </si>
  <si>
    <t xml:space="preserve">Serial number</t>
  </si>
  <si>
    <t xml:space="preserve">3020-83508</t>
  </si>
  <si>
    <t xml:space="preserve">Instrument modules</t>
  </si>
  <si>
    <t xml:space="preserve">Module's name</t>
  </si>
  <si>
    <t xml:space="preserve">LAT module</t>
  </si>
  <si>
    <t xml:space="preserve">Module's serial number</t>
  </si>
  <si>
    <t xml:space="preserve">LL2421801</t>
  </si>
  <si>
    <t xml:space="preserve">Plate adapter name</t>
  </si>
  <si>
    <t xml:space="preserve">96-well adapter for plate without lid</t>
  </si>
  <si>
    <t xml:space="preserve">Plate adapter number</t>
  </si>
  <si>
    <t xml:space="preserve">2</t>
  </si>
  <si>
    <t xml:space="preserve">Incubator</t>
  </si>
  <si>
    <t xml:space="preserve">Gas control</t>
  </si>
  <si>
    <t xml:space="preserve">No</t>
  </si>
  <si>
    <t xml:space="preserve">Top optics</t>
  </si>
  <si>
    <t xml:space="preserve">Bottom optics</t>
  </si>
  <si>
    <t xml:space="preserve">Dispenser</t>
  </si>
  <si>
    <t xml:space="preserve">Protocol parameters</t>
  </si>
  <si>
    <t xml:space="preserve">Measurement order</t>
  </si>
  <si>
    <t xml:space="preserve">3</t>
  </si>
  <si>
    <t xml:space="preserve">Use settle delay</t>
  </si>
  <si>
    <t xml:space="preserve">Check temperature at start [°C]</t>
  </si>
  <si>
    <t xml:space="preserve">Optics</t>
  </si>
  <si>
    <t xml:space="preserve">Normal</t>
  </si>
  <si>
    <t xml:space="preserve">Use smaller aperture</t>
  </si>
  <si>
    <t xml:space="preserve">Dynamic Range</t>
  </si>
  <si>
    <t xml:space="preserve">Automatic</t>
  </si>
  <si>
    <t xml:space="preserve">Measurement Time [ms]</t>
  </si>
  <si>
    <t xml:space="preserve">1000</t>
  </si>
  <si>
    <t xml:space="preserve">Run log</t>
  </si>
  <si>
    <t xml:space="preserve">Time</t>
  </si>
  <si>
    <t xml:space="preserve">Event</t>
  </si>
  <si>
    <t xml:space="preserve">Information</t>
  </si>
  <si>
    <t xml:space="preserve">Session 24.10.17_RSVNeutEvoSeraRep2_V2P1-4.skax started</t>
  </si>
  <si>
    <t xml:space="preserve">Temperature</t>
  </si>
  <si>
    <t xml:space="preserve">22.9°C</t>
  </si>
  <si>
    <t xml:space="preserve">10/17/2024 2:24:02 PM</t>
  </si>
  <si>
    <t xml:space="preserve">10/17/2024 2:24:07 PM</t>
  </si>
  <si>
    <t xml:space="preserve">User action</t>
  </si>
  <si>
    <t xml:space="preserve">Please insert plate V2P1 (1/4)</t>
  </si>
  <si>
    <t xml:space="preserve">10/17/2024 2:24:22 PM</t>
  </si>
  <si>
    <t xml:space="preserve">Step Luminescence 1 started</t>
  </si>
  <si>
    <t xml:space="preserve">10/17/2024 2:24:29 PM</t>
  </si>
  <si>
    <t xml:space="preserve">Calibration</t>
  </si>
  <si>
    <t xml:space="preserve">Luminometric 1.12314 209783</t>
  </si>
  <si>
    <t xml:space="preserve">10/17/2024 2:25:02 PM</t>
  </si>
  <si>
    <t xml:space="preserve">10/17/2024 2:26:02 PM</t>
  </si>
  <si>
    <t xml:space="preserve">23.0°C</t>
  </si>
  <si>
    <t xml:space="preserve">10/17/2024 2:26:30 PM</t>
  </si>
  <si>
    <t xml:space="preserve">Step Luminescence 1 ended</t>
  </si>
  <si>
    <t xml:space="preserve">10/17/2024 2:26:38 PM</t>
  </si>
  <si>
    <t xml:space="preserve">Please insert plate V2P2 (2/4)</t>
  </si>
  <si>
    <t xml:space="preserve">10/17/2024 2:27:02 PM</t>
  </si>
  <si>
    <t xml:space="preserve">10/17/2024 2:27:05 PM</t>
  </si>
  <si>
    <t xml:space="preserve">10/17/2024 2:28:02 PM</t>
  </si>
  <si>
    <t xml:space="preserve">23.1°C</t>
  </si>
  <si>
    <t xml:space="preserve">10/17/2024 2:29:02 PM</t>
  </si>
  <si>
    <t xml:space="preserve">10/17/2024 2:29:11 PM</t>
  </si>
  <si>
    <t xml:space="preserve">10/17/2024 2:29:19 PM</t>
  </si>
  <si>
    <t xml:space="preserve">Please insert plate V2P3 (3/4)</t>
  </si>
  <si>
    <t xml:space="preserve">10/17/2024 2:29:49 PM</t>
  </si>
  <si>
    <t xml:space="preserve">10/17/2024 2:30:02 PM</t>
  </si>
  <si>
    <t xml:space="preserve">10/17/2024 2:31:02 PM</t>
  </si>
  <si>
    <t xml:space="preserve">23.2°C</t>
  </si>
  <si>
    <t xml:space="preserve">10/17/2024 2:31:54 PM</t>
  </si>
  <si>
    <t xml:space="preserve">10/17/2024 2:32:02 PM</t>
  </si>
  <si>
    <t xml:space="preserve">Please insert plate V2P4 (4/4)</t>
  </si>
  <si>
    <t xml:space="preserve">10/17/2024 2:32:21 PM</t>
  </si>
  <si>
    <t xml:space="preserve">10/17/2024 2:32:28 PM</t>
  </si>
  <si>
    <t xml:space="preserve">Luminometric 1.13197 257688</t>
  </si>
  <si>
    <t xml:space="preserve">10/17/2024 2:33:02 PM</t>
  </si>
  <si>
    <t xml:space="preserve">10/17/2024 2:34:02 PM</t>
  </si>
  <si>
    <t xml:space="preserve">10/17/2024 2:34:29 PM</t>
  </si>
  <si>
    <t xml:space="preserve">23.3°C</t>
  </si>
  <si>
    <t xml:space="preserve">10/17/2024 2:34:40 PM</t>
  </si>
  <si>
    <t xml:space="preserve">Session 24.10.17_RSVNeutEvoSeraRep2_V2P1-4.skax ended</t>
  </si>
  <si>
    <t xml:space="preserve">Plate template</t>
  </si>
  <si>
    <t xml:space="preserve">ANSI/SBS Standard, 96-well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</si>
</sst>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 l="0" t="0" r="0" b="0"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5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N102" activeCellId="0" sqref="N102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3" min="2" style="0" width="6.85"/>
    <col collapsed="false" customWidth="true" hidden="false" outlineLevel="0" max="6" min="4" style="0" width="8.57"/>
    <col collapsed="false" customWidth="true" hidden="false" outlineLevel="0" max="12" min="7" style="0" width="9.71"/>
    <col collapsed="false" customWidth="true" hidden="false" outlineLevel="0" max="13" min="13" style="0" width="6.85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3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0" t="s">
        <v>3</v>
      </c>
    </row>
    <row r="10" customFormat="false" ht="15" hidden="false" customHeight="false" outlineLevel="0" collapsed="false">
      <c r="A10" s="0" t="s">
        <v>7</v>
      </c>
      <c r="B10" s="1" t="n">
        <v>1</v>
      </c>
      <c r="C10" s="1" t="n">
        <v>2</v>
      </c>
      <c r="D10" s="1" t="n">
        <v>3</v>
      </c>
      <c r="E10" s="1" t="n">
        <v>4</v>
      </c>
      <c r="F10" s="1" t="n">
        <v>5</v>
      </c>
      <c r="G10" s="1" t="n">
        <v>6</v>
      </c>
      <c r="H10" s="1" t="n">
        <v>7</v>
      </c>
      <c r="I10" s="1" t="n">
        <v>8</v>
      </c>
      <c r="J10" s="1" t="n">
        <v>9</v>
      </c>
      <c r="K10" s="1" t="n">
        <v>10</v>
      </c>
      <c r="L10" s="1" t="n">
        <v>11</v>
      </c>
      <c r="M10" s="1" t="n">
        <v>12</v>
      </c>
    </row>
    <row r="11" customFormat="false" ht="15" hidden="false" customHeight="false" outlineLevel="0" collapsed="false">
      <c r="A11" s="0" t="s">
        <v>8</v>
      </c>
      <c r="B11" s="2" t="n">
        <v>179.9</v>
      </c>
      <c r="C11" s="2" t="n">
        <v>270.4</v>
      </c>
      <c r="D11" s="2" t="n">
        <v>555.5</v>
      </c>
      <c r="E11" s="1" t="n">
        <v>1782</v>
      </c>
      <c r="F11" s="1" t="n">
        <v>4407</v>
      </c>
      <c r="G11" s="1" t="n">
        <v>6007</v>
      </c>
      <c r="H11" s="1" t="n">
        <v>6294</v>
      </c>
      <c r="I11" s="1" t="n">
        <v>6729</v>
      </c>
      <c r="J11" s="1" t="n">
        <v>6650</v>
      </c>
      <c r="K11" s="1" t="n">
        <v>5158</v>
      </c>
      <c r="L11" s="1" t="n">
        <v>4777</v>
      </c>
      <c r="M11" s="1" t="n">
        <v>1375</v>
      </c>
    </row>
    <row r="12" customFormat="false" ht="15" hidden="false" customHeight="false" outlineLevel="0" collapsed="false">
      <c r="A12" s="0" t="s">
        <v>9</v>
      </c>
      <c r="B12" s="2" t="n">
        <v>118.7</v>
      </c>
      <c r="C12" s="1" t="n">
        <v>1184</v>
      </c>
      <c r="D12" s="1" t="n">
        <v>11420</v>
      </c>
      <c r="E12" s="1" t="n">
        <v>274900</v>
      </c>
      <c r="F12" s="1" t="n">
        <v>735400</v>
      </c>
      <c r="G12" s="1" t="n">
        <v>1222000</v>
      </c>
      <c r="H12" s="1" t="n">
        <v>1350000</v>
      </c>
      <c r="I12" s="1" t="n">
        <v>1311000</v>
      </c>
      <c r="J12" s="1" t="n">
        <v>1383000</v>
      </c>
      <c r="K12" s="1" t="n">
        <v>1114000</v>
      </c>
      <c r="L12" s="1" t="n">
        <v>1446000</v>
      </c>
      <c r="M12" s="1" t="n">
        <v>5049</v>
      </c>
    </row>
    <row r="13" customFormat="false" ht="15" hidden="false" customHeight="false" outlineLevel="0" collapsed="false">
      <c r="A13" s="0" t="s">
        <v>10</v>
      </c>
      <c r="B13" s="2" t="n">
        <v>163.5</v>
      </c>
      <c r="C13" s="1" t="n">
        <v>1206</v>
      </c>
      <c r="D13" s="1" t="n">
        <v>59950</v>
      </c>
      <c r="E13" s="1" t="n">
        <v>267300</v>
      </c>
      <c r="F13" s="1" t="n">
        <v>921900</v>
      </c>
      <c r="G13" s="1" t="n">
        <v>1194000</v>
      </c>
      <c r="H13" s="1" t="n">
        <v>1196000</v>
      </c>
      <c r="I13" s="1" t="n">
        <v>1188000</v>
      </c>
      <c r="J13" s="1" t="n">
        <v>1588000</v>
      </c>
      <c r="K13" s="1" t="n">
        <v>1431000</v>
      </c>
      <c r="L13" s="1" t="n">
        <v>1353000</v>
      </c>
      <c r="M13" s="1" t="n">
        <v>5608</v>
      </c>
    </row>
    <row r="14" customFormat="false" ht="15" hidden="false" customHeight="false" outlineLevel="0" collapsed="false">
      <c r="A14" s="0" t="s">
        <v>11</v>
      </c>
      <c r="B14" s="2" t="n">
        <v>155.9</v>
      </c>
      <c r="C14" s="1" t="n">
        <v>1177</v>
      </c>
      <c r="D14" s="1" t="n">
        <v>57560</v>
      </c>
      <c r="E14" s="1" t="n">
        <v>493100</v>
      </c>
      <c r="F14" s="1" t="n">
        <v>764800</v>
      </c>
      <c r="G14" s="1" t="n">
        <v>867500</v>
      </c>
      <c r="H14" s="1" t="n">
        <v>1309000</v>
      </c>
      <c r="I14" s="1" t="n">
        <v>1156000</v>
      </c>
      <c r="J14" s="1" t="n">
        <v>1393000</v>
      </c>
      <c r="K14" s="1" t="n">
        <v>1283000</v>
      </c>
      <c r="L14" s="1" t="n">
        <v>1398000</v>
      </c>
      <c r="M14" s="1" t="n">
        <v>6071</v>
      </c>
    </row>
    <row r="15" customFormat="false" ht="15" hidden="false" customHeight="false" outlineLevel="0" collapsed="false">
      <c r="A15" s="0" t="s">
        <v>12</v>
      </c>
      <c r="B15" s="2" t="n">
        <v>237.9</v>
      </c>
      <c r="C15" s="1" t="n">
        <v>1854</v>
      </c>
      <c r="D15" s="1" t="n">
        <v>112200</v>
      </c>
      <c r="E15" s="1" t="n">
        <v>537800</v>
      </c>
      <c r="F15" s="1" t="n">
        <v>964800</v>
      </c>
      <c r="G15" s="1" t="n">
        <v>905300</v>
      </c>
      <c r="H15" s="1" t="n">
        <v>1230000</v>
      </c>
      <c r="I15" s="1" t="n">
        <v>1380000</v>
      </c>
      <c r="J15" s="1" t="n">
        <v>1286000</v>
      </c>
      <c r="K15" s="1" t="n">
        <v>1466000</v>
      </c>
      <c r="L15" s="1" t="n">
        <v>1438000</v>
      </c>
      <c r="M15" s="1" t="n">
        <v>5879</v>
      </c>
    </row>
    <row r="16" customFormat="false" ht="15" hidden="false" customHeight="false" outlineLevel="0" collapsed="false">
      <c r="A16" s="0" t="s">
        <v>13</v>
      </c>
      <c r="B16" s="2" t="n">
        <v>120.5</v>
      </c>
      <c r="C16" s="2" t="n">
        <v>929.5</v>
      </c>
      <c r="D16" s="1" t="n">
        <v>2096</v>
      </c>
      <c r="E16" s="1" t="n">
        <v>50450</v>
      </c>
      <c r="F16" s="1" t="n">
        <v>381200</v>
      </c>
      <c r="G16" s="1" t="n">
        <v>675700</v>
      </c>
      <c r="H16" s="1" t="n">
        <v>1222000</v>
      </c>
      <c r="I16" s="1" t="n">
        <v>1140000</v>
      </c>
      <c r="J16" s="1" t="n">
        <v>1304000</v>
      </c>
      <c r="K16" s="1" t="n">
        <v>1300000</v>
      </c>
      <c r="L16" s="1" t="n">
        <v>1505000</v>
      </c>
      <c r="M16" s="1" t="n">
        <v>5038</v>
      </c>
    </row>
    <row r="17" customFormat="false" ht="15" hidden="false" customHeight="false" outlineLevel="0" collapsed="false">
      <c r="A17" s="0" t="s">
        <v>14</v>
      </c>
      <c r="B17" s="3" t="n">
        <v>91.51</v>
      </c>
      <c r="C17" s="1" t="n">
        <v>6233</v>
      </c>
      <c r="D17" s="1" t="n">
        <v>2685</v>
      </c>
      <c r="E17" s="1" t="n">
        <v>87700</v>
      </c>
      <c r="F17" s="1" t="n">
        <v>297400</v>
      </c>
      <c r="G17" s="1" t="n">
        <v>770500</v>
      </c>
      <c r="H17" s="1" t="n">
        <v>1195000</v>
      </c>
      <c r="I17" s="1" t="n">
        <v>1139000</v>
      </c>
      <c r="J17" s="1" t="n">
        <v>1141000</v>
      </c>
      <c r="K17" s="1" t="n">
        <v>1226000</v>
      </c>
      <c r="L17" s="1" t="n">
        <v>1120000</v>
      </c>
      <c r="M17" s="1" t="n">
        <v>3436</v>
      </c>
    </row>
    <row r="18" customFormat="false" ht="15" hidden="false" customHeight="false" outlineLevel="0" collapsed="false">
      <c r="A18" s="0" t="s">
        <v>15</v>
      </c>
      <c r="B18" s="3" t="n">
        <v>36.12</v>
      </c>
      <c r="C18" s="2" t="n">
        <v>173.8</v>
      </c>
      <c r="D18" s="2" t="n">
        <v>217.3</v>
      </c>
      <c r="E18" s="2" t="n">
        <v>708.6</v>
      </c>
      <c r="F18" s="1" t="n">
        <v>1671</v>
      </c>
      <c r="G18" s="1" t="n">
        <v>3522</v>
      </c>
      <c r="H18" s="1" t="n">
        <v>4446</v>
      </c>
      <c r="I18" s="1" t="n">
        <v>4922</v>
      </c>
      <c r="J18" s="1" t="n">
        <v>4896</v>
      </c>
      <c r="K18" s="1" t="n">
        <v>4824</v>
      </c>
      <c r="L18" s="1" t="n">
        <v>4400</v>
      </c>
      <c r="M18" s="2" t="n">
        <v>593.7</v>
      </c>
    </row>
    <row r="19" customFormat="false" ht="15" hidden="false" customHeight="false" outlineLevel="0" collapsed="false"/>
    <row r="20" customFormat="false" ht="15" hidden="false" customHeight="false" outlineLevel="0" collapsed="false">
      <c r="A20" s="0" t="s">
        <v>16</v>
      </c>
      <c r="B20" s="1" t="n">
        <v>1</v>
      </c>
      <c r="C20" s="1" t="n">
        <v>2</v>
      </c>
      <c r="D20" s="1" t="n">
        <v>3</v>
      </c>
      <c r="E20" s="1" t="n">
        <v>4</v>
      </c>
      <c r="F20" s="1" t="n">
        <v>5</v>
      </c>
      <c r="G20" s="1" t="n">
        <v>6</v>
      </c>
      <c r="H20" s="1" t="n">
        <v>7</v>
      </c>
      <c r="I20" s="1" t="n">
        <v>8</v>
      </c>
      <c r="J20" s="1" t="n">
        <v>9</v>
      </c>
      <c r="K20" s="1" t="n">
        <v>10</v>
      </c>
      <c r="L20" s="1" t="n">
        <v>11</v>
      </c>
      <c r="M20" s="1" t="n">
        <v>12</v>
      </c>
    </row>
    <row r="21" customFormat="false" ht="15" hidden="false" customHeight="false" outlineLevel="0" collapsed="false">
      <c r="A21" s="0" t="s">
        <v>8</v>
      </c>
      <c r="B21" s="0" t="n">
        <f aca="false">AVERAGE(L12:L17)</f>
        <v>1376666.66666667</v>
      </c>
    </row>
    <row r="22" customFormat="false" ht="15" hidden="false" customHeight="false" outlineLevel="0" collapsed="false">
      <c r="A22" s="0" t="s">
        <v>9</v>
      </c>
      <c r="C22" s="4" t="n">
        <f aca="false">C12/$B$21</f>
        <v>0.000860048426150121</v>
      </c>
      <c r="D22" s="4" t="n">
        <f aca="false">D12/$B$21</f>
        <v>0.0082953995157385</v>
      </c>
      <c r="E22" s="4" t="n">
        <f aca="false">E12/$B$21</f>
        <v>0.199685230024213</v>
      </c>
      <c r="F22" s="4" t="n">
        <f aca="false">F12/$B$21</f>
        <v>0.534188861985472</v>
      </c>
      <c r="G22" s="4" t="n">
        <f aca="false">G12/$B$21</f>
        <v>0.887651331719128</v>
      </c>
      <c r="H22" s="4" t="n">
        <f aca="false">H12/$B$21</f>
        <v>0.980629539951574</v>
      </c>
      <c r="I22" s="4" t="n">
        <f aca="false">I12/$B$21</f>
        <v>0.952300242130751</v>
      </c>
      <c r="J22" s="4" t="n">
        <f aca="false">J12/$B$21</f>
        <v>1.0046004842615</v>
      </c>
      <c r="K22" s="4" t="n">
        <f aca="false">K12/$B$21</f>
        <v>0.809200968523002</v>
      </c>
      <c r="L22" s="4" t="n">
        <f aca="false">L12/$B$21</f>
        <v>1.05036319612591</v>
      </c>
    </row>
    <row r="23" customFormat="false" ht="15" hidden="false" customHeight="false" outlineLevel="0" collapsed="false">
      <c r="A23" s="0" t="s">
        <v>10</v>
      </c>
      <c r="C23" s="4" t="n">
        <f aca="false">C13/$B$21</f>
        <v>0.000876029055690073</v>
      </c>
      <c r="D23" s="4" t="n">
        <f aca="false">D13/$B$21</f>
        <v>0.043547215496368</v>
      </c>
      <c r="E23" s="4" t="n">
        <f aca="false">E13/$B$21</f>
        <v>0.194164648910412</v>
      </c>
      <c r="F23" s="4" t="n">
        <f aca="false">F13/$B$21</f>
        <v>0.669661016949153</v>
      </c>
      <c r="G23" s="4" t="n">
        <f aca="false">G13/$B$21</f>
        <v>0.867312348668281</v>
      </c>
      <c r="H23" s="4" t="n">
        <f aca="false">H13/$B$21</f>
        <v>0.868765133171913</v>
      </c>
      <c r="I23" s="4" t="n">
        <f aca="false">I13/$B$21</f>
        <v>0.862953995157385</v>
      </c>
      <c r="J23" s="4" t="n">
        <f aca="false">J13/$B$21</f>
        <v>1.15351089588378</v>
      </c>
      <c r="K23" s="4" t="n">
        <f aca="false">K13/$B$21</f>
        <v>1.03946731234867</v>
      </c>
      <c r="L23" s="4" t="n">
        <f aca="false">L13/$B$21</f>
        <v>0.982808716707022</v>
      </c>
    </row>
    <row r="24" customFormat="false" ht="15" hidden="false" customHeight="false" outlineLevel="0" collapsed="false">
      <c r="A24" s="0" t="s">
        <v>11</v>
      </c>
      <c r="C24" s="4" t="n">
        <f aca="false">C14/$B$21</f>
        <v>0.000854963680387409</v>
      </c>
      <c r="D24" s="4" t="n">
        <f aca="false">D14/$B$21</f>
        <v>0.0418111380145278</v>
      </c>
      <c r="E24" s="4" t="n">
        <f aca="false">E14/$B$21</f>
        <v>0.35818401937046</v>
      </c>
      <c r="F24" s="4" t="n">
        <f aca="false">F14/$B$21</f>
        <v>0.555544794188862</v>
      </c>
      <c r="G24" s="4" t="n">
        <f aca="false">G14/$B$21</f>
        <v>0.630145278450363</v>
      </c>
      <c r="H24" s="4" t="n">
        <f aca="false">H14/$B$21</f>
        <v>0.950847457627119</v>
      </c>
      <c r="I24" s="4" t="n">
        <f aca="false">I14/$B$21</f>
        <v>0.839709443099274</v>
      </c>
      <c r="J24" s="4" t="n">
        <f aca="false">J14/$B$21</f>
        <v>1.01186440677966</v>
      </c>
      <c r="K24" s="4" t="n">
        <f aca="false">K14/$B$21</f>
        <v>0.931961259079903</v>
      </c>
      <c r="L24" s="4" t="n">
        <f aca="false">L14/$B$21</f>
        <v>1.01549636803874</v>
      </c>
    </row>
    <row r="25" customFormat="false" ht="15" hidden="false" customHeight="false" outlineLevel="0" collapsed="false">
      <c r="A25" s="0" t="s">
        <v>12</v>
      </c>
      <c r="C25" s="4" t="n">
        <f aca="false">C15/$B$21</f>
        <v>0.00134673123486683</v>
      </c>
      <c r="D25" s="4" t="n">
        <f aca="false">D15/$B$21</f>
        <v>0.081501210653753</v>
      </c>
      <c r="E25" s="4" t="n">
        <f aca="false">E15/$B$21</f>
        <v>0.390653753026634</v>
      </c>
      <c r="F25" s="4" t="n">
        <f aca="false">F15/$B$21</f>
        <v>0.700823244552058</v>
      </c>
      <c r="G25" s="4" t="n">
        <f aca="false">G15/$B$21</f>
        <v>0.657602905569007</v>
      </c>
      <c r="H25" s="4" t="n">
        <f aca="false">H15/$B$21</f>
        <v>0.893462469733656</v>
      </c>
      <c r="I25" s="4" t="n">
        <f aca="false">I15/$B$21</f>
        <v>1.00242130750605</v>
      </c>
      <c r="J25" s="4" t="n">
        <f aca="false">J15/$B$21</f>
        <v>0.934140435835351</v>
      </c>
      <c r="K25" s="4" t="n">
        <f aca="false">K15/$B$21</f>
        <v>1.06489104116223</v>
      </c>
      <c r="L25" s="4" t="n">
        <f aca="false">L15/$B$21</f>
        <v>1.04455205811138</v>
      </c>
    </row>
    <row r="26" customFormat="false" ht="15" hidden="false" customHeight="false" outlineLevel="0" collapsed="false">
      <c r="A26" s="0" t="s">
        <v>13</v>
      </c>
      <c r="C26" s="4" t="n">
        <f aca="false">C16/$B$21</f>
        <v>0.000675181598062954</v>
      </c>
      <c r="D26" s="4" t="n">
        <f aca="false">D16/$B$21</f>
        <v>0.0015225181598063</v>
      </c>
      <c r="E26" s="4" t="n">
        <f aca="false">E16/$B$21</f>
        <v>0.0366464891041162</v>
      </c>
      <c r="F26" s="4" t="n">
        <f aca="false">F16/$B$21</f>
        <v>0.276900726392252</v>
      </c>
      <c r="G26" s="4" t="n">
        <f aca="false">G16/$B$21</f>
        <v>0.490823244552058</v>
      </c>
      <c r="H26" s="4" t="n">
        <f aca="false">H16/$B$21</f>
        <v>0.887651331719128</v>
      </c>
      <c r="I26" s="4" t="n">
        <f aca="false">I16/$B$21</f>
        <v>0.828087167070218</v>
      </c>
      <c r="J26" s="4" t="n">
        <f aca="false">J16/$B$21</f>
        <v>0.947215496368039</v>
      </c>
      <c r="K26" s="4" t="n">
        <f aca="false">K16/$B$21</f>
        <v>0.944309927360775</v>
      </c>
      <c r="L26" s="4" t="n">
        <f aca="false">L16/$B$21</f>
        <v>1.09322033898305</v>
      </c>
    </row>
    <row r="27" customFormat="false" ht="15" hidden="false" customHeight="false" outlineLevel="0" collapsed="false">
      <c r="A27" s="0" t="s">
        <v>14</v>
      </c>
      <c r="C27" s="4" t="n">
        <f aca="false">C17/$B$21</f>
        <v>0.00452760290556901</v>
      </c>
      <c r="D27" s="4" t="n">
        <f aca="false">D17/$B$21</f>
        <v>0.00195036319612591</v>
      </c>
      <c r="E27" s="4" t="n">
        <f aca="false">E17/$B$21</f>
        <v>0.0637046004842615</v>
      </c>
      <c r="F27" s="4" t="n">
        <f aca="false">F17/$B$21</f>
        <v>0.216029055690073</v>
      </c>
      <c r="G27" s="4" t="n">
        <f aca="false">G17/$B$21</f>
        <v>0.559685230024213</v>
      </c>
      <c r="H27" s="4" t="n">
        <f aca="false">H17/$B$21</f>
        <v>0.868038740920097</v>
      </c>
      <c r="I27" s="4" t="n">
        <f aca="false">I17/$B$21</f>
        <v>0.827360774818402</v>
      </c>
      <c r="J27" s="4" t="n">
        <f aca="false">J17/$B$21</f>
        <v>0.828813559322034</v>
      </c>
      <c r="K27" s="4" t="n">
        <f aca="false">K17/$B$21</f>
        <v>0.890556900726392</v>
      </c>
      <c r="L27" s="4" t="n">
        <f aca="false">L17/$B$21</f>
        <v>0.813559322033898</v>
      </c>
    </row>
    <row r="28" customFormat="false" ht="15" hidden="false" customHeight="false" outlineLevel="0" collapsed="false">
      <c r="A28" s="0" t="s">
        <v>15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A31" s="0" t="s">
        <v>5</v>
      </c>
    </row>
    <row r="32" customFormat="false" ht="15" hidden="false" customHeight="false" outlineLevel="0" collapsed="false">
      <c r="A32" s="0" t="s">
        <v>3</v>
      </c>
    </row>
    <row r="33" customFormat="false" ht="15" hidden="false" customHeight="false" outlineLevel="0" collapsed="false">
      <c r="A33" s="0" t="s">
        <v>17</v>
      </c>
    </row>
    <row r="34" customFormat="false" ht="15" hidden="false" customHeight="false" outlineLevel="0" collapsed="false">
      <c r="A34" s="0" t="s">
        <v>3</v>
      </c>
    </row>
    <row r="35" customFormat="false" ht="15" hidden="false" customHeight="false" outlineLevel="0" collapsed="false">
      <c r="A35" s="0" t="s">
        <v>7</v>
      </c>
      <c r="B35" s="1" t="n">
        <v>1</v>
      </c>
      <c r="C35" s="1" t="n">
        <v>2</v>
      </c>
      <c r="D35" s="1" t="n">
        <v>3</v>
      </c>
      <c r="E35" s="1" t="n">
        <v>4</v>
      </c>
      <c r="F35" s="1" t="n">
        <v>5</v>
      </c>
      <c r="G35" s="1" t="n">
        <v>6</v>
      </c>
      <c r="H35" s="1" t="n">
        <v>7</v>
      </c>
      <c r="I35" s="1" t="n">
        <v>8</v>
      </c>
      <c r="J35" s="1" t="n">
        <v>9</v>
      </c>
      <c r="K35" s="1" t="n">
        <v>10</v>
      </c>
      <c r="L35" s="1" t="n">
        <v>11</v>
      </c>
      <c r="M35" s="1" t="n">
        <v>12</v>
      </c>
    </row>
    <row r="36" customFormat="false" ht="15" hidden="false" customHeight="false" outlineLevel="0" collapsed="false">
      <c r="A36" s="0" t="s">
        <v>8</v>
      </c>
      <c r="B36" s="3" t="n">
        <v>95.98</v>
      </c>
      <c r="C36" s="2" t="n">
        <v>122</v>
      </c>
      <c r="D36" s="2" t="n">
        <v>178</v>
      </c>
      <c r="E36" s="2" t="n">
        <v>499.4</v>
      </c>
      <c r="F36" s="1" t="n">
        <v>1418</v>
      </c>
      <c r="G36" s="1" t="n">
        <v>3381</v>
      </c>
      <c r="H36" s="1" t="n">
        <v>5047</v>
      </c>
      <c r="I36" s="1" t="n">
        <v>6343</v>
      </c>
      <c r="J36" s="1" t="n">
        <v>6863</v>
      </c>
      <c r="K36" s="1" t="n">
        <v>7511</v>
      </c>
      <c r="L36" s="1" t="n">
        <v>6785</v>
      </c>
      <c r="M36" s="1" t="n">
        <v>1522</v>
      </c>
    </row>
    <row r="37" customFormat="false" ht="15" hidden="false" customHeight="false" outlineLevel="0" collapsed="false">
      <c r="A37" s="0" t="s">
        <v>9</v>
      </c>
      <c r="B37" s="2" t="n">
        <v>120.3</v>
      </c>
      <c r="C37" s="2" t="n">
        <v>894.3</v>
      </c>
      <c r="D37" s="1" t="n">
        <v>1100</v>
      </c>
      <c r="E37" s="1" t="n">
        <v>29500</v>
      </c>
      <c r="F37" s="1" t="n">
        <v>215500</v>
      </c>
      <c r="G37" s="1" t="n">
        <v>679700</v>
      </c>
      <c r="H37" s="1" t="n">
        <v>982000</v>
      </c>
      <c r="I37" s="1" t="n">
        <v>1441000</v>
      </c>
      <c r="J37" s="1" t="n">
        <v>1333000</v>
      </c>
      <c r="K37" s="1" t="n">
        <v>1701000</v>
      </c>
      <c r="L37" s="1" t="n">
        <v>1642000</v>
      </c>
      <c r="M37" s="1" t="n">
        <v>5273</v>
      </c>
    </row>
    <row r="38" customFormat="false" ht="15" hidden="false" customHeight="false" outlineLevel="0" collapsed="false">
      <c r="A38" s="0" t="s">
        <v>10</v>
      </c>
      <c r="B38" s="2" t="n">
        <v>178.1</v>
      </c>
      <c r="C38" s="2" t="n">
        <v>860.3</v>
      </c>
      <c r="D38" s="1" t="n">
        <v>1240</v>
      </c>
      <c r="E38" s="1" t="n">
        <v>26900</v>
      </c>
      <c r="F38" s="1" t="n">
        <v>223400</v>
      </c>
      <c r="G38" s="1" t="n">
        <v>724300</v>
      </c>
      <c r="H38" s="1" t="n">
        <v>1041000</v>
      </c>
      <c r="I38" s="1" t="n">
        <v>1174000</v>
      </c>
      <c r="J38" s="1" t="n">
        <v>1207000</v>
      </c>
      <c r="K38" s="1" t="n">
        <v>1245000</v>
      </c>
      <c r="L38" s="1" t="n">
        <v>1688000</v>
      </c>
      <c r="M38" s="1" t="n">
        <v>6220</v>
      </c>
    </row>
    <row r="39" customFormat="false" ht="15" hidden="false" customHeight="false" outlineLevel="0" collapsed="false">
      <c r="A39" s="0" t="s">
        <v>11</v>
      </c>
      <c r="B39" s="2" t="n">
        <v>131.1</v>
      </c>
      <c r="C39" s="2" t="n">
        <v>874.2</v>
      </c>
      <c r="D39" s="1" t="n">
        <v>2029</v>
      </c>
      <c r="E39" s="1" t="n">
        <v>117800</v>
      </c>
      <c r="F39" s="1" t="n">
        <v>255200</v>
      </c>
      <c r="G39" s="1" t="n">
        <v>849600</v>
      </c>
      <c r="H39" s="1" t="n">
        <v>1219000</v>
      </c>
      <c r="I39" s="1" t="n">
        <v>1407000</v>
      </c>
      <c r="J39" s="1" t="n">
        <v>1335000</v>
      </c>
      <c r="K39" s="1" t="n">
        <v>1680000</v>
      </c>
      <c r="L39" s="1" t="n">
        <v>1472000</v>
      </c>
      <c r="M39" s="1" t="n">
        <v>5976</v>
      </c>
      <c r="N39" s="5" t="s">
        <v>18</v>
      </c>
    </row>
    <row r="40" customFormat="false" ht="15" hidden="false" customHeight="false" outlineLevel="0" collapsed="false">
      <c r="A40" s="0" t="s">
        <v>12</v>
      </c>
      <c r="B40" s="3" t="n">
        <v>59.44</v>
      </c>
      <c r="C40" s="2" t="n">
        <v>823.3</v>
      </c>
      <c r="D40" s="1" t="n">
        <v>5811</v>
      </c>
      <c r="E40" s="1" t="n">
        <v>121100</v>
      </c>
      <c r="F40" s="6" t="n">
        <v>3711</v>
      </c>
      <c r="G40" s="1" t="n">
        <v>806200</v>
      </c>
      <c r="H40" s="1" t="n">
        <v>1054000</v>
      </c>
      <c r="I40" s="1" t="n">
        <v>1143000</v>
      </c>
      <c r="J40" s="1" t="n">
        <v>1544000</v>
      </c>
      <c r="K40" s="1" t="n">
        <v>1886000</v>
      </c>
      <c r="L40" s="1" t="n">
        <v>1513000</v>
      </c>
      <c r="M40" s="1" t="n">
        <v>5883</v>
      </c>
    </row>
    <row r="41" customFormat="false" ht="15" hidden="false" customHeight="false" outlineLevel="0" collapsed="false">
      <c r="A41" s="0" t="s">
        <v>13</v>
      </c>
      <c r="B41" s="3" t="n">
        <v>57.77</v>
      </c>
      <c r="C41" s="2" t="n">
        <v>805.6</v>
      </c>
      <c r="D41" s="1" t="n">
        <v>1970</v>
      </c>
      <c r="E41" s="1" t="n">
        <v>100900</v>
      </c>
      <c r="F41" s="6" t="n">
        <v>3372</v>
      </c>
      <c r="G41" s="1" t="n">
        <v>842400</v>
      </c>
      <c r="H41" s="1" t="n">
        <v>1167000</v>
      </c>
      <c r="I41" s="1" t="n">
        <v>1426000</v>
      </c>
      <c r="J41" s="1" t="n">
        <v>1412000</v>
      </c>
      <c r="K41" s="1" t="n">
        <v>1712000</v>
      </c>
      <c r="L41" s="1" t="n">
        <v>1396000</v>
      </c>
      <c r="M41" s="1" t="n">
        <v>5316</v>
      </c>
    </row>
    <row r="42" customFormat="false" ht="15" hidden="false" customHeight="false" outlineLevel="0" collapsed="false">
      <c r="A42" s="0" t="s">
        <v>14</v>
      </c>
      <c r="B42" s="3" t="n">
        <v>51.27</v>
      </c>
      <c r="C42" s="2" t="n">
        <v>885.6</v>
      </c>
      <c r="D42" s="1" t="n">
        <v>1188</v>
      </c>
      <c r="E42" s="1" t="n">
        <v>61010</v>
      </c>
      <c r="F42" s="6" t="n">
        <v>157300</v>
      </c>
      <c r="G42" s="1" t="n">
        <v>784600</v>
      </c>
      <c r="H42" s="1" t="n">
        <v>1016000</v>
      </c>
      <c r="I42" s="1" t="n">
        <v>1504000</v>
      </c>
      <c r="J42" s="1" t="n">
        <v>1641000</v>
      </c>
      <c r="K42" s="1" t="n">
        <v>1877000</v>
      </c>
      <c r="L42" s="1" t="n">
        <v>1650000</v>
      </c>
      <c r="M42" s="1" t="n">
        <v>4363</v>
      </c>
    </row>
    <row r="43" customFormat="false" ht="15" hidden="false" customHeight="false" outlineLevel="0" collapsed="false">
      <c r="A43" s="0" t="s">
        <v>15</v>
      </c>
      <c r="B43" s="3" t="n">
        <v>96.52</v>
      </c>
      <c r="C43" s="3" t="n">
        <v>66.8</v>
      </c>
      <c r="D43" s="2" t="n">
        <v>147</v>
      </c>
      <c r="E43" s="2" t="n">
        <v>338.2</v>
      </c>
      <c r="F43" s="1" t="n">
        <v>1074</v>
      </c>
      <c r="G43" s="1" t="n">
        <v>3302</v>
      </c>
      <c r="H43" s="1" t="n">
        <v>4584</v>
      </c>
      <c r="I43" s="1" t="n">
        <v>6541</v>
      </c>
      <c r="J43" s="1" t="n">
        <v>6823</v>
      </c>
      <c r="K43" s="1" t="n">
        <v>7002</v>
      </c>
      <c r="L43" s="1" t="n">
        <v>6449</v>
      </c>
      <c r="M43" s="2" t="n">
        <v>713.7</v>
      </c>
    </row>
    <row r="44" customFormat="false" ht="15" hidden="false" customHeight="false" outlineLevel="0" collapsed="false"/>
    <row r="45" customFormat="false" ht="15" hidden="false" customHeight="false" outlineLevel="0" collapsed="false">
      <c r="A45" s="0" t="s">
        <v>16</v>
      </c>
      <c r="B45" s="1" t="n">
        <v>1</v>
      </c>
      <c r="C45" s="1" t="n">
        <v>2</v>
      </c>
      <c r="D45" s="1" t="n">
        <v>3</v>
      </c>
      <c r="E45" s="1" t="n">
        <v>4</v>
      </c>
      <c r="F45" s="1" t="n">
        <v>5</v>
      </c>
      <c r="G45" s="1" t="n">
        <v>6</v>
      </c>
      <c r="H45" s="1" t="n">
        <v>7</v>
      </c>
      <c r="I45" s="1" t="n">
        <v>8</v>
      </c>
      <c r="J45" s="1" t="n">
        <v>9</v>
      </c>
      <c r="K45" s="1" t="n">
        <v>10</v>
      </c>
      <c r="L45" s="1" t="n">
        <v>11</v>
      </c>
      <c r="M45" s="1" t="n">
        <v>12</v>
      </c>
    </row>
    <row r="46" customFormat="false" ht="15" hidden="false" customHeight="false" outlineLevel="0" collapsed="false">
      <c r="A46" s="0" t="s">
        <v>8</v>
      </c>
      <c r="B46" s="0" t="n">
        <f aca="false">AVERAGE(L37:L42)</f>
        <v>1560166.66666667</v>
      </c>
    </row>
    <row r="47" customFormat="false" ht="15" hidden="false" customHeight="false" outlineLevel="0" collapsed="false">
      <c r="A47" s="0" t="s">
        <v>9</v>
      </c>
      <c r="C47" s="4" t="n">
        <f aca="false">C37/$B$46</f>
        <v>0.000573207990599295</v>
      </c>
      <c r="D47" s="4" t="n">
        <f aca="false">D37/$B$46</f>
        <v>0.000705052878965922</v>
      </c>
      <c r="E47" s="4" t="n">
        <f aca="false">E37/$B$46</f>
        <v>0.0189082362995406</v>
      </c>
      <c r="F47" s="4" t="n">
        <f aca="false">F37/$B$46</f>
        <v>0.138126268561051</v>
      </c>
      <c r="G47" s="4" t="n">
        <f aca="false">G37/$B$46</f>
        <v>0.43565858348467</v>
      </c>
      <c r="H47" s="4" t="n">
        <f aca="false">H37/$B$46</f>
        <v>0.62941993376776</v>
      </c>
      <c r="I47" s="4" t="n">
        <f aca="false">I37/$B$46</f>
        <v>0.923619271445358</v>
      </c>
      <c r="J47" s="4" t="n">
        <f aca="false">J37/$B$46</f>
        <v>0.854395897874159</v>
      </c>
      <c r="K47" s="4" t="n">
        <f aca="false">K37/$B$46</f>
        <v>1.09026813374639</v>
      </c>
      <c r="L47" s="4" t="n">
        <f aca="false">L37/$B$46</f>
        <v>1.05245166114731</v>
      </c>
    </row>
    <row r="48" customFormat="false" ht="15" hidden="false" customHeight="false" outlineLevel="0" collapsed="false">
      <c r="A48" s="0" t="s">
        <v>10</v>
      </c>
      <c r="C48" s="4" t="n">
        <f aca="false">C38/$B$46</f>
        <v>0.000551415447067621</v>
      </c>
      <c r="D48" s="4" t="n">
        <f aca="false">D38/$B$46</f>
        <v>0.000794786881743404</v>
      </c>
      <c r="E48" s="4" t="n">
        <f aca="false">E38/$B$46</f>
        <v>0.0172417476765303</v>
      </c>
      <c r="F48" s="4" t="n">
        <f aca="false">F38/$B$46</f>
        <v>0.143189830146352</v>
      </c>
      <c r="G48" s="4" t="n">
        <f aca="false">G38/$B$46</f>
        <v>0.464245272940925</v>
      </c>
      <c r="H48" s="4" t="n">
        <f aca="false">H38/$B$46</f>
        <v>0.667236406366841</v>
      </c>
      <c r="I48" s="4" t="n">
        <f aca="false">I38/$B$46</f>
        <v>0.752483709005448</v>
      </c>
      <c r="J48" s="4" t="n">
        <f aca="false">J38/$B$46</f>
        <v>0.773635295374426</v>
      </c>
      <c r="K48" s="4" t="n">
        <f aca="false">K38/$B$46</f>
        <v>0.797991667556885</v>
      </c>
      <c r="L48" s="4" t="n">
        <f aca="false">L38/$B$46</f>
        <v>1.08193569063134</v>
      </c>
    </row>
    <row r="49" customFormat="false" ht="15" hidden="false" customHeight="false" outlineLevel="0" collapsed="false">
      <c r="A49" s="0" t="s">
        <v>11</v>
      </c>
      <c r="C49" s="4" t="n">
        <f aca="false">C39/$B$46</f>
        <v>0.000560324751629099</v>
      </c>
      <c r="D49" s="4" t="n">
        <f aca="false">D39/$B$46</f>
        <v>0.00130050208311078</v>
      </c>
      <c r="E49" s="4" t="n">
        <f aca="false">E39/$B$46</f>
        <v>0.0755047537656233</v>
      </c>
      <c r="F49" s="4" t="n">
        <f aca="false">F39/$B$46</f>
        <v>0.163572267920094</v>
      </c>
      <c r="G49" s="4" t="n">
        <f aca="false">G39/$B$46</f>
        <v>0.544557205426771</v>
      </c>
      <c r="H49" s="4" t="n">
        <f aca="false">H39/$B$46</f>
        <v>0.781326781326781</v>
      </c>
      <c r="I49" s="4" t="n">
        <f aca="false">I39/$B$46</f>
        <v>0.901826727913684</v>
      </c>
      <c r="J49" s="4" t="n">
        <f aca="false">J39/$B$46</f>
        <v>0.855677812199551</v>
      </c>
      <c r="K49" s="4" t="n">
        <f aca="false">K39/$B$46</f>
        <v>1.07680803332977</v>
      </c>
      <c r="L49" s="4" t="n">
        <f aca="false">L39/$B$46</f>
        <v>0.943488943488943</v>
      </c>
    </row>
    <row r="50" customFormat="false" ht="15" hidden="false" customHeight="false" outlineLevel="0" collapsed="false">
      <c r="A50" s="0" t="s">
        <v>12</v>
      </c>
      <c r="C50" s="4" t="n">
        <f aca="false">C40/$B$46</f>
        <v>0.000527700032047858</v>
      </c>
      <c r="D50" s="4" t="n">
        <f aca="false">D40/$B$46</f>
        <v>0.00372460207242816</v>
      </c>
      <c r="E50" s="4" t="n">
        <f aca="false">E40/$B$46</f>
        <v>0.0776199124025211</v>
      </c>
      <c r="F50" s="4" t="n">
        <f aca="false">F40/$B$46</f>
        <v>0.00237859203076594</v>
      </c>
      <c r="G50" s="4" t="n">
        <f aca="false">G40/$B$46</f>
        <v>0.516739664565752</v>
      </c>
      <c r="H50" s="4" t="n">
        <f aca="false">H40/$B$46</f>
        <v>0.675568849481893</v>
      </c>
      <c r="I50" s="4" t="n">
        <f aca="false">I40/$B$46</f>
        <v>0.732614036961863</v>
      </c>
      <c r="J50" s="4" t="n">
        <f aca="false">J40/$B$46</f>
        <v>0.989637859203077</v>
      </c>
      <c r="K50" s="4" t="n">
        <f aca="false">K40/$B$46</f>
        <v>1.20884520884521</v>
      </c>
      <c r="L50" s="4" t="n">
        <f aca="false">L40/$B$46</f>
        <v>0.969768187159491</v>
      </c>
    </row>
    <row r="51" customFormat="false" ht="15" hidden="false" customHeight="false" outlineLevel="0" collapsed="false">
      <c r="A51" s="0" t="s">
        <v>13</v>
      </c>
      <c r="C51" s="4" t="n">
        <f aca="false">C41/$B$46</f>
        <v>0.000516355090268134</v>
      </c>
      <c r="D51" s="4" t="n">
        <f aca="false">D41/$B$46</f>
        <v>0.0012626856105117</v>
      </c>
      <c r="E51" s="4" t="n">
        <f aca="false">E41/$B$46</f>
        <v>0.064672577716056</v>
      </c>
      <c r="F51" s="4" t="n">
        <f aca="false">F41/$B$46</f>
        <v>0.0021613075526119</v>
      </c>
      <c r="G51" s="4" t="n">
        <f aca="false">G41/$B$46</f>
        <v>0.539942313855357</v>
      </c>
      <c r="H51" s="4" t="n">
        <f aca="false">H41/$B$46</f>
        <v>0.747997008866574</v>
      </c>
      <c r="I51" s="4" t="n">
        <f aca="false">I41/$B$46</f>
        <v>0.914004914004914</v>
      </c>
      <c r="J51" s="4" t="n">
        <f aca="false">J41/$B$46</f>
        <v>0.905031513727166</v>
      </c>
      <c r="K51" s="4" t="n">
        <f aca="false">K41/$B$46</f>
        <v>1.09731866253605</v>
      </c>
      <c r="L51" s="4" t="n">
        <f aca="false">L41/$B$46</f>
        <v>0.894776199124025</v>
      </c>
    </row>
    <row r="52" customFormat="false" ht="15" hidden="false" customHeight="false" outlineLevel="0" collapsed="false">
      <c r="A52" s="0" t="s">
        <v>14</v>
      </c>
      <c r="C52" s="4" t="n">
        <f aca="false">C42/$B$46</f>
        <v>0.000567631663283837</v>
      </c>
      <c r="D52" s="4" t="n">
        <f aca="false">D42/$B$46</f>
        <v>0.000761457109283196</v>
      </c>
      <c r="E52" s="4" t="n">
        <f aca="false">E42/$B$46</f>
        <v>0.0391047964961008</v>
      </c>
      <c r="F52" s="4" t="n">
        <f aca="false">F42/$B$46</f>
        <v>0.100822561692127</v>
      </c>
      <c r="G52" s="4" t="n">
        <f aca="false">G42/$B$46</f>
        <v>0.502894989851512</v>
      </c>
      <c r="H52" s="4" t="n">
        <f aca="false">H42/$B$46</f>
        <v>0.651212477299434</v>
      </c>
      <c r="I52" s="4" t="n">
        <f aca="false">I42/$B$46</f>
        <v>0.963999572695225</v>
      </c>
      <c r="J52" s="4" t="n">
        <f aca="false">J42/$B$46</f>
        <v>1.05181070398462</v>
      </c>
      <c r="K52" s="4" t="n">
        <f aca="false">K42/$B$46</f>
        <v>1.20307659438094</v>
      </c>
      <c r="L52" s="4" t="n">
        <f aca="false">L42/$B$46</f>
        <v>1.05757931844888</v>
      </c>
    </row>
    <row r="53" customFormat="false" ht="15" hidden="false" customHeight="false" outlineLevel="0" collapsed="false">
      <c r="A53" s="0" t="s">
        <v>15</v>
      </c>
    </row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>
      <c r="A56" s="0" t="s">
        <v>5</v>
      </c>
    </row>
    <row r="57" customFormat="false" ht="15" hidden="false" customHeight="false" outlineLevel="0" collapsed="false">
      <c r="A57" s="0" t="s">
        <v>3</v>
      </c>
    </row>
    <row r="58" customFormat="false" ht="15" hidden="false" customHeight="false" outlineLevel="0" collapsed="false">
      <c r="A58" s="0" t="s">
        <v>19</v>
      </c>
    </row>
    <row r="59" customFormat="false" ht="15" hidden="false" customHeight="false" outlineLevel="0" collapsed="false">
      <c r="A59" s="0" t="s">
        <v>3</v>
      </c>
    </row>
    <row r="60" customFormat="false" ht="15" hidden="false" customHeight="false" outlineLevel="0" collapsed="false">
      <c r="A60" s="0" t="s">
        <v>7</v>
      </c>
      <c r="B60" s="1" t="n">
        <v>1</v>
      </c>
      <c r="C60" s="1" t="n">
        <v>2</v>
      </c>
      <c r="D60" s="1" t="n">
        <v>3</v>
      </c>
      <c r="E60" s="1" t="n">
        <v>4</v>
      </c>
      <c r="F60" s="1" t="n">
        <v>5</v>
      </c>
      <c r="G60" s="1" t="n">
        <v>6</v>
      </c>
      <c r="H60" s="1" t="n">
        <v>7</v>
      </c>
      <c r="I60" s="1" t="n">
        <v>8</v>
      </c>
      <c r="J60" s="1" t="n">
        <v>9</v>
      </c>
      <c r="K60" s="1" t="n">
        <v>10</v>
      </c>
      <c r="L60" s="1" t="n">
        <v>11</v>
      </c>
      <c r="M60" s="1" t="n">
        <v>12</v>
      </c>
    </row>
    <row r="61" customFormat="false" ht="15" hidden="false" customHeight="false" outlineLevel="0" collapsed="false">
      <c r="A61" s="0" t="s">
        <v>8</v>
      </c>
      <c r="B61" s="3" t="n">
        <v>75.14</v>
      </c>
      <c r="C61" s="2" t="n">
        <v>121.7</v>
      </c>
      <c r="D61" s="2" t="n">
        <v>219.9</v>
      </c>
      <c r="E61" s="2" t="n">
        <v>589.3</v>
      </c>
      <c r="F61" s="1" t="n">
        <v>1703</v>
      </c>
      <c r="G61" s="1" t="n">
        <v>3640</v>
      </c>
      <c r="H61" s="1" t="n">
        <v>5836</v>
      </c>
      <c r="I61" s="1" t="n">
        <v>7951</v>
      </c>
      <c r="J61" s="1" t="n">
        <v>8907</v>
      </c>
      <c r="K61" s="1" t="n">
        <v>7676</v>
      </c>
      <c r="L61" s="1" t="n">
        <v>7400</v>
      </c>
      <c r="M61" s="1" t="n">
        <v>2010</v>
      </c>
    </row>
    <row r="62" customFormat="false" ht="15" hidden="false" customHeight="false" outlineLevel="0" collapsed="false">
      <c r="A62" s="0" t="s">
        <v>9</v>
      </c>
      <c r="B62" s="3" t="n">
        <v>37.47</v>
      </c>
      <c r="C62" s="2" t="n">
        <v>857.6</v>
      </c>
      <c r="D62" s="2" t="n">
        <v>950.4</v>
      </c>
      <c r="E62" s="1" t="n">
        <v>6187</v>
      </c>
      <c r="F62" s="1" t="n">
        <v>168800</v>
      </c>
      <c r="G62" s="1" t="n">
        <v>615800</v>
      </c>
      <c r="H62" s="1" t="n">
        <v>1108000</v>
      </c>
      <c r="I62" s="1" t="n">
        <v>1415000</v>
      </c>
      <c r="J62" s="1" t="n">
        <v>1702000</v>
      </c>
      <c r="K62" s="1" t="n">
        <v>1505000</v>
      </c>
      <c r="L62" s="1" t="n">
        <v>1952000</v>
      </c>
      <c r="M62" s="1" t="n">
        <v>7298</v>
      </c>
    </row>
    <row r="63" customFormat="false" ht="15" hidden="false" customHeight="false" outlineLevel="0" collapsed="false">
      <c r="A63" s="0" t="s">
        <v>10</v>
      </c>
      <c r="B63" s="2" t="n">
        <v>108</v>
      </c>
      <c r="C63" s="2" t="n">
        <v>939.6</v>
      </c>
      <c r="D63" s="1" t="n">
        <v>1176</v>
      </c>
      <c r="E63" s="1" t="n">
        <v>34000</v>
      </c>
      <c r="F63" s="1" t="n">
        <v>189800</v>
      </c>
      <c r="G63" s="1" t="n">
        <v>581100</v>
      </c>
      <c r="H63" s="1" t="n">
        <v>955200</v>
      </c>
      <c r="I63" s="1" t="n">
        <v>1537000</v>
      </c>
      <c r="J63" s="1" t="n">
        <v>1624000</v>
      </c>
      <c r="K63" s="1" t="n">
        <v>1823000</v>
      </c>
      <c r="L63" s="1" t="n">
        <v>2158000</v>
      </c>
      <c r="M63" s="1" t="n">
        <v>8247</v>
      </c>
    </row>
    <row r="64" customFormat="false" ht="15" hidden="false" customHeight="false" outlineLevel="0" collapsed="false">
      <c r="A64" s="0" t="s">
        <v>11</v>
      </c>
      <c r="B64" s="2" t="n">
        <v>101.1</v>
      </c>
      <c r="C64" s="2" t="n">
        <v>844.9</v>
      </c>
      <c r="D64" s="1" t="n">
        <v>2714</v>
      </c>
      <c r="E64" s="1" t="n">
        <v>197200</v>
      </c>
      <c r="F64" s="1" t="n">
        <v>263500</v>
      </c>
      <c r="G64" s="1" t="n">
        <v>926300</v>
      </c>
      <c r="H64" s="1" t="n">
        <v>1449000</v>
      </c>
      <c r="I64" s="1" t="n">
        <v>1484000</v>
      </c>
      <c r="J64" s="1" t="n">
        <v>1617000</v>
      </c>
      <c r="K64" s="1" t="n">
        <v>1709000</v>
      </c>
      <c r="L64" s="1" t="n">
        <v>1579000</v>
      </c>
      <c r="M64" s="1" t="n">
        <v>7460</v>
      </c>
    </row>
    <row r="65" customFormat="false" ht="15" hidden="false" customHeight="false" outlineLevel="0" collapsed="false">
      <c r="A65" s="0" t="s">
        <v>12</v>
      </c>
      <c r="B65" s="3" t="n">
        <v>44.83</v>
      </c>
      <c r="C65" s="2" t="n">
        <v>767.2</v>
      </c>
      <c r="D65" s="1" t="n">
        <v>1681</v>
      </c>
      <c r="E65" s="1" t="n">
        <v>120700</v>
      </c>
      <c r="F65" s="1" t="n">
        <v>461700</v>
      </c>
      <c r="G65" s="1" t="n">
        <v>1072000</v>
      </c>
      <c r="H65" s="1" t="n">
        <v>1503000</v>
      </c>
      <c r="I65" s="1" t="n">
        <v>1297000</v>
      </c>
      <c r="J65" s="1" t="n">
        <v>1431000</v>
      </c>
      <c r="K65" s="1" t="n">
        <v>1762000</v>
      </c>
      <c r="L65" s="1" t="n">
        <v>1966000</v>
      </c>
      <c r="M65" s="1" t="n">
        <v>8515</v>
      </c>
    </row>
    <row r="66" customFormat="false" ht="15" hidden="false" customHeight="false" outlineLevel="0" collapsed="false">
      <c r="A66" s="0" t="s">
        <v>13</v>
      </c>
      <c r="B66" s="3" t="n">
        <v>59.87</v>
      </c>
      <c r="C66" s="2" t="n">
        <v>761.7</v>
      </c>
      <c r="D66" s="1" t="n">
        <v>5331</v>
      </c>
      <c r="E66" s="1" t="n">
        <v>129900</v>
      </c>
      <c r="F66" s="1" t="n">
        <v>566500</v>
      </c>
      <c r="G66" s="1" t="n">
        <v>668500</v>
      </c>
      <c r="H66" s="1" t="n">
        <v>1230000</v>
      </c>
      <c r="I66" s="1" t="n">
        <v>1664000</v>
      </c>
      <c r="J66" s="1" t="n">
        <v>1590000</v>
      </c>
      <c r="K66" s="1" t="n">
        <v>1954000</v>
      </c>
      <c r="L66" s="1" t="n">
        <v>2071000</v>
      </c>
      <c r="M66" s="1" t="n">
        <v>8210</v>
      </c>
    </row>
    <row r="67" customFormat="false" ht="15" hidden="false" customHeight="false" outlineLevel="0" collapsed="false">
      <c r="A67" s="0" t="s">
        <v>14</v>
      </c>
      <c r="B67" s="3" t="n">
        <v>35.74</v>
      </c>
      <c r="C67" s="2" t="n">
        <v>681.9</v>
      </c>
      <c r="D67" s="1" t="n">
        <v>18330</v>
      </c>
      <c r="E67" s="1" t="n">
        <v>70420</v>
      </c>
      <c r="F67" s="1" t="n">
        <v>539600</v>
      </c>
      <c r="G67" s="1" t="n">
        <v>988800</v>
      </c>
      <c r="H67" s="1" t="n">
        <v>1459000</v>
      </c>
      <c r="I67" s="1" t="n">
        <v>1540000</v>
      </c>
      <c r="J67" s="1" t="n">
        <v>1666000</v>
      </c>
      <c r="K67" s="1" t="n">
        <v>1734000</v>
      </c>
      <c r="L67" s="1" t="n">
        <v>1712000</v>
      </c>
      <c r="M67" s="1" t="n">
        <v>5412</v>
      </c>
    </row>
    <row r="68" customFormat="false" ht="15" hidden="false" customHeight="false" outlineLevel="0" collapsed="false">
      <c r="A68" s="0" t="s">
        <v>15</v>
      </c>
      <c r="B68" s="3" t="n">
        <v>41.86</v>
      </c>
      <c r="C68" s="3" t="n">
        <v>57.89</v>
      </c>
      <c r="D68" s="2" t="n">
        <v>332.2</v>
      </c>
      <c r="E68" s="2" t="n">
        <v>588.1</v>
      </c>
      <c r="F68" s="1" t="n">
        <v>2650</v>
      </c>
      <c r="G68" s="1" t="n">
        <v>4134</v>
      </c>
      <c r="H68" s="1" t="n">
        <v>6074</v>
      </c>
      <c r="I68" s="1" t="n">
        <v>7125</v>
      </c>
      <c r="J68" s="1" t="n">
        <v>7493</v>
      </c>
      <c r="K68" s="1" t="n">
        <v>7205</v>
      </c>
      <c r="L68" s="1" t="n">
        <v>7034</v>
      </c>
      <c r="M68" s="1" t="n">
        <v>1107</v>
      </c>
    </row>
    <row r="69" customFormat="false" ht="15" hidden="false" customHeight="false" outlineLevel="0" collapsed="false"/>
    <row r="70" customFormat="false" ht="15" hidden="false" customHeight="false" outlineLevel="0" collapsed="false">
      <c r="A70" s="0" t="s">
        <v>16</v>
      </c>
      <c r="B70" s="1" t="n">
        <v>1</v>
      </c>
      <c r="C70" s="1" t="n">
        <v>2</v>
      </c>
      <c r="D70" s="1" t="n">
        <v>3</v>
      </c>
      <c r="E70" s="1" t="n">
        <v>4</v>
      </c>
      <c r="F70" s="1" t="n">
        <v>5</v>
      </c>
      <c r="G70" s="1" t="n">
        <v>6</v>
      </c>
      <c r="H70" s="1" t="n">
        <v>7</v>
      </c>
      <c r="I70" s="1" t="n">
        <v>8</v>
      </c>
      <c r="J70" s="1" t="n">
        <v>9</v>
      </c>
      <c r="K70" s="1" t="n">
        <v>10</v>
      </c>
      <c r="L70" s="1" t="n">
        <v>11</v>
      </c>
      <c r="M70" s="1" t="n">
        <v>12</v>
      </c>
    </row>
    <row r="71" customFormat="false" ht="15" hidden="false" customHeight="false" outlineLevel="0" collapsed="false">
      <c r="A71" s="0" t="s">
        <v>8</v>
      </c>
      <c r="B71" s="0" t="n">
        <f aca="false">AVERAGE(L62:L67)</f>
        <v>1906333.33333333</v>
      </c>
    </row>
    <row r="72" customFormat="false" ht="15" hidden="false" customHeight="false" outlineLevel="0" collapsed="false">
      <c r="A72" s="0" t="s">
        <v>9</v>
      </c>
      <c r="C72" s="4" t="n">
        <f aca="false">C62/$B$71</f>
        <v>0.000449868858191992</v>
      </c>
      <c r="D72" s="4" t="n">
        <f aca="false">D62/$B$71</f>
        <v>0.000498548697324707</v>
      </c>
      <c r="E72" s="4" t="n">
        <f aca="false">E62/$B$71</f>
        <v>0.00324549746459171</v>
      </c>
      <c r="F72" s="4" t="n">
        <f aca="false">F62/$B$71</f>
        <v>0.088546948767267</v>
      </c>
      <c r="G72" s="4" t="n">
        <f aca="false">G62/$B$71</f>
        <v>0.323028501486274</v>
      </c>
      <c r="H72" s="4" t="n">
        <f aca="false">H62/$B$71</f>
        <v>0.581220493093198</v>
      </c>
      <c r="I72" s="4" t="n">
        <f aca="false">I62/$B$71</f>
        <v>0.742262633327505</v>
      </c>
      <c r="J72" s="4" t="n">
        <f aca="false">J62/$B$71</f>
        <v>0.89281342892114</v>
      </c>
      <c r="K72" s="4" t="n">
        <f aca="false">K62/$B$71</f>
        <v>0.789473684210526</v>
      </c>
      <c r="L72" s="4" t="n">
        <f aca="false">L62/$B$71</f>
        <v>1.02395523692953</v>
      </c>
    </row>
    <row r="73" customFormat="false" ht="15" hidden="false" customHeight="false" outlineLevel="0" collapsed="false">
      <c r="A73" s="0" t="s">
        <v>10</v>
      </c>
      <c r="C73" s="4" t="n">
        <f aca="false">C63/$B$71</f>
        <v>0.000492883371218745</v>
      </c>
      <c r="D73" s="4" t="n">
        <f aca="false">D63/$B$71</f>
        <v>0.000616891064871481</v>
      </c>
      <c r="E73" s="4" t="n">
        <f aca="false">E63/$B$71</f>
        <v>0.0178352858891415</v>
      </c>
      <c r="F73" s="4" t="n">
        <f aca="false">F63/$B$71</f>
        <v>0.099562860639972</v>
      </c>
      <c r="G73" s="4" t="n">
        <f aca="false">G63/$B$71</f>
        <v>0.304826018534709</v>
      </c>
      <c r="H73" s="4" t="n">
        <f aca="false">H63/$B$71</f>
        <v>0.501066620038468</v>
      </c>
      <c r="I73" s="4" t="n">
        <f aca="false">I63/$B$71</f>
        <v>0.806259835635601</v>
      </c>
      <c r="J73" s="4" t="n">
        <f aca="false">J63/$B$71</f>
        <v>0.851897184822521</v>
      </c>
      <c r="K73" s="4" t="n">
        <f aca="false">K63/$B$71</f>
        <v>0.956286063997202</v>
      </c>
      <c r="L73" s="4" t="n">
        <f aca="false">L63/$B$71</f>
        <v>1.13201608672845</v>
      </c>
    </row>
    <row r="74" customFormat="false" ht="15" hidden="false" customHeight="false" outlineLevel="0" collapsed="false">
      <c r="A74" s="0" t="s">
        <v>11</v>
      </c>
      <c r="C74" s="4" t="n">
        <f aca="false">C64/$B$71</f>
        <v>0.000443206854345165</v>
      </c>
      <c r="D74" s="4" t="n">
        <f aca="false">D64/$B$71</f>
        <v>0.00142367546773912</v>
      </c>
      <c r="E74" s="4" t="n">
        <f aca="false">E64/$B$71</f>
        <v>0.10344465815702</v>
      </c>
      <c r="F74" s="4" t="n">
        <f aca="false">F64/$B$71</f>
        <v>0.138223465640846</v>
      </c>
      <c r="G74" s="4" t="n">
        <f aca="false">G64/$B$71</f>
        <v>0.485906627032698</v>
      </c>
      <c r="H74" s="4" t="n">
        <f aca="false">H64/$B$71</f>
        <v>0.760097919216646</v>
      </c>
      <c r="I74" s="4" t="n">
        <f aca="false">I64/$B$71</f>
        <v>0.778457772337821</v>
      </c>
      <c r="J74" s="4" t="n">
        <f aca="false">J64/$B$71</f>
        <v>0.848225214198286</v>
      </c>
      <c r="K74" s="4" t="n">
        <f aca="false">K64/$B$71</f>
        <v>0.896485399545375</v>
      </c>
      <c r="L74" s="4" t="n">
        <f aca="false">L64/$B$71</f>
        <v>0.828291659381011</v>
      </c>
    </row>
    <row r="75" customFormat="false" ht="15" hidden="false" customHeight="false" outlineLevel="0" collapsed="false">
      <c r="A75" s="0" t="s">
        <v>12</v>
      </c>
      <c r="C75" s="4" t="n">
        <f aca="false">C65/$B$71</f>
        <v>0.000402447980416157</v>
      </c>
      <c r="D75" s="4" t="n">
        <f aca="false">D65/$B$71</f>
        <v>0.000881797517048435</v>
      </c>
      <c r="E75" s="4" t="n">
        <f aca="false">E65/$B$71</f>
        <v>0.0633152649064522</v>
      </c>
      <c r="F75" s="4" t="n">
        <f aca="false">F65/$B$71</f>
        <v>0.2421926910299</v>
      </c>
      <c r="G75" s="4" t="n">
        <f aca="false">G65/$B$71</f>
        <v>0.56233607273999</v>
      </c>
      <c r="H75" s="4" t="n">
        <f aca="false">H65/$B$71</f>
        <v>0.788424549746459</v>
      </c>
      <c r="I75" s="4" t="n">
        <f aca="false">I65/$B$71</f>
        <v>0.680363699947543</v>
      </c>
      <c r="J75" s="4" t="n">
        <f aca="false">J65/$B$71</f>
        <v>0.750655709040042</v>
      </c>
      <c r="K75" s="4" t="n">
        <f aca="false">K65/$B$71</f>
        <v>0.924287462843154</v>
      </c>
      <c r="L75" s="4" t="n">
        <f aca="false">L65/$B$71</f>
        <v>1.031299178178</v>
      </c>
    </row>
    <row r="76" customFormat="false" ht="15" hidden="false" customHeight="false" outlineLevel="0" collapsed="false">
      <c r="A76" s="0" t="s">
        <v>13</v>
      </c>
      <c r="C76" s="4" t="n">
        <f aca="false">C66/$B$71</f>
        <v>0.000399562860639972</v>
      </c>
      <c r="D76" s="4" t="n">
        <f aca="false">D66/$B$71</f>
        <v>0.00279646791397097</v>
      </c>
      <c r="E76" s="4" t="n">
        <f aca="false">E66/$B$71</f>
        <v>0.0681412834411611</v>
      </c>
      <c r="F76" s="4" t="n">
        <f aca="false">F66/$B$71</f>
        <v>0.297167336947019</v>
      </c>
      <c r="G76" s="4" t="n">
        <f aca="false">G66/$B$71</f>
        <v>0.350673194614443</v>
      </c>
      <c r="H76" s="4" t="n">
        <f aca="false">H66/$B$71</f>
        <v>0.645217695401294</v>
      </c>
      <c r="I76" s="4" t="n">
        <f aca="false">I66/$B$71</f>
        <v>0.872879874103864</v>
      </c>
      <c r="J76" s="4" t="n">
        <f aca="false">J66/$B$71</f>
        <v>0.83406189893338</v>
      </c>
      <c r="K76" s="4" t="n">
        <f aca="false">K66/$B$71</f>
        <v>1.0250043713936</v>
      </c>
      <c r="L76" s="4" t="n">
        <f aca="false">L66/$B$71</f>
        <v>1.08637873754153</v>
      </c>
    </row>
    <row r="77" customFormat="false" ht="15" hidden="false" customHeight="false" outlineLevel="0" collapsed="false">
      <c r="A77" s="0" t="s">
        <v>14</v>
      </c>
      <c r="C77" s="4" t="n">
        <f aca="false">C67/$B$71</f>
        <v>0.000357702395523693</v>
      </c>
      <c r="D77" s="4" t="n">
        <f aca="false">D67/$B$71</f>
        <v>0.00961531736317538</v>
      </c>
      <c r="E77" s="4" t="n">
        <f aca="false">E67/$B$71</f>
        <v>0.0369400244798042</v>
      </c>
      <c r="F77" s="4" t="n">
        <f aca="false">F67/$B$71</f>
        <v>0.283056478405316</v>
      </c>
      <c r="G77" s="4" t="n">
        <f aca="false">G67/$B$71</f>
        <v>0.518692079034796</v>
      </c>
      <c r="H77" s="4" t="n">
        <f aca="false">H67/$B$71</f>
        <v>0.765343591536982</v>
      </c>
      <c r="I77" s="4" t="n">
        <f aca="false">I67/$B$71</f>
        <v>0.807833537331701</v>
      </c>
      <c r="J77" s="4" t="n">
        <f aca="false">J67/$B$71</f>
        <v>0.873929008567932</v>
      </c>
      <c r="K77" s="4" t="n">
        <f aca="false">K67/$B$71</f>
        <v>0.909599580346215</v>
      </c>
      <c r="L77" s="4" t="n">
        <f aca="false">L67/$B$71</f>
        <v>0.898059101241476</v>
      </c>
    </row>
    <row r="78" customFormat="false" ht="15" hidden="false" customHeight="false" outlineLevel="0" collapsed="false">
      <c r="A78" s="0" t="s">
        <v>15</v>
      </c>
    </row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>
      <c r="A81" s="0" t="s">
        <v>5</v>
      </c>
    </row>
    <row r="82" customFormat="false" ht="15" hidden="false" customHeight="false" outlineLevel="0" collapsed="false">
      <c r="A82" s="0" t="s">
        <v>3</v>
      </c>
    </row>
    <row r="83" customFormat="false" ht="15" hidden="false" customHeight="false" outlineLevel="0" collapsed="false">
      <c r="A83" s="0" t="s">
        <v>20</v>
      </c>
    </row>
    <row r="84" customFormat="false" ht="15" hidden="false" customHeight="false" outlineLevel="0" collapsed="false">
      <c r="A84" s="0" t="s">
        <v>3</v>
      </c>
    </row>
    <row r="85" customFormat="false" ht="15" hidden="false" customHeight="false" outlineLevel="0" collapsed="false">
      <c r="A85" s="0" t="s">
        <v>7</v>
      </c>
      <c r="B85" s="1" t="n">
        <v>1</v>
      </c>
      <c r="C85" s="1" t="n">
        <v>2</v>
      </c>
      <c r="D85" s="1" t="n">
        <v>3</v>
      </c>
      <c r="E85" s="1" t="n">
        <v>4</v>
      </c>
      <c r="F85" s="1" t="n">
        <v>5</v>
      </c>
      <c r="G85" s="1" t="n">
        <v>6</v>
      </c>
      <c r="H85" s="1" t="n">
        <v>7</v>
      </c>
      <c r="I85" s="1" t="n">
        <v>8</v>
      </c>
      <c r="J85" s="1" t="n">
        <v>9</v>
      </c>
      <c r="K85" s="1" t="n">
        <v>10</v>
      </c>
      <c r="L85" s="1" t="n">
        <v>11</v>
      </c>
      <c r="M85" s="1" t="n">
        <v>12</v>
      </c>
    </row>
    <row r="86" customFormat="false" ht="15" hidden="false" customHeight="false" outlineLevel="0" collapsed="false">
      <c r="A86" s="0" t="s">
        <v>8</v>
      </c>
      <c r="B86" s="3" t="n">
        <v>86.89</v>
      </c>
      <c r="C86" s="2" t="n">
        <v>118.4</v>
      </c>
      <c r="D86" s="2" t="n">
        <v>229.5</v>
      </c>
      <c r="E86" s="2" t="n">
        <v>473.1</v>
      </c>
      <c r="F86" s="1" t="n">
        <v>1270</v>
      </c>
      <c r="G86" s="1" t="n">
        <v>3223</v>
      </c>
      <c r="H86" s="1" t="n">
        <v>5949</v>
      </c>
      <c r="I86" s="1" t="n">
        <v>7156</v>
      </c>
      <c r="J86" s="1" t="n">
        <v>7419</v>
      </c>
      <c r="K86" s="1" t="n">
        <v>7378</v>
      </c>
      <c r="L86" s="1" t="n">
        <v>7553</v>
      </c>
      <c r="M86" s="1" t="n">
        <v>1505</v>
      </c>
    </row>
    <row r="87" customFormat="false" ht="15" hidden="false" customHeight="false" outlineLevel="0" collapsed="false">
      <c r="A87" s="0" t="s">
        <v>9</v>
      </c>
      <c r="B87" s="3" t="n">
        <v>79.09</v>
      </c>
      <c r="C87" s="2" t="n">
        <v>741.1</v>
      </c>
      <c r="D87" s="1" t="n">
        <v>20340</v>
      </c>
      <c r="E87" s="1" t="n">
        <v>1610</v>
      </c>
      <c r="F87" s="1" t="n">
        <v>149000</v>
      </c>
      <c r="G87" s="1" t="n">
        <v>605500</v>
      </c>
      <c r="H87" s="1" t="n">
        <v>1176000</v>
      </c>
      <c r="I87" s="1" t="n">
        <v>1557000</v>
      </c>
      <c r="J87" s="1" t="n">
        <v>1677000</v>
      </c>
      <c r="K87" s="1" t="n">
        <v>1464000</v>
      </c>
      <c r="L87" s="1" t="n">
        <v>1961000</v>
      </c>
      <c r="M87" s="1" t="n">
        <v>6211</v>
      </c>
    </row>
    <row r="88" customFormat="false" ht="15" hidden="false" customHeight="false" outlineLevel="0" collapsed="false">
      <c r="A88" s="0" t="s">
        <v>10</v>
      </c>
      <c r="B88" s="2" t="n">
        <v>135.8</v>
      </c>
      <c r="C88" s="2" t="n">
        <v>735.6</v>
      </c>
      <c r="D88" s="1" t="n">
        <v>1200</v>
      </c>
      <c r="E88" s="1" t="n">
        <v>27960</v>
      </c>
      <c r="F88" s="1" t="n">
        <v>111700</v>
      </c>
      <c r="G88" s="1" t="n">
        <v>563400</v>
      </c>
      <c r="H88" s="1" t="n">
        <v>1176000</v>
      </c>
      <c r="I88" s="1" t="n">
        <v>1296000</v>
      </c>
      <c r="J88" s="1" t="n">
        <v>1423000</v>
      </c>
      <c r="K88" s="1" t="n">
        <v>1590000</v>
      </c>
      <c r="L88" s="1" t="n">
        <v>1801000</v>
      </c>
      <c r="M88" s="1" t="n">
        <v>6936</v>
      </c>
    </row>
    <row r="89" customFormat="false" ht="15" hidden="false" customHeight="false" outlineLevel="0" collapsed="false">
      <c r="A89" s="0" t="s">
        <v>11</v>
      </c>
      <c r="B89" s="3" t="n">
        <v>91.82</v>
      </c>
      <c r="C89" s="2" t="n">
        <v>719.8</v>
      </c>
      <c r="D89" s="1" t="n">
        <v>1224</v>
      </c>
      <c r="E89" s="1" t="n">
        <v>52310</v>
      </c>
      <c r="F89" s="1" t="n">
        <v>398400</v>
      </c>
      <c r="G89" s="1" t="n">
        <v>711800</v>
      </c>
      <c r="H89" s="1" t="n">
        <v>1185000</v>
      </c>
      <c r="I89" s="1" t="n">
        <v>1973000</v>
      </c>
      <c r="J89" s="1" t="n">
        <v>1240000</v>
      </c>
      <c r="K89" s="1" t="n">
        <v>1642000</v>
      </c>
      <c r="L89" s="1" t="n">
        <v>1669000</v>
      </c>
      <c r="M89" s="1" t="n">
        <v>6526</v>
      </c>
    </row>
    <row r="90" customFormat="false" ht="15" hidden="false" customHeight="false" outlineLevel="0" collapsed="false">
      <c r="A90" s="0" t="s">
        <v>12</v>
      </c>
      <c r="B90" s="3" t="n">
        <v>65.12</v>
      </c>
      <c r="C90" s="2" t="n">
        <v>658.9</v>
      </c>
      <c r="D90" s="1" t="n">
        <v>1233</v>
      </c>
      <c r="E90" s="1" t="n">
        <v>62750</v>
      </c>
      <c r="F90" s="1" t="n">
        <v>294600</v>
      </c>
      <c r="G90" s="1" t="n">
        <v>1035000</v>
      </c>
      <c r="H90" s="1" t="n">
        <v>1283000</v>
      </c>
      <c r="I90" s="1" t="n">
        <v>1504000</v>
      </c>
      <c r="J90" s="1" t="n">
        <v>1523000</v>
      </c>
      <c r="K90" s="1" t="n">
        <v>1682000</v>
      </c>
      <c r="L90" s="1" t="n">
        <v>1903000</v>
      </c>
      <c r="M90" s="1" t="n">
        <v>6834</v>
      </c>
    </row>
    <row r="91" customFormat="false" ht="15" hidden="false" customHeight="false" outlineLevel="0" collapsed="false">
      <c r="A91" s="0" t="s">
        <v>13</v>
      </c>
      <c r="B91" s="3" t="n">
        <v>98.47</v>
      </c>
      <c r="C91" s="2" t="n">
        <v>688.1</v>
      </c>
      <c r="D91" s="1" t="n">
        <v>1822</v>
      </c>
      <c r="E91" s="1" t="n">
        <v>201200</v>
      </c>
      <c r="F91" s="1" t="n">
        <v>600200</v>
      </c>
      <c r="G91" s="1" t="n">
        <v>1029000</v>
      </c>
      <c r="H91" s="1" t="n">
        <v>1339000</v>
      </c>
      <c r="I91" s="1" t="n">
        <v>1746000</v>
      </c>
      <c r="J91" s="1" t="n">
        <v>1573000</v>
      </c>
      <c r="K91" s="1" t="n">
        <v>1669000</v>
      </c>
      <c r="L91" s="1" t="n">
        <v>1853000</v>
      </c>
      <c r="M91" s="1" t="n">
        <v>6244</v>
      </c>
    </row>
    <row r="92" customFormat="false" ht="15" hidden="false" customHeight="false" outlineLevel="0" collapsed="false">
      <c r="A92" s="0" t="s">
        <v>14</v>
      </c>
      <c r="B92" s="3" t="n">
        <v>22.65</v>
      </c>
      <c r="C92" s="2" t="n">
        <v>666</v>
      </c>
      <c r="D92" s="1" t="n">
        <v>7256</v>
      </c>
      <c r="E92" s="1" t="n">
        <v>115500</v>
      </c>
      <c r="F92" s="1" t="n">
        <v>457900</v>
      </c>
      <c r="G92" s="1" t="n">
        <v>975600</v>
      </c>
      <c r="H92" s="1" t="n">
        <v>1490000</v>
      </c>
      <c r="I92" s="1" t="n">
        <v>1703000</v>
      </c>
      <c r="J92" s="1" t="n">
        <v>2064000</v>
      </c>
      <c r="K92" s="1" t="n">
        <v>1829000</v>
      </c>
      <c r="L92" s="1" t="n">
        <v>1844000</v>
      </c>
      <c r="M92" s="1" t="n">
        <v>4486</v>
      </c>
    </row>
    <row r="93" customFormat="false" ht="15" hidden="false" customHeight="false" outlineLevel="0" collapsed="false">
      <c r="A93" s="0" t="s">
        <v>15</v>
      </c>
      <c r="B93" s="3" t="n">
        <v>32.79</v>
      </c>
      <c r="C93" s="3" t="n">
        <v>28.5</v>
      </c>
      <c r="D93" s="2" t="n">
        <v>256.1</v>
      </c>
      <c r="E93" s="2" t="n">
        <v>699.7</v>
      </c>
      <c r="F93" s="1" t="n">
        <v>2164</v>
      </c>
      <c r="G93" s="1" t="n">
        <v>4422</v>
      </c>
      <c r="H93" s="1" t="n">
        <v>6007</v>
      </c>
      <c r="I93" s="1" t="n">
        <v>7528</v>
      </c>
      <c r="J93" s="1" t="n">
        <v>7952</v>
      </c>
      <c r="K93" s="1" t="n">
        <v>7423</v>
      </c>
      <c r="L93" s="1" t="n">
        <v>6708</v>
      </c>
      <c r="M93" s="2" t="n">
        <v>815.1</v>
      </c>
    </row>
    <row r="94" customFormat="false" ht="15" hidden="false" customHeight="false" outlineLevel="0" collapsed="false"/>
    <row r="95" customFormat="false" ht="15" hidden="false" customHeight="false" outlineLevel="0" collapsed="false">
      <c r="A95" s="0" t="s">
        <v>16</v>
      </c>
      <c r="B95" s="1" t="n">
        <v>1</v>
      </c>
      <c r="C95" s="1" t="n">
        <v>2</v>
      </c>
      <c r="D95" s="1" t="n">
        <v>3</v>
      </c>
      <c r="E95" s="1" t="n">
        <v>4</v>
      </c>
      <c r="F95" s="1" t="n">
        <v>5</v>
      </c>
      <c r="G95" s="1" t="n">
        <v>6</v>
      </c>
      <c r="H95" s="1" t="n">
        <v>7</v>
      </c>
      <c r="I95" s="1" t="n">
        <v>8</v>
      </c>
      <c r="J95" s="1" t="n">
        <v>9</v>
      </c>
      <c r="K95" s="1" t="n">
        <v>10</v>
      </c>
      <c r="L95" s="1" t="n">
        <v>11</v>
      </c>
      <c r="M95" s="1" t="n">
        <v>12</v>
      </c>
    </row>
    <row r="96" customFormat="false" ht="15" hidden="false" customHeight="false" outlineLevel="0" collapsed="false">
      <c r="A96" s="0" t="s">
        <v>8</v>
      </c>
      <c r="B96" s="0" t="n">
        <f aca="false">AVERAGE(L87:L92)</f>
        <v>1838500</v>
      </c>
    </row>
    <row r="97" customFormat="false" ht="15" hidden="false" customHeight="false" outlineLevel="0" collapsed="false">
      <c r="A97" s="0" t="s">
        <v>9</v>
      </c>
      <c r="C97" s="4" t="n">
        <f aca="false">C87/$B$96</f>
        <v>0.000403100353549089</v>
      </c>
      <c r="D97" s="4" t="n">
        <f aca="false">D87/$B$96</f>
        <v>0.01106336687517</v>
      </c>
      <c r="E97" s="4" t="n">
        <f aca="false">E87/$B$96</f>
        <v>0.000875713897198803</v>
      </c>
      <c r="F97" s="4" t="n">
        <f aca="false">F87/$B$96</f>
        <v>0.0810443296165352</v>
      </c>
      <c r="G97" s="4" t="n">
        <f aca="false">G87/$B$96</f>
        <v>0.329344574381289</v>
      </c>
      <c r="H97" s="4" t="n">
        <f aca="false">H87/$B$96</f>
        <v>0.639651890127822</v>
      </c>
      <c r="I97" s="4" t="n">
        <f aca="false">I87/$B$96</f>
        <v>0.846886048409029</v>
      </c>
      <c r="J97" s="4" t="n">
        <f aca="false">J87/$B$96</f>
        <v>0.91215664944248</v>
      </c>
      <c r="K97" s="4" t="n">
        <f aca="false">K87/$B$96</f>
        <v>0.796301332608104</v>
      </c>
      <c r="L97" s="4" t="n">
        <f aca="false">L87/$B$96</f>
        <v>1.06663040522165</v>
      </c>
    </row>
    <row r="98" customFormat="false" ht="15" hidden="false" customHeight="false" outlineLevel="0" collapsed="false">
      <c r="A98" s="0" t="s">
        <v>10</v>
      </c>
      <c r="C98" s="4" t="n">
        <f aca="false">C88/$B$96</f>
        <v>0.000400108784335056</v>
      </c>
      <c r="D98" s="4" t="n">
        <f aca="false">D88/$B$96</f>
        <v>0.000652706010334512</v>
      </c>
      <c r="E98" s="4" t="n">
        <f aca="false">E88/$B$96</f>
        <v>0.0152080500407941</v>
      </c>
      <c r="F98" s="4" t="n">
        <f aca="false">F88/$B$96</f>
        <v>0.0607560511286375</v>
      </c>
      <c r="G98" s="4" t="n">
        <f aca="false">G88/$B$96</f>
        <v>0.306445471852053</v>
      </c>
      <c r="H98" s="4" t="n">
        <f aca="false">H88/$B$96</f>
        <v>0.639651890127822</v>
      </c>
      <c r="I98" s="4" t="n">
        <f aca="false">I88/$B$96</f>
        <v>0.704922491161273</v>
      </c>
      <c r="J98" s="4" t="n">
        <f aca="false">J88/$B$96</f>
        <v>0.774000543921675</v>
      </c>
      <c r="K98" s="4" t="n">
        <f aca="false">K88/$B$96</f>
        <v>0.864835463693228</v>
      </c>
      <c r="L98" s="4" t="n">
        <f aca="false">L88/$B$96</f>
        <v>0.979602937177047</v>
      </c>
    </row>
    <row r="99" customFormat="false" ht="15" hidden="false" customHeight="false" outlineLevel="0" collapsed="false">
      <c r="A99" s="0" t="s">
        <v>11</v>
      </c>
      <c r="C99" s="4" t="n">
        <f aca="false">C89/$B$96</f>
        <v>0.000391514821865651</v>
      </c>
      <c r="D99" s="4" t="n">
        <f aca="false">D89/$B$96</f>
        <v>0.000665760130541202</v>
      </c>
      <c r="E99" s="4" t="n">
        <f aca="false">E89/$B$96</f>
        <v>0.0284525428338319</v>
      </c>
      <c r="F99" s="4" t="n">
        <f aca="false">F89/$B$96</f>
        <v>0.216698395431058</v>
      </c>
      <c r="G99" s="4" t="n">
        <f aca="false">G89/$B$96</f>
        <v>0.387163448463421</v>
      </c>
      <c r="H99" s="4" t="n">
        <f aca="false">H89/$B$96</f>
        <v>0.64454718520533</v>
      </c>
      <c r="I99" s="4" t="n">
        <f aca="false">I89/$B$96</f>
        <v>1.07315746532499</v>
      </c>
      <c r="J99" s="4" t="n">
        <f aca="false">J89/$B$96</f>
        <v>0.674462877345662</v>
      </c>
      <c r="K99" s="4" t="n">
        <f aca="false">K89/$B$96</f>
        <v>0.893119390807724</v>
      </c>
      <c r="L99" s="4" t="n">
        <f aca="false">L89/$B$96</f>
        <v>0.90780527604025</v>
      </c>
    </row>
    <row r="100" customFormat="false" ht="15" hidden="false" customHeight="false" outlineLevel="0" collapsed="false">
      <c r="A100" s="0" t="s">
        <v>12</v>
      </c>
      <c r="C100" s="4" t="n">
        <f aca="false">C90/$B$96</f>
        <v>0.000358389991841175</v>
      </c>
      <c r="D100" s="4" t="n">
        <f aca="false">D90/$B$96</f>
        <v>0.000670655425618711</v>
      </c>
      <c r="E100" s="4" t="n">
        <f aca="false">E90/$B$96</f>
        <v>0.0341310851237422</v>
      </c>
      <c r="F100" s="4" t="n">
        <f aca="false">F90/$B$96</f>
        <v>0.160239325537123</v>
      </c>
      <c r="G100" s="4" t="n">
        <f aca="false">G90/$B$96</f>
        <v>0.562958933913517</v>
      </c>
      <c r="H100" s="4" t="n">
        <f aca="false">H90/$B$96</f>
        <v>0.697851509382649</v>
      </c>
      <c r="I100" s="4" t="n">
        <f aca="false">I90/$B$96</f>
        <v>0.818058199619255</v>
      </c>
      <c r="J100" s="4" t="n">
        <f aca="false">J90/$B$96</f>
        <v>0.828392711449551</v>
      </c>
      <c r="K100" s="4" t="n">
        <f aca="false">K90/$B$96</f>
        <v>0.914876257818874</v>
      </c>
      <c r="L100" s="4" t="n">
        <f aca="false">L90/$B$96</f>
        <v>1.03508294805548</v>
      </c>
    </row>
    <row r="101" customFormat="false" ht="15" hidden="false" customHeight="false" outlineLevel="0" collapsed="false">
      <c r="A101" s="0" t="s">
        <v>13</v>
      </c>
      <c r="C101" s="4" t="n">
        <f aca="false">C91/$B$96</f>
        <v>0.000374272504759315</v>
      </c>
      <c r="D101" s="4" t="n">
        <f aca="false">D91/$B$96</f>
        <v>0.000991025292357901</v>
      </c>
      <c r="E101" s="4" t="n">
        <f aca="false">E91/$B$96</f>
        <v>0.109437041066086</v>
      </c>
      <c r="F101" s="4" t="n">
        <f aca="false">F91/$B$96</f>
        <v>0.326461789502312</v>
      </c>
      <c r="G101" s="4" t="n">
        <f aca="false">G91/$B$96</f>
        <v>0.559695403861844</v>
      </c>
      <c r="H101" s="4" t="n">
        <f aca="false">H91/$B$96</f>
        <v>0.728311123198259</v>
      </c>
      <c r="I101" s="4" t="n">
        <f aca="false">I91/$B$96</f>
        <v>0.949687245036715</v>
      </c>
      <c r="J101" s="4" t="n">
        <f aca="false">J91/$B$96</f>
        <v>0.855588795213489</v>
      </c>
      <c r="K101" s="4" t="n">
        <f aca="false">K91/$B$96</f>
        <v>0.90780527604025</v>
      </c>
      <c r="L101" s="4" t="n">
        <f aca="false">L91/$B$96</f>
        <v>1.00788686429154</v>
      </c>
    </row>
    <row r="102" customFormat="false" ht="15" hidden="false" customHeight="false" outlineLevel="0" collapsed="false">
      <c r="A102" s="0" t="s">
        <v>14</v>
      </c>
      <c r="C102" s="4" t="n">
        <f aca="false">C92/$B$96</f>
        <v>0.000362251835735654</v>
      </c>
      <c r="D102" s="4" t="n">
        <f aca="false">D92/$B$96</f>
        <v>0.00394669567582268</v>
      </c>
      <c r="E102" s="4" t="n">
        <f aca="false">E92/$B$96</f>
        <v>0.0628229534946968</v>
      </c>
      <c r="F102" s="4" t="n">
        <f aca="false">F92/$B$96</f>
        <v>0.249061735110144</v>
      </c>
      <c r="G102" s="4" t="n">
        <f aca="false">G92/$B$96</f>
        <v>0.530649986401958</v>
      </c>
      <c r="H102" s="4" t="n">
        <f aca="false">H92/$B$96</f>
        <v>0.810443296165352</v>
      </c>
      <c r="I102" s="4" t="n">
        <f aca="false">I92/$B$96</f>
        <v>0.926298612999728</v>
      </c>
      <c r="J102" s="4" t="n">
        <f aca="false">J92/$B$96</f>
        <v>1.12265433777536</v>
      </c>
      <c r="K102" s="4" t="n">
        <f aca="false">K92/$B$96</f>
        <v>0.994832744084852</v>
      </c>
      <c r="L102" s="4" t="n">
        <f aca="false">L92/$B$96</f>
        <v>1.00299156921403</v>
      </c>
    </row>
    <row r="103" customFormat="false" ht="15" hidden="false" customHeight="false" outlineLevel="0" collapsed="false">
      <c r="A103" s="0" t="s">
        <v>15</v>
      </c>
    </row>
    <row r="105" customFormat="false" ht="15" hidden="false" customHeight="false" outlineLevel="0" collapsed="false">
      <c r="A105" s="0" t="s">
        <v>21</v>
      </c>
    </row>
  </sheetData>
  <conditionalFormatting sqref="C22:L27 C47:L52 C72:L77 C97:L102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22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23</v>
      </c>
      <c r="E3" s="0" t="s">
        <v>24</v>
      </c>
    </row>
    <row r="4" customFormat="false" ht="15" hidden="false" customHeight="false" outlineLevel="0" collapsed="false">
      <c r="A4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4.86"/>
    <col collapsed="false" customWidth="true" hidden="false" outlineLevel="0" max="4" min="4" style="0" width="2"/>
    <col collapsed="false" customWidth="true" hidden="false" outlineLevel="0" max="5" min="5" style="0" width="50.43"/>
  </cols>
  <sheetData>
    <row r="1" customFormat="false" ht="15" hidden="false" customHeight="false" outlineLevel="0" collapsed="false">
      <c r="A1" s="0" t="s">
        <v>25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26</v>
      </c>
      <c r="E3" s="0" t="s">
        <v>1</v>
      </c>
    </row>
    <row r="4" customFormat="false" ht="15" hidden="false" customHeight="false" outlineLevel="0" collapsed="false">
      <c r="B4" s="0" t="s">
        <v>27</v>
      </c>
    </row>
    <row r="5" customFormat="false" ht="15" hidden="false" customHeight="false" outlineLevel="0" collapsed="false">
      <c r="B5" s="0" t="s">
        <v>28</v>
      </c>
      <c r="E5" s="0" t="s">
        <v>29</v>
      </c>
    </row>
    <row r="6" customFormat="false" ht="15" hidden="false" customHeight="false" outlineLevel="0" collapsed="false">
      <c r="B6" s="0" t="s">
        <v>30</v>
      </c>
      <c r="E6" s="0" t="s">
        <v>2</v>
      </c>
    </row>
    <row r="7" customFormat="false" ht="15" hidden="false" customHeight="false" outlineLevel="0" collapsed="false">
      <c r="A7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9.43"/>
    <col collapsed="false" customWidth="true" hidden="false" outlineLevel="0" max="3" min="3" style="0" width="22.29"/>
    <col collapsed="false" customWidth="true" hidden="false" outlineLevel="0" max="4" min="4" style="0" width="2"/>
    <col collapsed="false" customWidth="true" hidden="false" outlineLevel="0" max="5" min="5" style="0" width="32.29"/>
  </cols>
  <sheetData>
    <row r="1" customFormat="false" ht="15" hidden="false" customHeight="false" outlineLevel="0" collapsed="false">
      <c r="A1" s="0" t="s">
        <v>31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32</v>
      </c>
      <c r="E3" s="0" t="s">
        <v>33</v>
      </c>
    </row>
    <row r="4" customFormat="false" ht="15" hidden="false" customHeight="false" outlineLevel="0" collapsed="false">
      <c r="B4" s="0" t="s">
        <v>34</v>
      </c>
      <c r="E4" s="0" t="s">
        <v>35</v>
      </c>
    </row>
    <row r="5" customFormat="false" ht="15" hidden="false" customHeight="false" outlineLevel="0" collapsed="false">
      <c r="B5" s="0" t="s">
        <v>36</v>
      </c>
      <c r="E5" s="0" t="s">
        <v>37</v>
      </c>
    </row>
    <row r="6" customFormat="false" ht="15" hidden="false" customHeight="false" outlineLevel="0" collapsed="false">
      <c r="B6" s="0" t="s">
        <v>38</v>
      </c>
      <c r="E6" s="0" t="s">
        <v>39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40</v>
      </c>
    </row>
    <row r="9" customFormat="false" ht="15" hidden="false" customHeight="false" outlineLevel="0" collapsed="false"/>
    <row r="10" customFormat="false" ht="15" hidden="false" customHeight="false" outlineLevel="0" collapsed="false">
      <c r="C10" s="0" t="s">
        <v>41</v>
      </c>
      <c r="E10" s="0" t="s">
        <v>42</v>
      </c>
    </row>
    <row r="11" customFormat="false" ht="15" hidden="false" customHeight="false" outlineLevel="0" collapsed="false">
      <c r="C11" s="0" t="s">
        <v>43</v>
      </c>
      <c r="E11" s="0" t="s">
        <v>44</v>
      </c>
    </row>
    <row r="12" customFormat="false" ht="15" hidden="false" customHeight="false" outlineLevel="0" collapsed="false">
      <c r="C12" s="0" t="s">
        <v>45</v>
      </c>
      <c r="E12" s="0" t="s">
        <v>46</v>
      </c>
    </row>
    <row r="13" customFormat="false" ht="15" hidden="false" customHeight="false" outlineLevel="0" collapsed="false">
      <c r="C13" s="0" t="s">
        <v>47</v>
      </c>
      <c r="E13" s="0" t="s">
        <v>48</v>
      </c>
    </row>
    <row r="14" customFormat="false" ht="15" hidden="false" customHeight="false" outlineLevel="0" collapsed="false"/>
    <row r="15" customFormat="false" ht="15" hidden="false" customHeight="false" outlineLevel="0" collapsed="false">
      <c r="C15" s="0" t="s">
        <v>49</v>
      </c>
      <c r="E15" s="0" t="s">
        <v>37</v>
      </c>
    </row>
    <row r="16" customFormat="false" ht="15" hidden="false" customHeight="false" outlineLevel="0" collapsed="false">
      <c r="C16" s="0" t="s">
        <v>50</v>
      </c>
      <c r="E16" s="0" t="s">
        <v>51</v>
      </c>
    </row>
    <row r="17" customFormat="false" ht="15" hidden="false" customHeight="false" outlineLevel="0" collapsed="false">
      <c r="C17" s="0" t="s">
        <v>52</v>
      </c>
      <c r="E17" s="0" t="s">
        <v>37</v>
      </c>
    </row>
    <row r="18" customFormat="false" ht="15" hidden="false" customHeight="false" outlineLevel="0" collapsed="false">
      <c r="C18" s="0" t="s">
        <v>53</v>
      </c>
      <c r="E18" s="0" t="s">
        <v>37</v>
      </c>
    </row>
    <row r="19" customFormat="false" ht="15" hidden="false" customHeight="false" outlineLevel="0" collapsed="false">
      <c r="C19" s="0" t="s">
        <v>54</v>
      </c>
      <c r="E19" s="0" t="s">
        <v>51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9.14"/>
    <col collapsed="false" customWidth="true" hidden="false" outlineLevel="0" max="4" min="4" style="0" width="2"/>
    <col collapsed="false" customWidth="true" hidden="false" outlineLevel="0" max="5" min="5" style="0" width="10.71"/>
  </cols>
  <sheetData>
    <row r="1" customFormat="false" ht="15" hidden="false" customHeight="false" outlineLevel="0" collapsed="false">
      <c r="A1" s="0" t="s">
        <v>55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56</v>
      </c>
      <c r="E3" s="0" t="s">
        <v>57</v>
      </c>
    </row>
    <row r="4" customFormat="false" ht="15" hidden="false" customHeight="false" outlineLevel="0" collapsed="false">
      <c r="B4" s="0" t="s">
        <v>58</v>
      </c>
      <c r="E4" s="0" t="s">
        <v>37</v>
      </c>
    </row>
    <row r="5" customFormat="false" ht="15" hidden="false" customHeight="false" outlineLevel="0" collapsed="false">
      <c r="B5" s="0" t="s">
        <v>59</v>
      </c>
      <c r="E5" s="0" t="s">
        <v>51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s">
        <v>4</v>
      </c>
    </row>
    <row r="8" customFormat="false" ht="15" hidden="false" customHeight="false" outlineLevel="0" collapsed="false"/>
    <row r="9" customFormat="false" ht="15" hidden="false" customHeight="false" outlineLevel="0" collapsed="false">
      <c r="B9" s="0" t="s">
        <v>60</v>
      </c>
      <c r="E9" s="0" t="s">
        <v>61</v>
      </c>
    </row>
    <row r="10" customFormat="false" ht="15" hidden="false" customHeight="false" outlineLevel="0" collapsed="false">
      <c r="B10" s="0" t="s">
        <v>62</v>
      </c>
      <c r="E10" s="0" t="s">
        <v>51</v>
      </c>
    </row>
    <row r="11" customFormat="false" ht="15" hidden="false" customHeight="false" outlineLevel="0" collapsed="false">
      <c r="B11" s="0" t="s">
        <v>63</v>
      </c>
      <c r="E11" s="0" t="s">
        <v>64</v>
      </c>
    </row>
    <row r="12" customFormat="false" ht="15" hidden="false" customHeight="false" outlineLevel="0" collapsed="false">
      <c r="B12" s="0" t="s">
        <v>65</v>
      </c>
      <c r="E12" s="0" t="s">
        <v>66</v>
      </c>
    </row>
    <row r="13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2.43"/>
    <col collapsed="false" customWidth="true" hidden="false" outlineLevel="0" max="3" min="3" style="0" width="57.43"/>
    <col collapsed="false" customWidth="true" hidden="false" outlineLevel="0" max="4" min="4" style="0" width="28.57"/>
  </cols>
  <sheetData>
    <row r="1" customFormat="false" ht="15" hidden="false" customHeight="false" outlineLevel="0" collapsed="false">
      <c r="A1" s="0" t="s">
        <v>67</v>
      </c>
    </row>
    <row r="2" customFormat="false" ht="15" hidden="false" customHeight="false" outlineLevel="0" collapsed="false"/>
    <row r="3" customFormat="false" ht="15" hidden="false" customHeight="false" outlineLevel="0" collapsed="false">
      <c r="B3" s="7" t="s">
        <v>68</v>
      </c>
      <c r="C3" s="7" t="s">
        <v>69</v>
      </c>
      <c r="D3" s="7" t="s">
        <v>70</v>
      </c>
      <c r="E3" s="7"/>
    </row>
    <row r="4" customFormat="false" ht="15" hidden="false" customHeight="false" outlineLevel="0" collapsed="false">
      <c r="B4" s="0" t="s">
        <v>2</v>
      </c>
      <c r="C4" s="0" t="s">
        <v>71</v>
      </c>
    </row>
    <row r="5" customFormat="false" ht="15" hidden="false" customHeight="false" outlineLevel="0" collapsed="false">
      <c r="B5" s="0" t="s">
        <v>2</v>
      </c>
      <c r="C5" s="0" t="s">
        <v>72</v>
      </c>
      <c r="D5" s="0" t="s">
        <v>73</v>
      </c>
    </row>
    <row r="6" customFormat="false" ht="15" hidden="false" customHeight="false" outlineLevel="0" collapsed="false">
      <c r="B6" s="0" t="s">
        <v>74</v>
      </c>
      <c r="C6" s="0" t="s">
        <v>72</v>
      </c>
      <c r="D6" s="0" t="s">
        <v>73</v>
      </c>
    </row>
    <row r="7" customFormat="false" ht="15" hidden="false" customHeight="false" outlineLevel="0" collapsed="false">
      <c r="B7" s="0" t="s">
        <v>75</v>
      </c>
      <c r="C7" s="0" t="s">
        <v>76</v>
      </c>
      <c r="D7" s="0" t="s">
        <v>77</v>
      </c>
    </row>
    <row r="8" customFormat="false" ht="15" hidden="false" customHeight="false" outlineLevel="0" collapsed="false">
      <c r="B8" s="0" t="s">
        <v>78</v>
      </c>
      <c r="C8" s="0" t="s">
        <v>79</v>
      </c>
    </row>
    <row r="9" customFormat="false" ht="15" hidden="false" customHeight="false" outlineLevel="0" collapsed="false">
      <c r="B9" s="0" t="s">
        <v>80</v>
      </c>
      <c r="C9" s="0" t="s">
        <v>81</v>
      </c>
      <c r="D9" s="0" t="s">
        <v>82</v>
      </c>
    </row>
    <row r="10" customFormat="false" ht="15" hidden="false" customHeight="false" outlineLevel="0" collapsed="false">
      <c r="B10" s="0" t="s">
        <v>83</v>
      </c>
      <c r="C10" s="0" t="s">
        <v>72</v>
      </c>
      <c r="D10" s="0" t="s">
        <v>73</v>
      </c>
    </row>
    <row r="11" customFormat="false" ht="15" hidden="false" customHeight="false" outlineLevel="0" collapsed="false">
      <c r="B11" s="0" t="s">
        <v>84</v>
      </c>
      <c r="C11" s="0" t="s">
        <v>72</v>
      </c>
      <c r="D11" s="0" t="s">
        <v>85</v>
      </c>
    </row>
    <row r="12" customFormat="false" ht="15" hidden="false" customHeight="false" outlineLevel="0" collapsed="false">
      <c r="B12" s="0" t="s">
        <v>86</v>
      </c>
      <c r="C12" s="0" t="s">
        <v>87</v>
      </c>
    </row>
    <row r="13" customFormat="false" ht="15" hidden="false" customHeight="false" outlineLevel="0" collapsed="false">
      <c r="B13" s="0" t="s">
        <v>88</v>
      </c>
      <c r="C13" s="0" t="s">
        <v>76</v>
      </c>
      <c r="D13" s="0" t="s">
        <v>89</v>
      </c>
    </row>
    <row r="14" customFormat="false" ht="15" hidden="false" customHeight="false" outlineLevel="0" collapsed="false">
      <c r="B14" s="0" t="s">
        <v>90</v>
      </c>
      <c r="C14" s="0" t="s">
        <v>72</v>
      </c>
      <c r="D14" s="0" t="s">
        <v>85</v>
      </c>
    </row>
    <row r="15" customFormat="false" ht="15" hidden="false" customHeight="false" outlineLevel="0" collapsed="false">
      <c r="B15" s="0" t="s">
        <v>91</v>
      </c>
      <c r="C15" s="0" t="s">
        <v>79</v>
      </c>
    </row>
    <row r="16" customFormat="false" ht="15" hidden="false" customHeight="false" outlineLevel="0" collapsed="false">
      <c r="B16" s="0" t="s">
        <v>92</v>
      </c>
      <c r="C16" s="0" t="s">
        <v>72</v>
      </c>
      <c r="D16" s="0" t="s">
        <v>93</v>
      </c>
    </row>
    <row r="17" customFormat="false" ht="15" hidden="false" customHeight="false" outlineLevel="0" collapsed="false">
      <c r="B17" s="0" t="s">
        <v>94</v>
      </c>
      <c r="C17" s="0" t="s">
        <v>72</v>
      </c>
      <c r="D17" s="0" t="s">
        <v>93</v>
      </c>
    </row>
    <row r="18" customFormat="false" ht="15" hidden="false" customHeight="false" outlineLevel="0" collapsed="false">
      <c r="B18" s="0" t="s">
        <v>95</v>
      </c>
      <c r="C18" s="0" t="s">
        <v>87</v>
      </c>
    </row>
    <row r="19" customFormat="false" ht="15" hidden="false" customHeight="false" outlineLevel="0" collapsed="false">
      <c r="B19" s="0" t="s">
        <v>96</v>
      </c>
      <c r="C19" s="0" t="s">
        <v>76</v>
      </c>
      <c r="D19" s="0" t="s">
        <v>97</v>
      </c>
    </row>
    <row r="20" customFormat="false" ht="15" hidden="false" customHeight="false" outlineLevel="0" collapsed="false">
      <c r="B20" s="0" t="s">
        <v>98</v>
      </c>
      <c r="C20" s="0" t="s">
        <v>79</v>
      </c>
    </row>
    <row r="21" customFormat="false" ht="15" hidden="false" customHeight="false" outlineLevel="0" collapsed="false">
      <c r="B21" s="0" t="s">
        <v>99</v>
      </c>
      <c r="C21" s="0" t="s">
        <v>72</v>
      </c>
      <c r="D21" s="0" t="s">
        <v>93</v>
      </c>
    </row>
    <row r="22" customFormat="false" ht="15" hidden="false" customHeight="false" outlineLevel="0" collapsed="false">
      <c r="B22" s="0" t="s">
        <v>100</v>
      </c>
      <c r="C22" s="0" t="s">
        <v>72</v>
      </c>
      <c r="D22" s="0" t="s">
        <v>101</v>
      </c>
    </row>
    <row r="23" customFormat="false" ht="15" hidden="false" customHeight="false" outlineLevel="0" collapsed="false">
      <c r="B23" s="0" t="s">
        <v>102</v>
      </c>
      <c r="C23" s="0" t="s">
        <v>87</v>
      </c>
    </row>
    <row r="24" customFormat="false" ht="15" hidden="false" customHeight="false" outlineLevel="0" collapsed="false">
      <c r="B24" s="0" t="s">
        <v>103</v>
      </c>
      <c r="C24" s="0" t="s">
        <v>72</v>
      </c>
      <c r="D24" s="0" t="s">
        <v>101</v>
      </c>
    </row>
    <row r="25" customFormat="false" ht="15" hidden="false" customHeight="false" outlineLevel="0" collapsed="false">
      <c r="B25" s="0" t="s">
        <v>103</v>
      </c>
      <c r="C25" s="0" t="s">
        <v>76</v>
      </c>
      <c r="D25" s="0" t="s">
        <v>104</v>
      </c>
    </row>
    <row r="26" customFormat="false" ht="15" hidden="false" customHeight="false" outlineLevel="0" collapsed="false">
      <c r="B26" s="0" t="s">
        <v>105</v>
      </c>
      <c r="C26" s="0" t="s">
        <v>79</v>
      </c>
    </row>
    <row r="27" customFormat="false" ht="15" hidden="false" customHeight="false" outlineLevel="0" collapsed="false">
      <c r="B27" s="0" t="s">
        <v>106</v>
      </c>
      <c r="C27" s="0" t="s">
        <v>81</v>
      </c>
      <c r="D27" s="0" t="s">
        <v>107</v>
      </c>
    </row>
    <row r="28" customFormat="false" ht="15" hidden="false" customHeight="false" outlineLevel="0" collapsed="false">
      <c r="B28" s="0" t="s">
        <v>108</v>
      </c>
      <c r="C28" s="0" t="s">
        <v>72</v>
      </c>
      <c r="D28" s="0" t="s">
        <v>101</v>
      </c>
    </row>
    <row r="29" customFormat="false" ht="15" hidden="false" customHeight="false" outlineLevel="0" collapsed="false">
      <c r="B29" s="0" t="s">
        <v>109</v>
      </c>
      <c r="C29" s="0" t="s">
        <v>72</v>
      </c>
      <c r="D29" s="0" t="s">
        <v>101</v>
      </c>
    </row>
    <row r="30" customFormat="false" ht="15" hidden="false" customHeight="false" outlineLevel="0" collapsed="false">
      <c r="B30" s="0" t="s">
        <v>110</v>
      </c>
      <c r="C30" s="0" t="s">
        <v>87</v>
      </c>
    </row>
    <row r="31" customFormat="false" ht="15" hidden="false" customHeight="false" outlineLevel="0" collapsed="false">
      <c r="B31" s="0" t="s">
        <v>110</v>
      </c>
      <c r="C31" s="0" t="s">
        <v>72</v>
      </c>
      <c r="D31" s="0" t="s">
        <v>111</v>
      </c>
    </row>
    <row r="32" customFormat="false" ht="15" hidden="false" customHeight="false" outlineLevel="0" collapsed="false">
      <c r="B32" s="0" t="s">
        <v>112</v>
      </c>
      <c r="C32" s="0" t="s">
        <v>113</v>
      </c>
    </row>
    <row r="33" customFormat="false" ht="15" hidden="false" customHeight="false" outlineLevel="0" collapsed="false">
      <c r="A33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32</v>
      </c>
      <c r="B1" s="0" t="s">
        <v>6</v>
      </c>
    </row>
    <row r="2" customFormat="false" ht="15" hidden="false" customHeight="false" outlineLevel="0" collapsed="false">
      <c r="A2" s="0" t="s">
        <v>114</v>
      </c>
      <c r="B2" s="0" t="s">
        <v>115</v>
      </c>
    </row>
    <row r="4" customFormat="false" ht="15" hidden="false" customHeight="false" outlineLevel="0" collapsed="false">
      <c r="B4" s="8" t="n">
        <v>1</v>
      </c>
      <c r="C4" s="8" t="n">
        <v>2</v>
      </c>
      <c r="D4" s="8" t="n">
        <v>3</v>
      </c>
      <c r="E4" s="8" t="n">
        <v>4</v>
      </c>
      <c r="F4" s="8" t="n">
        <v>5</v>
      </c>
      <c r="G4" s="8" t="n">
        <v>6</v>
      </c>
      <c r="H4" s="8" t="n">
        <v>7</v>
      </c>
      <c r="I4" s="8" t="n">
        <v>8</v>
      </c>
      <c r="J4" s="8" t="n">
        <v>9</v>
      </c>
      <c r="K4" s="8" t="n">
        <v>10</v>
      </c>
      <c r="L4" s="8" t="n">
        <v>11</v>
      </c>
      <c r="M4" s="8" t="n">
        <v>12</v>
      </c>
    </row>
    <row r="5" customFormat="false" ht="15" hidden="false" customHeight="false" outlineLevel="0" collapsed="false">
      <c r="A5" s="9" t="s">
        <v>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customFormat="false" ht="15" hidden="false" customHeight="tru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customFormat="false" ht="15" hidden="false" customHeight="true" outlineLevel="0" collapsed="false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customFormat="false" ht="15" hidden="false" customHeight="false" outlineLevel="0" collapsed="false">
      <c r="A8" s="9" t="s">
        <v>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customFormat="false" ht="15" hidden="false" customHeight="tru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customFormat="false" ht="15" hidden="false" customHeight="tru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customFormat="false" ht="15" hidden="false" customHeight="false" outlineLevel="0" collapsed="false">
      <c r="A11" s="9" t="s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customFormat="false" ht="15" hidden="false" customHeight="tru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5" hidden="false" customHeight="tru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5" hidden="false" customHeight="false" outlineLevel="0" collapsed="false">
      <c r="A14" s="9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customFormat="false" ht="15" hidden="false" customHeight="tru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customFormat="false" ht="15" hidden="false" customHeight="tru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customFormat="false" ht="15" hidden="false" customHeight="false" outlineLevel="0" collapsed="false">
      <c r="A17" s="9" t="s">
        <v>12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customFormat="false" ht="15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customFormat="false" ht="15" hidden="false" customHeight="false" outlineLevel="0" collapsed="false">
      <c r="A20" s="9" t="s">
        <v>13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customFormat="false" ht="15" hidden="false" customHeight="tru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customFormat="false" ht="15" hidden="false" customHeight="false" outlineLevel="0" collapsed="false">
      <c r="A23" s="9" t="s">
        <v>14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customFormat="false" ht="1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customFormat="false" ht="15" hidden="false" customHeight="false" outlineLevel="0" collapsed="false">
      <c r="A26" s="9" t="s">
        <v>15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customFormat="false" ht="15" hidden="false" customHeight="tru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customFormat="false" ht="15" hidden="false" customHeight="tru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31" customFormat="false" ht="15" hidden="false" customHeight="false" outlineLevel="0" collapsed="false">
      <c r="A31" s="0" t="s">
        <v>32</v>
      </c>
      <c r="B31" s="0" t="s">
        <v>17</v>
      </c>
    </row>
    <row r="32" customFormat="false" ht="15" hidden="false" customHeight="false" outlineLevel="0" collapsed="false">
      <c r="A32" s="0" t="s">
        <v>114</v>
      </c>
      <c r="B32" s="0" t="s">
        <v>115</v>
      </c>
    </row>
    <row r="34" customFormat="false" ht="15" hidden="false" customHeight="false" outlineLevel="0" collapsed="false">
      <c r="B34" s="8" t="n">
        <v>1</v>
      </c>
      <c r="C34" s="8" t="n">
        <v>2</v>
      </c>
      <c r="D34" s="8" t="n">
        <v>3</v>
      </c>
      <c r="E34" s="8" t="n">
        <v>4</v>
      </c>
      <c r="F34" s="8" t="n">
        <v>5</v>
      </c>
      <c r="G34" s="8" t="n">
        <v>6</v>
      </c>
      <c r="H34" s="8" t="n">
        <v>7</v>
      </c>
      <c r="I34" s="8" t="n">
        <v>8</v>
      </c>
      <c r="J34" s="8" t="n">
        <v>9</v>
      </c>
      <c r="K34" s="8" t="n">
        <v>10</v>
      </c>
      <c r="L34" s="8" t="n">
        <v>11</v>
      </c>
      <c r="M34" s="8" t="n">
        <v>12</v>
      </c>
    </row>
    <row r="35" customFormat="false" ht="15" hidden="false" customHeight="false" outlineLevel="0" collapsed="false">
      <c r="A35" s="9" t="s">
        <v>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customFormat="false" ht="15" hidden="false" customHeight="tru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customFormat="false" ht="15" hidden="false" customHeight="tru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customFormat="false" ht="15" hidden="false" customHeight="false" outlineLevel="0" collapsed="false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customFormat="false" ht="15" hidden="false" customHeight="tru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customFormat="false" ht="1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customFormat="false" ht="15" hidden="false" customHeight="false" outlineLevel="0" collapsed="false">
      <c r="A41" s="9" t="s">
        <v>10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customFormat="false" ht="15" hidden="false" customHeight="tru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customFormat="false" ht="15" hidden="false" customHeight="tru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customFormat="false" ht="15" hidden="false" customHeight="false" outlineLevel="0" collapsed="false">
      <c r="A44" s="9" t="s">
        <v>11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customFormat="false" ht="15" hidden="false" customHeight="tru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customFormat="false" ht="15" hidden="false" customHeight="tru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customFormat="false" ht="15" hidden="false" customHeight="false" outlineLevel="0" collapsed="false">
      <c r="A47" s="9" t="s">
        <v>12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customFormat="false" ht="15" hidden="false" customHeight="tru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customFormat="false" ht="15" hidden="false" customHeight="tru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customFormat="false" ht="15" hidden="false" customHeight="false" outlineLevel="0" collapsed="false">
      <c r="A50" s="9" t="s">
        <v>13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customFormat="false" ht="15" hidden="false" customHeight="tru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customFormat="false" ht="15" hidden="false" customHeight="tru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customFormat="false" ht="15" hidden="false" customHeight="false" outlineLevel="0" collapsed="false">
      <c r="A53" s="9" t="s">
        <v>14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customFormat="false" ht="15" hidden="false" customHeight="tru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customFormat="false" ht="15" hidden="false" customHeight="tru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customFormat="false" ht="15" hidden="false" customHeight="false" outlineLevel="0" collapsed="false">
      <c r="A56" s="9" t="s">
        <v>15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customFormat="false" ht="15" hidden="false" customHeight="tru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customFormat="false" ht="15" hidden="false" customHeight="tru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61" customFormat="false" ht="15" hidden="false" customHeight="false" outlineLevel="0" collapsed="false">
      <c r="A61" s="0" t="s">
        <v>32</v>
      </c>
      <c r="B61" s="0" t="s">
        <v>19</v>
      </c>
    </row>
    <row r="62" customFormat="false" ht="15" hidden="false" customHeight="false" outlineLevel="0" collapsed="false">
      <c r="A62" s="0" t="s">
        <v>114</v>
      </c>
      <c r="B62" s="0" t="s">
        <v>115</v>
      </c>
    </row>
    <row r="64" customFormat="false" ht="15" hidden="false" customHeight="false" outlineLevel="0" collapsed="false">
      <c r="B64" s="8" t="n">
        <v>1</v>
      </c>
      <c r="C64" s="8" t="n">
        <v>2</v>
      </c>
      <c r="D64" s="8" t="n">
        <v>3</v>
      </c>
      <c r="E64" s="8" t="n">
        <v>4</v>
      </c>
      <c r="F64" s="8" t="n">
        <v>5</v>
      </c>
      <c r="G64" s="8" t="n">
        <v>6</v>
      </c>
      <c r="H64" s="8" t="n">
        <v>7</v>
      </c>
      <c r="I64" s="8" t="n">
        <v>8</v>
      </c>
      <c r="J64" s="8" t="n">
        <v>9</v>
      </c>
      <c r="K64" s="8" t="n">
        <v>10</v>
      </c>
      <c r="L64" s="8" t="n">
        <v>11</v>
      </c>
      <c r="M64" s="8" t="n">
        <v>12</v>
      </c>
    </row>
    <row r="65" customFormat="false" ht="15" hidden="false" customHeight="false" outlineLevel="0" collapsed="false">
      <c r="A65" s="9" t="s">
        <v>8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customFormat="false" ht="15" hidden="false" customHeight="tru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customFormat="false" ht="15" hidden="false" customHeight="tru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customFormat="false" ht="15" hidden="false" customHeight="false" outlineLevel="0" collapsed="false">
      <c r="A68" s="9" t="s">
        <v>9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customFormat="false" ht="15" hidden="false" customHeight="tru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customFormat="false" ht="15" hidden="false" customHeight="tru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customFormat="false" ht="15" hidden="false" customHeight="false" outlineLevel="0" collapsed="false">
      <c r="A71" s="9" t="s">
        <v>10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customFormat="false" ht="15" hidden="false" customHeight="tru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customFormat="false" ht="15" hidden="false" customHeight="tru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customFormat="false" ht="15" hidden="false" customHeight="false" outlineLevel="0" collapsed="false">
      <c r="A74" s="9" t="s">
        <v>11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customFormat="false" ht="15" hidden="false" customHeight="tru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customFormat="false" ht="15" hidden="false" customHeight="tru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customFormat="false" ht="15" hidden="false" customHeight="false" outlineLevel="0" collapsed="false">
      <c r="A77" s="9" t="s">
        <v>12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customFormat="false" ht="15" hidden="false" customHeight="tru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customFormat="false" ht="1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customFormat="false" ht="15" hidden="false" customHeight="false" outlineLevel="0" collapsed="false">
      <c r="A80" s="9" t="s">
        <v>13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customFormat="false" ht="15" hidden="false" customHeight="tru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customFormat="false" ht="15" hidden="false" customHeight="tru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customFormat="false" ht="15" hidden="false" customHeight="false" outlineLevel="0" collapsed="false">
      <c r="A83" s="9" t="s">
        <v>14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customFormat="false" ht="1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customFormat="false" ht="15" hidden="false" customHeight="tru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customFormat="false" ht="15" hidden="false" customHeight="false" outlineLevel="0" collapsed="false">
      <c r="A86" s="9" t="s">
        <v>15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customFormat="false" ht="15" hidden="false" customHeight="tru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customFormat="false" ht="15" hidden="false" customHeight="tru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91" customFormat="false" ht="15" hidden="false" customHeight="false" outlineLevel="0" collapsed="false">
      <c r="A91" s="0" t="s">
        <v>32</v>
      </c>
      <c r="B91" s="0" t="s">
        <v>20</v>
      </c>
    </row>
    <row r="92" customFormat="false" ht="15" hidden="false" customHeight="false" outlineLevel="0" collapsed="false">
      <c r="A92" s="0" t="s">
        <v>114</v>
      </c>
      <c r="B92" s="0" t="s">
        <v>115</v>
      </c>
    </row>
    <row r="94" customFormat="false" ht="15" hidden="false" customHeight="false" outlineLevel="0" collapsed="false">
      <c r="B94" s="8" t="n">
        <v>1</v>
      </c>
      <c r="C94" s="8" t="n">
        <v>2</v>
      </c>
      <c r="D94" s="8" t="n">
        <v>3</v>
      </c>
      <c r="E94" s="8" t="n">
        <v>4</v>
      </c>
      <c r="F94" s="8" t="n">
        <v>5</v>
      </c>
      <c r="G94" s="8" t="n">
        <v>6</v>
      </c>
      <c r="H94" s="8" t="n">
        <v>7</v>
      </c>
      <c r="I94" s="8" t="n">
        <v>8</v>
      </c>
      <c r="J94" s="8" t="n">
        <v>9</v>
      </c>
      <c r="K94" s="8" t="n">
        <v>10</v>
      </c>
      <c r="L94" s="8" t="n">
        <v>11</v>
      </c>
      <c r="M94" s="8" t="n">
        <v>12</v>
      </c>
    </row>
    <row r="95" customFormat="false" ht="15" hidden="false" customHeight="false" outlineLevel="0" collapsed="false">
      <c r="A95" s="9" t="s">
        <v>8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customFormat="false" ht="15" hidden="false" customHeight="tru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customFormat="false" ht="15" hidden="false" customHeight="tru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customFormat="false" ht="15" hidden="false" customHeight="false" outlineLevel="0" collapsed="false">
      <c r="A98" s="9" t="s">
        <v>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customFormat="false" ht="15" hidden="false" customHeight="tru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customFormat="false" ht="15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customFormat="false" ht="15" hidden="false" customHeight="false" outlineLevel="0" collapsed="false">
      <c r="A101" s="9" t="s">
        <v>10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customFormat="false" ht="15" hidden="false" customHeight="tru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customFormat="false" ht="15" hidden="false" customHeight="tru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customFormat="false" ht="15" hidden="false" customHeight="false" outlineLevel="0" collapsed="false">
      <c r="A104" s="9" t="s">
        <v>11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customFormat="false" ht="15" hidden="false" customHeight="tru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customFormat="false" ht="15" hidden="false" customHeight="tru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customFormat="false" ht="15" hidden="false" customHeight="false" outlineLevel="0" collapsed="false">
      <c r="A107" s="9" t="s">
        <v>12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customFormat="false" ht="15" hidden="false" customHeight="tru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customFormat="false" ht="15" hidden="false" customHeight="tru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customFormat="false" ht="15" hidden="false" customHeight="false" outlineLevel="0" collapsed="false">
      <c r="A110" s="9" t="s">
        <v>13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customFormat="false" ht="15" hidden="false" customHeight="tru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customFormat="false" ht="15" hidden="false" customHeight="tru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customFormat="false" ht="15" hidden="false" customHeight="false" outlineLevel="0" collapsed="false">
      <c r="A113" s="9" t="s">
        <v>14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customFormat="false" ht="15" hidden="false" customHeight="tru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customFormat="false" ht="15" hidden="false" customHeight="tru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customFormat="false" ht="15" hidden="false" customHeight="false" outlineLevel="0" collapsed="false">
      <c r="A116" s="9" t="s">
        <v>15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customFormat="false" ht="15" hidden="false" customHeight="tru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customFormat="false" ht="15" hidden="false" customHeight="tru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23" customFormat="false" ht="15" hidden="false" customHeight="false" outlineLevel="0" collapsed="false">
      <c r="A123" s="0" t="s">
        <v>3</v>
      </c>
    </row>
  </sheetData>
  <mergeCells count="416"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LibreOffice/24.2.5.2$Windows_X86_64 LibreOffice_project/bffef4ea93e59bebbeaf7f431bb02b1a39ee8a59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2024-10-17T21:34:40Z</dcterms:created>
  <dc:creator>C1Excel</dc:creator>
  <dc:description/>
  <dc:language>en-US</dc:language>
  <cp:lastModifiedBy/>
  <dcterms:modified xsi:type="dcterms:W3CDTF">2024-10-17T14:39:22Z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