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minescence 1_01" sheetId="1" state="visible" r:id="rId3"/>
    <sheet name="General information" sheetId="2" state="visible" r:id="rId4"/>
    <sheet name="Session information" sheetId="3" state="visible" r:id="rId5"/>
    <sheet name="Instrument information" sheetId="4" state="visible" r:id="rId6"/>
    <sheet name="Protocol parameters" sheetId="5" state="visible" r:id="rId7"/>
    <sheet name="Run log" sheetId="6" state="visible" r:id="rId8"/>
    <sheet name="Layout definition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<sst xmlns="http://schemas.openxmlformats.org/spreadsheetml/2006/main" count="276" uniqueCount="110">
  <si>
    <t xml:space="preserve">Measurement results</t>
  </si>
  <si>
    <t xml:space="preserve">24.10.17_RSVNeutEvoSeraRep2_V4P1-4.skax</t>
  </si>
  <si>
    <t xml:space="preserve">10/17/2024 3:06:15 PM</t>
  </si>
  <si>
    <t xml:space="preserve"> </t>
  </si>
  <si>
    <t xml:space="preserve">Luminescence 1</t>
  </si>
  <si>
    <t xml:space="preserve">Wavelength: 0 nm</t>
  </si>
  <si>
    <t xml:space="preserve">V4P1</t>
  </si>
  <si>
    <t xml:space="preserve">RLU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</si>
  <si>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</si>
  <si>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</si>
  <si>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</si>
  <si>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</si>
  <si>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</si>
  <si>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</si>
  <si>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</si>
  <si>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</si>
  <si>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</t>
  </si>
  <si>
    <t xml:space="preserve">V4P2</t>
  </si>
  <si>
    <t xml:space="preserve">V4P3</t>
  </si>
  <si>
    <t xml:space="preserve">V4P4</t>
  </si>
  <si>
    <t xml:space="preserve">Autoloading range A1 - M103</t>
  </si>
  <si>
    <t xml:space="preserve">General information</t>
  </si>
  <si>
    <t xml:space="preserve">Report generated with SW version</t>
  </si>
  <si>
    <t xml:space="preserve">SkanIt Software 7.0.2 RE for Microplate Readers RE, ver. 7.0.2.5</t>
  </si>
  <si>
    <t xml:space="preserve">Session information</t>
  </si>
  <si>
    <t xml:space="preserve">Session name</t>
  </si>
  <si>
    <t xml:space="preserve">Session notes</t>
  </si>
  <si>
    <t xml:space="preserve">Executed with</t>
  </si>
  <si>
    <t xml:space="preserve">SkanIt Software for Microplate Readers  RE, ver 7.0.2.5</t>
  </si>
  <si>
    <t xml:space="preserve">Execution time</t>
  </si>
  <si>
    <t xml:space="preserve">Instrument information</t>
  </si>
  <si>
    <t xml:space="preserve">Name</t>
  </si>
  <si>
    <t xml:space="preserve">Varioskan LUX</t>
  </si>
  <si>
    <t xml:space="preserve">ESW version</t>
  </si>
  <si>
    <t xml:space="preserve">1.00.38</t>
  </si>
  <si>
    <t xml:space="preserve">Optical response compensation</t>
  </si>
  <si>
    <t xml:space="preserve">Yes</t>
  </si>
  <si>
    <t xml:space="preserve">Serial number</t>
  </si>
  <si>
    <t xml:space="preserve">3020-83508</t>
  </si>
  <si>
    <t xml:space="preserve">Instrument modules</t>
  </si>
  <si>
    <t xml:space="preserve">Module's name</t>
  </si>
  <si>
    <t xml:space="preserve">LAT module</t>
  </si>
  <si>
    <t xml:space="preserve">Module's serial number</t>
  </si>
  <si>
    <t xml:space="preserve">LL2421801</t>
  </si>
  <si>
    <t xml:space="preserve">Plate adapter name</t>
  </si>
  <si>
    <t xml:space="preserve">96-well adapter for plate without lid</t>
  </si>
  <si>
    <t xml:space="preserve">Plate adapter number</t>
  </si>
  <si>
    <t xml:space="preserve">2</t>
  </si>
  <si>
    <t xml:space="preserve">Incubator</t>
  </si>
  <si>
    <t xml:space="preserve">Gas control</t>
  </si>
  <si>
    <t xml:space="preserve">No</t>
  </si>
  <si>
    <t xml:space="preserve">Top optics</t>
  </si>
  <si>
    <t xml:space="preserve">Bottom optics</t>
  </si>
  <si>
    <t xml:space="preserve">Dispenser</t>
  </si>
  <si>
    <t xml:space="preserve">Protocol parameters</t>
  </si>
  <si>
    <t xml:space="preserve">Measurement order</t>
  </si>
  <si>
    <t xml:space="preserve">3</t>
  </si>
  <si>
    <t xml:space="preserve">Use settle delay</t>
  </si>
  <si>
    <t xml:space="preserve">Check temperature at start [°C]</t>
  </si>
  <si>
    <t xml:space="preserve">Optics</t>
  </si>
  <si>
    <t xml:space="preserve">Normal</t>
  </si>
  <si>
    <t xml:space="preserve">Use smaller aperture</t>
  </si>
  <si>
    <t xml:space="preserve">Dynamic Range</t>
  </si>
  <si>
    <t xml:space="preserve">Automatic</t>
  </si>
  <si>
    <t xml:space="preserve">Measurement Time [ms]</t>
  </si>
  <si>
    <t xml:space="preserve">1000</t>
  </si>
  <si>
    <t xml:space="preserve">Run log</t>
  </si>
  <si>
    <t xml:space="preserve">Time</t>
  </si>
  <si>
    <t xml:space="preserve">Event</t>
  </si>
  <si>
    <t xml:space="preserve">Information</t>
  </si>
  <si>
    <t xml:space="preserve">Session 24.10.17_RSVNeutEvoSeraRep2_V4P1-4.skax started</t>
  </si>
  <si>
    <t xml:space="preserve">Temperature</t>
  </si>
  <si>
    <t xml:space="preserve">23.9°C</t>
  </si>
  <si>
    <t xml:space="preserve">10/17/2024 3:06:23 PM</t>
  </si>
  <si>
    <t xml:space="preserve">User action</t>
  </si>
  <si>
    <t xml:space="preserve">Please insert plate V4P1 (1/4)</t>
  </si>
  <si>
    <t xml:space="preserve">10/17/2024 3:06:37 PM</t>
  </si>
  <si>
    <t xml:space="preserve">Step Luminescence 1 started</t>
  </si>
  <si>
    <t xml:space="preserve">10/17/2024 3:07:02 PM</t>
  </si>
  <si>
    <t xml:space="preserve">10/17/2024 3:08:02 PM</t>
  </si>
  <si>
    <t xml:space="preserve">24.0°C</t>
  </si>
  <si>
    <t xml:space="preserve">10/17/2024 3:08:43 PM</t>
  </si>
  <si>
    <t xml:space="preserve">Step Luminescence 1 ended</t>
  </si>
  <si>
    <t xml:space="preserve">10/17/2024 3:08:51 PM</t>
  </si>
  <si>
    <t xml:space="preserve">Please insert plate V4P2 (2/4)</t>
  </si>
  <si>
    <t xml:space="preserve">10/17/2024 3:09:02 PM</t>
  </si>
  <si>
    <t xml:space="preserve">10/17/2024 3:09:11 PM</t>
  </si>
  <si>
    <t xml:space="preserve">10/17/2024 3:10:02 PM</t>
  </si>
  <si>
    <t xml:space="preserve">10/17/2024 3:11:02 PM</t>
  </si>
  <si>
    <t xml:space="preserve">10/17/2024 3:11:17 PM</t>
  </si>
  <si>
    <t xml:space="preserve">10/17/2024 3:11:25 PM</t>
  </si>
  <si>
    <t xml:space="preserve">Please insert plate V4P3 (3/4)</t>
  </si>
  <si>
    <t xml:space="preserve">10/17/2024 3:11:46 PM</t>
  </si>
  <si>
    <t xml:space="preserve">10/17/2024 3:11:53 PM</t>
  </si>
  <si>
    <t xml:space="preserve">Calibration</t>
  </si>
  <si>
    <t xml:space="preserve">Luminometric 1.14282 494142</t>
  </si>
  <si>
    <t xml:space="preserve">10/17/2024 3:12:02 PM</t>
  </si>
  <si>
    <t xml:space="preserve">10/17/2024 3:13:02 PM</t>
  </si>
  <si>
    <t xml:space="preserve">24.1°C</t>
  </si>
  <si>
    <t xml:space="preserve">10/17/2024 3:13:53 PM</t>
  </si>
  <si>
    <t xml:space="preserve">10/17/2024 3:14:02 PM</t>
  </si>
  <si>
    <t xml:space="preserve">Please insert plate V4P4 (4/4)</t>
  </si>
  <si>
    <t xml:space="preserve">10/17/2024 3:14:21 PM</t>
  </si>
  <si>
    <t xml:space="preserve">10/17/2024 3:15:02 PM</t>
  </si>
  <si>
    <t xml:space="preserve">10/17/2024 3:16:02 PM</t>
  </si>
  <si>
    <t xml:space="preserve">10/17/2024 3:16:26 PM</t>
  </si>
  <si>
    <t xml:space="preserve">10/17/2024 3:16:37 PM</t>
  </si>
  <si>
    <t xml:space="preserve">Session 24.10.17_RSVNeutEvoSeraRep2_V4P1-4.skax ended</t>
  </si>
  <si>
    <t xml:space="preserve">Plate template</t>
  </si>
  <si>
    <t xml:space="preserve">ANSI/SBS Standard, 96-well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</si>
</sst>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hade val="98000"/>
              </a:schemeClr>
            </a:gs>
            <a:gs pos="25000">
              <a:schemeClr val="phClr">
                <a:tint val="37000"/>
                <a:shade val="98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75000"/>
              </a:schemeClr>
            </a:gs>
            <a:gs pos="62000">
              <a:schemeClr val="phClr"/>
            </a:gs>
            <a:gs pos="100000">
              <a:schemeClr val="phClr">
                <a:tint val="80000"/>
              </a:schemeClr>
            </a:gs>
          </a:gsLst>
          <a:lin ang="16200000" scaled="0"/>
          <a:tileRect l="0" t="0" r="0" b="0"/>
        </a:gradFill>
      </a:fillStyleLst>
      <a:lnStyleLst>
        <a:ln w="6350" cap="rnd" cmpd="sng" algn="ctr">
          <a:prstDash val="solid"/>
        </a:ln>
        <a:ln w="25400" cap="rnd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75000"/>
              </a:schemeClr>
            </a:gs>
            <a:gs pos="20000">
              <a:schemeClr val="phClr">
                <a:shade val="85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0000"/>
              </a:schemeClr>
            </a:gs>
            <a:gs pos="30000">
              <a:schemeClr val="phClr">
                <a:shade val="65000"/>
              </a:schemeClr>
            </a:gs>
            <a:gs pos="100000">
              <a:schemeClr val="phClr">
                <a:tint val="60000"/>
              </a:schemeClr>
            </a:gs>
          </a:gsLst>
          <a:lin ang="162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I105" activeCellId="0" sqref="I105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6.85"/>
    <col collapsed="false" customWidth="true" hidden="false" outlineLevel="0" max="4" min="3" style="0" width="8.57"/>
    <col collapsed="false" customWidth="true" hidden="false" outlineLevel="0" max="12" min="5" style="0" width="9.71"/>
    <col collapsed="false" customWidth="true" hidden="false" outlineLevel="0" max="13" min="13" style="0" width="7.4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</row>
    <row r="11" customFormat="false" ht="15" hidden="false" customHeight="false" outlineLevel="0" collapsed="false">
      <c r="A11" s="0" t="s">
        <v>8</v>
      </c>
      <c r="B11" s="2" t="n">
        <v>458.1</v>
      </c>
      <c r="C11" s="1" t="n">
        <v>1085</v>
      </c>
      <c r="D11" s="1" t="n">
        <v>2809</v>
      </c>
      <c r="E11" s="1" t="n">
        <v>5382</v>
      </c>
      <c r="F11" s="1" t="n">
        <v>7768</v>
      </c>
      <c r="G11" s="1" t="n">
        <v>9770</v>
      </c>
      <c r="H11" s="1" t="n">
        <v>10650</v>
      </c>
      <c r="I11" s="1" t="n">
        <v>10880</v>
      </c>
      <c r="J11" s="1" t="n">
        <v>11380</v>
      </c>
      <c r="K11" s="1" t="n">
        <v>10810</v>
      </c>
      <c r="L11" s="1" t="n">
        <v>9791</v>
      </c>
      <c r="M11" s="1" t="n">
        <v>2601</v>
      </c>
    </row>
    <row r="12" customFormat="false" ht="15" hidden="false" customHeight="false" outlineLevel="0" collapsed="false">
      <c r="A12" s="0" t="s">
        <v>9</v>
      </c>
      <c r="B12" s="2" t="n">
        <v>741.2</v>
      </c>
      <c r="C12" s="1" t="n">
        <v>120600</v>
      </c>
      <c r="D12" s="1" t="n">
        <v>405300</v>
      </c>
      <c r="E12" s="1" t="n">
        <v>1105000</v>
      </c>
      <c r="F12" s="1" t="n">
        <v>1688000</v>
      </c>
      <c r="G12" s="1" t="n">
        <v>1960000</v>
      </c>
      <c r="H12" s="1" t="n">
        <v>2048000</v>
      </c>
      <c r="I12" s="1" t="n">
        <v>2251000</v>
      </c>
      <c r="J12" s="1" t="n">
        <v>2082000</v>
      </c>
      <c r="K12" s="1" t="n">
        <v>2267000</v>
      </c>
      <c r="L12" s="1" t="n">
        <v>2749000</v>
      </c>
      <c r="M12" s="1" t="n">
        <v>8599</v>
      </c>
    </row>
    <row r="13" customFormat="false" ht="15" hidden="false" customHeight="false" outlineLevel="0" collapsed="false">
      <c r="A13" s="0" t="s">
        <v>10</v>
      </c>
      <c r="B13" s="2" t="n">
        <v>645.2</v>
      </c>
      <c r="C13" s="1" t="n">
        <v>61100</v>
      </c>
      <c r="D13" s="1" t="n">
        <v>473200</v>
      </c>
      <c r="E13" s="1" t="n">
        <v>1108000</v>
      </c>
      <c r="F13" s="1" t="n">
        <v>1565000</v>
      </c>
      <c r="G13" s="1" t="n">
        <v>1664000</v>
      </c>
      <c r="H13" s="1" t="n">
        <v>2441000</v>
      </c>
      <c r="I13" s="1" t="n">
        <v>2284000</v>
      </c>
      <c r="J13" s="1" t="n">
        <v>2109000</v>
      </c>
      <c r="K13" s="1" t="n">
        <v>2274000</v>
      </c>
      <c r="L13" s="1" t="n">
        <v>2164000</v>
      </c>
      <c r="M13" s="1" t="n">
        <v>9657</v>
      </c>
    </row>
    <row r="14" customFormat="false" ht="15" hidden="false" customHeight="false" outlineLevel="0" collapsed="false">
      <c r="A14" s="0" t="s">
        <v>11</v>
      </c>
      <c r="B14" s="2" t="n">
        <v>303.1</v>
      </c>
      <c r="C14" s="1" t="n">
        <v>19520</v>
      </c>
      <c r="D14" s="1" t="n">
        <v>37620</v>
      </c>
      <c r="E14" s="1" t="n">
        <v>387400</v>
      </c>
      <c r="F14" s="1" t="n">
        <v>1305000</v>
      </c>
      <c r="G14" s="1" t="n">
        <v>1803000</v>
      </c>
      <c r="H14" s="1" t="n">
        <v>1910000</v>
      </c>
      <c r="I14" s="1" t="n">
        <v>2083000</v>
      </c>
      <c r="J14" s="1" t="n">
        <v>2217000</v>
      </c>
      <c r="K14" s="1" t="n">
        <v>2126000</v>
      </c>
      <c r="L14" s="1" t="n">
        <v>2747000</v>
      </c>
      <c r="M14" s="1" t="n">
        <v>10700</v>
      </c>
    </row>
    <row r="15" customFormat="false" ht="15" hidden="false" customHeight="false" outlineLevel="0" collapsed="false">
      <c r="A15" s="0" t="s">
        <v>12</v>
      </c>
      <c r="B15" s="2" t="n">
        <v>211.3</v>
      </c>
      <c r="C15" s="1" t="n">
        <v>3322</v>
      </c>
      <c r="D15" s="1" t="n">
        <v>163700</v>
      </c>
      <c r="E15" s="1" t="n">
        <v>367300</v>
      </c>
      <c r="F15" s="1" t="n">
        <v>943100</v>
      </c>
      <c r="G15" s="1" t="n">
        <v>1873000</v>
      </c>
      <c r="H15" s="1" t="n">
        <v>2105000</v>
      </c>
      <c r="I15" s="1" t="n">
        <v>1912000</v>
      </c>
      <c r="J15" s="1" t="n">
        <v>2086000</v>
      </c>
      <c r="K15" s="1" t="n">
        <v>2216000</v>
      </c>
      <c r="L15" s="1" t="n">
        <v>2223000</v>
      </c>
      <c r="M15" s="1" t="n">
        <v>9546</v>
      </c>
    </row>
    <row r="16" customFormat="false" ht="15" hidden="false" customHeight="false" outlineLevel="0" collapsed="false">
      <c r="A16" s="0" t="s">
        <v>13</v>
      </c>
      <c r="B16" s="2" t="n">
        <v>197.2</v>
      </c>
      <c r="C16" s="1" t="n">
        <v>1966</v>
      </c>
      <c r="D16" s="1" t="n">
        <v>71810</v>
      </c>
      <c r="E16" s="1" t="n">
        <v>383800</v>
      </c>
      <c r="F16" s="1" t="n">
        <v>873500</v>
      </c>
      <c r="G16" s="1" t="n">
        <v>1473000</v>
      </c>
      <c r="H16" s="1" t="n">
        <v>1763000</v>
      </c>
      <c r="I16" s="1" t="n">
        <v>1854000</v>
      </c>
      <c r="J16" s="1" t="n">
        <v>1731000</v>
      </c>
      <c r="K16" s="1" t="n">
        <v>2083000</v>
      </c>
      <c r="L16" s="1" t="n">
        <v>2405000</v>
      </c>
      <c r="M16" s="1" t="n">
        <v>8899</v>
      </c>
    </row>
    <row r="17" customFormat="false" ht="15" hidden="false" customHeight="false" outlineLevel="0" collapsed="false">
      <c r="A17" s="0" t="s">
        <v>14</v>
      </c>
      <c r="B17" s="2" t="n">
        <v>173.8</v>
      </c>
      <c r="C17" s="1" t="n">
        <v>5296</v>
      </c>
      <c r="D17" s="1" t="n">
        <v>24940</v>
      </c>
      <c r="E17" s="1" t="n">
        <v>605300</v>
      </c>
      <c r="F17" s="1" t="n">
        <v>719800</v>
      </c>
      <c r="G17" s="1" t="n">
        <v>1539000</v>
      </c>
      <c r="H17" s="1" t="n">
        <v>1992000</v>
      </c>
      <c r="I17" s="1" t="n">
        <v>2183000</v>
      </c>
      <c r="J17" s="1" t="n">
        <v>2086000</v>
      </c>
      <c r="K17" s="1" t="n">
        <v>2066000</v>
      </c>
      <c r="L17" s="1" t="n">
        <v>2056000</v>
      </c>
      <c r="M17" s="1" t="n">
        <v>5831</v>
      </c>
    </row>
    <row r="18" customFormat="false" ht="15" hidden="false" customHeight="false" outlineLevel="0" collapsed="false">
      <c r="A18" s="0" t="s">
        <v>15</v>
      </c>
      <c r="B18" s="3" t="n">
        <v>69.14</v>
      </c>
      <c r="C18" s="2" t="n">
        <v>193.8</v>
      </c>
      <c r="D18" s="2" t="n">
        <v>869.6</v>
      </c>
      <c r="E18" s="1" t="n">
        <v>2429</v>
      </c>
      <c r="F18" s="1" t="n">
        <v>3952</v>
      </c>
      <c r="G18" s="1" t="n">
        <v>6121</v>
      </c>
      <c r="H18" s="1" t="n">
        <v>6818</v>
      </c>
      <c r="I18" s="1" t="n">
        <v>9151</v>
      </c>
      <c r="J18" s="1" t="n">
        <v>7956</v>
      </c>
      <c r="K18" s="1" t="n">
        <v>8815</v>
      </c>
      <c r="L18" s="1" t="n">
        <v>7998</v>
      </c>
      <c r="M18" s="1" t="n">
        <v>1194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0" t="s">
        <v>16</v>
      </c>
      <c r="B20" s="1" t="n">
        <v>1</v>
      </c>
      <c r="C20" s="1" t="n">
        <v>2</v>
      </c>
      <c r="D20" s="1" t="n">
        <v>3</v>
      </c>
      <c r="E20" s="1" t="n">
        <v>4</v>
      </c>
      <c r="F20" s="1" t="n">
        <v>5</v>
      </c>
      <c r="G20" s="1" t="n">
        <v>6</v>
      </c>
      <c r="H20" s="1" t="n">
        <v>7</v>
      </c>
      <c r="I20" s="1" t="n">
        <v>8</v>
      </c>
      <c r="J20" s="1" t="n">
        <v>9</v>
      </c>
      <c r="K20" s="1" t="n">
        <v>10</v>
      </c>
      <c r="L20" s="1" t="n">
        <v>11</v>
      </c>
      <c r="M20" s="1" t="n">
        <v>12</v>
      </c>
    </row>
    <row r="21" customFormat="false" ht="15" hidden="false" customHeight="false" outlineLevel="0" collapsed="false">
      <c r="A21" s="0" t="s">
        <v>8</v>
      </c>
      <c r="B21" s="0" t="n">
        <f aca="false">AVERAGE(L12:L17)</f>
        <v>2390666.66666667</v>
      </c>
    </row>
    <row r="22" customFormat="false" ht="15" hidden="false" customHeight="false" outlineLevel="0" collapsed="false">
      <c r="A22" s="0" t="s">
        <v>9</v>
      </c>
      <c r="C22" s="4" t="n">
        <f aca="false">C12/$B$21</f>
        <v>0.0504461795872839</v>
      </c>
      <c r="D22" s="4" t="n">
        <f aca="false">D12/$B$21</f>
        <v>0.169534300055772</v>
      </c>
      <c r="E22" s="4" t="n">
        <f aca="false">E12/$B$21</f>
        <v>0.462214166201896</v>
      </c>
      <c r="F22" s="4" t="n">
        <f aca="false">F12/$B$21</f>
        <v>0.706079196876743</v>
      </c>
      <c r="G22" s="4" t="n">
        <f aca="false">G12/$B$21</f>
        <v>0.819854991634133</v>
      </c>
      <c r="H22" s="4" t="n">
        <f aca="false">H12/$B$21</f>
        <v>0.856664807585053</v>
      </c>
      <c r="I22" s="4" t="n">
        <f aca="false">I12/$B$21</f>
        <v>0.941578360290017</v>
      </c>
      <c r="J22" s="4" t="n">
        <f aca="false">J12/$B$21</f>
        <v>0.870886781929727</v>
      </c>
      <c r="K22" s="4" t="n">
        <f aca="false">K12/$B$21</f>
        <v>0.948271054099275</v>
      </c>
    </row>
    <row r="23" customFormat="false" ht="15" hidden="false" customHeight="false" outlineLevel="0" collapsed="false">
      <c r="A23" s="0" t="s">
        <v>10</v>
      </c>
      <c r="C23" s="4" t="n">
        <f aca="false">C13/$B$21</f>
        <v>0.0255577244841049</v>
      </c>
      <c r="D23" s="4" t="n">
        <f aca="false">D13/$B$21</f>
        <v>0.197936419408812</v>
      </c>
      <c r="E23" s="4" t="n">
        <f aca="false">E13/$B$21</f>
        <v>0.463469046291132</v>
      </c>
      <c r="F23" s="4" t="n">
        <f aca="false">F13/$B$21</f>
        <v>0.65462911321807</v>
      </c>
      <c r="G23" s="4" t="n">
        <f aca="false">G13/$B$21</f>
        <v>0.696040156162856</v>
      </c>
      <c r="H23" s="4" t="n">
        <f aca="false">H13/$B$21</f>
        <v>1.02105409927496</v>
      </c>
      <c r="I23" s="4" t="n">
        <f aca="false">I13/$B$21</f>
        <v>0.955382041271612</v>
      </c>
      <c r="J23" s="4" t="n">
        <f aca="false">J13/$B$21</f>
        <v>0.88218070273285</v>
      </c>
      <c r="K23" s="4" t="n">
        <f aca="false">K13/$B$21</f>
        <v>0.951199107640826</v>
      </c>
    </row>
    <row r="24" customFormat="false" ht="15" hidden="false" customHeight="false" outlineLevel="0" collapsed="false">
      <c r="A24" s="0" t="s">
        <v>11</v>
      </c>
      <c r="C24" s="4" t="n">
        <f aca="false">C14/$B$21</f>
        <v>0.00816508644729504</v>
      </c>
      <c r="D24" s="4" t="n">
        <f aca="false">D14/$B$21</f>
        <v>0.0157361963190184</v>
      </c>
      <c r="E24" s="4" t="n">
        <f aca="false">E14/$B$21</f>
        <v>0.162046848856665</v>
      </c>
      <c r="F24" s="4" t="n">
        <f aca="false">F14/$B$21</f>
        <v>0.545872838817624</v>
      </c>
      <c r="G24" s="4" t="n">
        <f aca="false">G14/$B$21</f>
        <v>0.754182933630787</v>
      </c>
      <c r="H24" s="4" t="n">
        <f aca="false">H14/$B$21</f>
        <v>0.798940323480201</v>
      </c>
      <c r="I24" s="4" t="n">
        <f aca="false">I14/$B$21</f>
        <v>0.871305075292805</v>
      </c>
      <c r="J24" s="4" t="n">
        <f aca="false">J14/$B$21</f>
        <v>0.927356385945343</v>
      </c>
      <c r="K24" s="4" t="n">
        <f aca="false">K14/$B$21</f>
        <v>0.889291689905187</v>
      </c>
    </row>
    <row r="25" customFormat="false" ht="15" hidden="false" customHeight="false" outlineLevel="0" collapsed="false">
      <c r="A25" s="0" t="s">
        <v>12</v>
      </c>
      <c r="C25" s="4" t="n">
        <f aca="false">C15/$B$21</f>
        <v>0.00138957055214724</v>
      </c>
      <c r="D25" s="4" t="n">
        <f aca="false">D15/$B$21</f>
        <v>0.0684746235359732</v>
      </c>
      <c r="E25" s="4" t="n">
        <f aca="false">E15/$B$21</f>
        <v>0.153639152258784</v>
      </c>
      <c r="F25" s="4" t="n">
        <f aca="false">F15/$B$21</f>
        <v>0.394492470719465</v>
      </c>
      <c r="G25" s="4" t="n">
        <f aca="false">G15/$B$21</f>
        <v>0.783463469046291</v>
      </c>
      <c r="H25" s="4" t="n">
        <f aca="false">H15/$B$21</f>
        <v>0.880507529280535</v>
      </c>
      <c r="I25" s="4" t="n">
        <f aca="false">I15/$B$21</f>
        <v>0.799776910206358</v>
      </c>
      <c r="J25" s="4" t="n">
        <f aca="false">J15/$B$21</f>
        <v>0.872559955382041</v>
      </c>
      <c r="K25" s="4" t="n">
        <f aca="false">K15/$B$21</f>
        <v>0.926938092582265</v>
      </c>
    </row>
    <row r="26" customFormat="false" ht="15" hidden="false" customHeight="false" outlineLevel="0" collapsed="false">
      <c r="A26" s="0" t="s">
        <v>13</v>
      </c>
      <c r="C26" s="4" t="n">
        <f aca="false">C16/$B$21</f>
        <v>0.000822364751812605</v>
      </c>
      <c r="D26" s="4" t="n">
        <f aca="false">D16/$B$21</f>
        <v>0.0300376464026771</v>
      </c>
      <c r="E26" s="4" t="n">
        <f aca="false">E16/$B$21</f>
        <v>0.160540992749582</v>
      </c>
      <c r="F26" s="4" t="n">
        <f aca="false">F16/$B$21</f>
        <v>0.365379252649191</v>
      </c>
      <c r="G26" s="4" t="n">
        <f aca="false">G16/$B$21</f>
        <v>0.616146123814836</v>
      </c>
      <c r="H26" s="4" t="n">
        <f aca="false">H16/$B$21</f>
        <v>0.737451199107641</v>
      </c>
      <c r="I26" s="4" t="n">
        <f aca="false">I16/$B$21</f>
        <v>0.775515895147797</v>
      </c>
      <c r="J26" s="4" t="n">
        <f aca="false">J16/$B$21</f>
        <v>0.724065811489124</v>
      </c>
      <c r="K26" s="4" t="n">
        <f aca="false">K16/$B$21</f>
        <v>0.871305075292805</v>
      </c>
    </row>
    <row r="27" customFormat="false" ht="15" hidden="false" customHeight="false" outlineLevel="0" collapsed="false">
      <c r="A27" s="0" t="s">
        <v>14</v>
      </c>
      <c r="C27" s="4" t="n">
        <f aca="false">C17/$B$21</f>
        <v>0.00221528165086447</v>
      </c>
      <c r="D27" s="4" t="n">
        <f aca="false">D17/$B$21</f>
        <v>0.0104322364751813</v>
      </c>
      <c r="E27" s="4" t="n">
        <f aca="false">E17/$B$21</f>
        <v>0.2531929726715</v>
      </c>
      <c r="F27" s="4" t="n">
        <f aca="false">F17/$B$21</f>
        <v>0.301087562744005</v>
      </c>
      <c r="G27" s="4" t="n">
        <f aca="false">G17/$B$21</f>
        <v>0.643753485778026</v>
      </c>
      <c r="H27" s="4" t="n">
        <f aca="false">H17/$B$21</f>
        <v>0.833240379252649</v>
      </c>
      <c r="I27" s="4" t="n">
        <f aca="false">I17/$B$21</f>
        <v>0.913134411600669</v>
      </c>
      <c r="J27" s="4" t="n">
        <f aca="false">J17/$B$21</f>
        <v>0.872559955382041</v>
      </c>
      <c r="K27" s="4" t="n">
        <f aca="false">K17/$B$21</f>
        <v>0.864194088120469</v>
      </c>
    </row>
    <row r="28" customFormat="false" ht="15" hidden="false" customHeight="false" outlineLevel="0" collapsed="false">
      <c r="A28" s="0" t="s">
        <v>15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>
      <c r="A31" s="0" t="s">
        <v>5</v>
      </c>
    </row>
    <row r="32" customFormat="false" ht="15" hidden="false" customHeight="false" outlineLevel="0" collapsed="false">
      <c r="A32" s="0" t="s">
        <v>3</v>
      </c>
    </row>
    <row r="33" customFormat="false" ht="15" hidden="false" customHeight="false" outlineLevel="0" collapsed="false">
      <c r="A33" s="0" t="s">
        <v>17</v>
      </c>
    </row>
    <row r="34" customFormat="false" ht="15" hidden="false" customHeight="false" outlineLevel="0" collapsed="false">
      <c r="A34" s="0" t="s">
        <v>3</v>
      </c>
    </row>
    <row r="35" customFormat="false" ht="15" hidden="false" customHeight="false" outlineLevel="0" collapsed="false">
      <c r="A35" s="0" t="s">
        <v>7</v>
      </c>
      <c r="B35" s="1" t="n">
        <v>1</v>
      </c>
      <c r="C35" s="1" t="n">
        <v>2</v>
      </c>
      <c r="D35" s="1" t="n">
        <v>3</v>
      </c>
      <c r="E35" s="1" t="n">
        <v>4</v>
      </c>
      <c r="F35" s="1" t="n">
        <v>5</v>
      </c>
      <c r="G35" s="1" t="n">
        <v>6</v>
      </c>
      <c r="H35" s="1" t="n">
        <v>7</v>
      </c>
      <c r="I35" s="1" t="n">
        <v>8</v>
      </c>
      <c r="J35" s="1" t="n">
        <v>9</v>
      </c>
      <c r="K35" s="1" t="n">
        <v>10</v>
      </c>
      <c r="L35" s="1" t="n">
        <v>11</v>
      </c>
      <c r="M35" s="1" t="n">
        <v>12</v>
      </c>
    </row>
    <row r="36" customFormat="false" ht="15" hidden="false" customHeight="false" outlineLevel="0" collapsed="false">
      <c r="A36" s="0" t="s">
        <v>8</v>
      </c>
      <c r="B36" s="2" t="n">
        <v>160.7</v>
      </c>
      <c r="C36" s="2" t="n">
        <v>219.7</v>
      </c>
      <c r="D36" s="2" t="n">
        <v>593.2</v>
      </c>
      <c r="E36" s="1" t="n">
        <v>1933</v>
      </c>
      <c r="F36" s="1" t="n">
        <v>4983</v>
      </c>
      <c r="G36" s="1" t="n">
        <v>8721</v>
      </c>
      <c r="H36" s="1" t="n">
        <v>11220</v>
      </c>
      <c r="I36" s="1" t="n">
        <v>12570</v>
      </c>
      <c r="J36" s="1" t="n">
        <v>14050</v>
      </c>
      <c r="K36" s="1" t="n">
        <v>12600</v>
      </c>
      <c r="L36" s="1" t="n">
        <v>8667</v>
      </c>
      <c r="M36" s="1" t="n">
        <v>2152</v>
      </c>
    </row>
    <row r="37" customFormat="false" ht="15" hidden="false" customHeight="false" outlineLevel="0" collapsed="false">
      <c r="A37" s="0" t="s">
        <v>9</v>
      </c>
      <c r="B37" s="2" t="n">
        <v>179.9</v>
      </c>
      <c r="C37" s="1" t="n">
        <v>1999</v>
      </c>
      <c r="D37" s="1" t="n">
        <v>40720</v>
      </c>
      <c r="E37" s="1" t="n">
        <v>235700</v>
      </c>
      <c r="F37" s="1" t="n">
        <v>955800</v>
      </c>
      <c r="G37" s="1" t="n">
        <v>1637000</v>
      </c>
      <c r="H37" s="1" t="n">
        <v>2469000</v>
      </c>
      <c r="I37" s="1" t="n">
        <v>2446000</v>
      </c>
      <c r="J37" s="1" t="n">
        <v>2918000</v>
      </c>
      <c r="K37" s="1" t="n">
        <v>2826000</v>
      </c>
      <c r="L37" s="1" t="n">
        <v>2456000</v>
      </c>
      <c r="M37" s="1" t="n">
        <v>8590</v>
      </c>
    </row>
    <row r="38" customFormat="false" ht="15" hidden="false" customHeight="false" outlineLevel="0" collapsed="false">
      <c r="A38" s="0" t="s">
        <v>10</v>
      </c>
      <c r="B38" s="2" t="n">
        <v>202.3</v>
      </c>
      <c r="C38" s="1" t="n">
        <v>6976</v>
      </c>
      <c r="D38" s="1" t="n">
        <v>20210</v>
      </c>
      <c r="E38" s="1" t="n">
        <v>133700</v>
      </c>
      <c r="F38" s="1" t="n">
        <v>650200</v>
      </c>
      <c r="G38" s="1" t="n">
        <v>1574000</v>
      </c>
      <c r="H38" s="1" t="n">
        <v>2108000</v>
      </c>
      <c r="I38" s="1" t="n">
        <v>1980000</v>
      </c>
      <c r="J38" s="1" t="n">
        <v>2408000</v>
      </c>
      <c r="K38" s="1" t="n">
        <v>2316000</v>
      </c>
      <c r="L38" s="1" t="n">
        <v>2881000</v>
      </c>
      <c r="M38" s="1" t="n">
        <v>11370</v>
      </c>
    </row>
    <row r="39" customFormat="false" ht="15" hidden="false" customHeight="false" outlineLevel="0" collapsed="false">
      <c r="A39" s="0" t="s">
        <v>11</v>
      </c>
      <c r="B39" s="2" t="n">
        <v>111</v>
      </c>
      <c r="C39" s="1" t="n">
        <v>1939</v>
      </c>
      <c r="D39" s="1" t="n">
        <v>9986</v>
      </c>
      <c r="E39" s="1" t="n">
        <v>142400</v>
      </c>
      <c r="F39" s="1" t="n">
        <v>402600</v>
      </c>
      <c r="G39" s="1" t="n">
        <v>994300</v>
      </c>
      <c r="H39" s="1" t="n">
        <v>1513000</v>
      </c>
      <c r="I39" s="1" t="n">
        <v>2033000</v>
      </c>
      <c r="J39" s="1" t="n">
        <v>2126000</v>
      </c>
      <c r="K39" s="1" t="n">
        <v>1863000</v>
      </c>
      <c r="L39" s="1" t="n">
        <v>2555000</v>
      </c>
      <c r="M39" s="1" t="n">
        <v>10660</v>
      </c>
    </row>
    <row r="40" customFormat="false" ht="15" hidden="false" customHeight="false" outlineLevel="0" collapsed="false">
      <c r="A40" s="0" t="s">
        <v>12</v>
      </c>
      <c r="B40" s="2" t="n">
        <v>129.7</v>
      </c>
      <c r="C40" s="1" t="n">
        <v>1863</v>
      </c>
      <c r="D40" s="1" t="n">
        <v>62870</v>
      </c>
      <c r="E40" s="1" t="n">
        <v>108400</v>
      </c>
      <c r="F40" s="1" t="n">
        <v>456900</v>
      </c>
      <c r="G40" s="1" t="n">
        <v>834800</v>
      </c>
      <c r="H40" s="1" t="n">
        <v>1494000</v>
      </c>
      <c r="I40" s="1" t="n">
        <v>1823000</v>
      </c>
      <c r="J40" s="1" t="n">
        <v>2409000</v>
      </c>
      <c r="K40" s="1" t="n">
        <v>2335000</v>
      </c>
      <c r="L40" s="1" t="n">
        <v>2343000</v>
      </c>
      <c r="M40" s="1" t="n">
        <v>10620</v>
      </c>
    </row>
    <row r="41" customFormat="false" ht="15" hidden="false" customHeight="false" outlineLevel="0" collapsed="false">
      <c r="A41" s="0" t="s">
        <v>13</v>
      </c>
      <c r="B41" s="2" t="n">
        <v>116.5</v>
      </c>
      <c r="C41" s="1" t="n">
        <v>1737</v>
      </c>
      <c r="D41" s="1" t="n">
        <v>35630</v>
      </c>
      <c r="E41" s="1" t="n">
        <v>195900</v>
      </c>
      <c r="F41" s="1" t="n">
        <v>697800</v>
      </c>
      <c r="G41" s="1" t="n">
        <v>1395000</v>
      </c>
      <c r="H41" s="1" t="n">
        <v>1557000</v>
      </c>
      <c r="I41" s="1" t="n">
        <v>1839000</v>
      </c>
      <c r="J41" s="1" t="n">
        <v>2302000</v>
      </c>
      <c r="K41" s="1" t="n">
        <v>2087000</v>
      </c>
      <c r="L41" s="1" t="n">
        <v>2862000</v>
      </c>
      <c r="M41" s="1" t="n">
        <v>10380</v>
      </c>
    </row>
    <row r="42" customFormat="false" ht="15" hidden="false" customHeight="false" outlineLevel="0" collapsed="false">
      <c r="A42" s="0" t="s">
        <v>14</v>
      </c>
      <c r="B42" s="3" t="n">
        <v>81.36</v>
      </c>
      <c r="C42" s="1" t="n">
        <v>1949</v>
      </c>
      <c r="D42" s="1" t="n">
        <v>15740</v>
      </c>
      <c r="E42" s="1" t="n">
        <v>343400</v>
      </c>
      <c r="F42" s="1" t="n">
        <v>652900</v>
      </c>
      <c r="G42" s="1" t="n">
        <v>1491000</v>
      </c>
      <c r="H42" s="1" t="n">
        <v>2090000</v>
      </c>
      <c r="I42" s="1" t="n">
        <v>2242000</v>
      </c>
      <c r="J42" s="1" t="n">
        <v>2387000</v>
      </c>
      <c r="K42" s="1" t="n">
        <v>2703000</v>
      </c>
      <c r="L42" s="1" t="n">
        <v>2393000</v>
      </c>
      <c r="M42" s="1" t="n">
        <v>6847</v>
      </c>
    </row>
    <row r="43" customFormat="false" ht="15" hidden="false" customHeight="false" outlineLevel="0" collapsed="false">
      <c r="A43" s="0" t="s">
        <v>15</v>
      </c>
      <c r="B43" s="3" t="n">
        <v>53.3</v>
      </c>
      <c r="C43" s="2" t="n">
        <v>133.2</v>
      </c>
      <c r="D43" s="2" t="n">
        <v>520.8</v>
      </c>
      <c r="E43" s="1" t="n">
        <v>1386</v>
      </c>
      <c r="F43" s="1" t="n">
        <v>3486</v>
      </c>
      <c r="G43" s="1" t="n">
        <v>6597</v>
      </c>
      <c r="H43" s="1" t="n">
        <v>8653</v>
      </c>
      <c r="I43" s="1" t="n">
        <v>9909</v>
      </c>
      <c r="J43" s="1" t="n">
        <v>10330</v>
      </c>
      <c r="K43" s="1" t="n">
        <v>10870</v>
      </c>
      <c r="L43" s="1" t="n">
        <v>9760</v>
      </c>
      <c r="M43" s="1" t="n">
        <v>1387</v>
      </c>
    </row>
    <row r="44" customFormat="false" ht="15" hidden="false" customHeight="false" outlineLevel="0" collapsed="false"/>
    <row r="45" customFormat="false" ht="15" hidden="false" customHeight="false" outlineLevel="0" collapsed="false">
      <c r="A45" s="0" t="s">
        <v>16</v>
      </c>
      <c r="B45" s="1" t="n">
        <v>1</v>
      </c>
      <c r="C45" s="1" t="n">
        <v>2</v>
      </c>
      <c r="D45" s="1" t="n">
        <v>3</v>
      </c>
      <c r="E45" s="1" t="n">
        <v>4</v>
      </c>
      <c r="F45" s="1" t="n">
        <v>5</v>
      </c>
      <c r="G45" s="1" t="n">
        <v>6</v>
      </c>
      <c r="H45" s="1" t="n">
        <v>7</v>
      </c>
      <c r="I45" s="1" t="n">
        <v>8</v>
      </c>
      <c r="J45" s="1" t="n">
        <v>9</v>
      </c>
      <c r="K45" s="1" t="n">
        <v>10</v>
      </c>
      <c r="L45" s="1" t="n">
        <v>11</v>
      </c>
      <c r="M45" s="1" t="n">
        <v>12</v>
      </c>
    </row>
    <row r="46" customFormat="false" ht="15" hidden="false" customHeight="false" outlineLevel="0" collapsed="false">
      <c r="A46" s="0" t="s">
        <v>8</v>
      </c>
      <c r="B46" s="0" t="n">
        <f aca="false">AVERAGE(L37:L42)</f>
        <v>2581666.66666667</v>
      </c>
    </row>
    <row r="47" customFormat="false" ht="15" hidden="false" customHeight="false" outlineLevel="0" collapsed="false">
      <c r="A47" s="0" t="s">
        <v>9</v>
      </c>
      <c r="C47" s="4" t="n">
        <f aca="false">C37/$B$46</f>
        <v>0.000774306003873467</v>
      </c>
      <c r="D47" s="4" t="n">
        <f aca="false">D37/$B$46</f>
        <v>0.0157727566171724</v>
      </c>
      <c r="E47" s="4" t="n">
        <f aca="false">E37/$B$46</f>
        <v>0.0912976113621691</v>
      </c>
      <c r="F47" s="4" t="n">
        <f aca="false">F37/$B$46</f>
        <v>0.370225952227243</v>
      </c>
      <c r="G47" s="4" t="n">
        <f aca="false">G37/$B$46</f>
        <v>0.634086507424145</v>
      </c>
      <c r="H47" s="4" t="n">
        <f aca="false">H37/$B$46</f>
        <v>0.956358941252421</v>
      </c>
      <c r="I47" s="4" t="n">
        <f aca="false">I37/$B$46</f>
        <v>0.947449967721111</v>
      </c>
      <c r="J47" s="4" t="n">
        <f aca="false">J37/$B$46</f>
        <v>1.13027759845061</v>
      </c>
      <c r="K47" s="4" t="n">
        <f aca="false">K37/$B$46</f>
        <v>1.09464170432537</v>
      </c>
    </row>
    <row r="48" customFormat="false" ht="15" hidden="false" customHeight="false" outlineLevel="0" collapsed="false">
      <c r="A48" s="0" t="s">
        <v>10</v>
      </c>
      <c r="C48" s="4" t="n">
        <f aca="false">C38/$B$46</f>
        <v>0.00270213040671401</v>
      </c>
      <c r="D48" s="4" t="n">
        <f aca="false">D38/$B$46</f>
        <v>0.00782827630729503</v>
      </c>
      <c r="E48" s="4" t="n">
        <f aca="false">E38/$B$46</f>
        <v>0.0517882504841834</v>
      </c>
      <c r="F48" s="4" t="n">
        <f aca="false">F38/$B$46</f>
        <v>0.251852808263396</v>
      </c>
      <c r="G48" s="4" t="n">
        <f aca="false">G38/$B$46</f>
        <v>0.609683666881859</v>
      </c>
      <c r="H48" s="4" t="n">
        <f aca="false">H38/$B$46</f>
        <v>0.816526791478373</v>
      </c>
      <c r="I48" s="4" t="n">
        <f aca="false">I38/$B$46</f>
        <v>0.766946417043254</v>
      </c>
      <c r="J48" s="4" t="n">
        <f aca="false">J38/$B$46</f>
        <v>0.932730794060684</v>
      </c>
      <c r="K48" s="4" t="n">
        <f aca="false">K38/$B$46</f>
        <v>0.897094899935442</v>
      </c>
    </row>
    <row r="49" customFormat="false" ht="15" hidden="false" customHeight="false" outlineLevel="0" collapsed="false">
      <c r="A49" s="0" t="s">
        <v>11</v>
      </c>
      <c r="C49" s="4" t="n">
        <f aca="false">C39/$B$46</f>
        <v>0.000751065203357005</v>
      </c>
      <c r="D49" s="4" t="n">
        <f aca="false">D39/$B$46</f>
        <v>0.00386804389928986</v>
      </c>
      <c r="E49" s="4" t="n">
        <f aca="false">E39/$B$46</f>
        <v>0.0551581665590704</v>
      </c>
      <c r="F49" s="4" t="n">
        <f aca="false">F39/$B$46</f>
        <v>0.155945771465462</v>
      </c>
      <c r="G49" s="4" t="n">
        <f aca="false">G39/$B$46</f>
        <v>0.385138799225307</v>
      </c>
      <c r="H49" s="4" t="n">
        <f aca="false">H39/$B$46</f>
        <v>0.586055519690123</v>
      </c>
      <c r="I49" s="4" t="n">
        <f aca="false">I39/$B$46</f>
        <v>0.787475790832795</v>
      </c>
      <c r="J49" s="4" t="n">
        <f aca="false">J39/$B$46</f>
        <v>0.823499031633312</v>
      </c>
      <c r="K49" s="4" t="n">
        <f aca="false">K39/$B$46</f>
        <v>0.721626856036152</v>
      </c>
    </row>
    <row r="50" customFormat="false" ht="15" hidden="false" customHeight="false" outlineLevel="0" collapsed="false">
      <c r="A50" s="0" t="s">
        <v>12</v>
      </c>
      <c r="C50" s="4" t="n">
        <f aca="false">C40/$B$46</f>
        <v>0.000721626856036152</v>
      </c>
      <c r="D50" s="4" t="n">
        <f aca="false">D40/$B$46</f>
        <v>0.0243524854744997</v>
      </c>
      <c r="E50" s="4" t="n">
        <f aca="false">E40/$B$46</f>
        <v>0.0419883795997418</v>
      </c>
      <c r="F50" s="4" t="n">
        <f aca="false">F40/$B$46</f>
        <v>0.17697869593286</v>
      </c>
      <c r="G50" s="4" t="n">
        <f aca="false">G40/$B$46</f>
        <v>0.323357004519045</v>
      </c>
      <c r="H50" s="4" t="n">
        <f aca="false">H40/$B$46</f>
        <v>0.57869593285991</v>
      </c>
      <c r="I50" s="4" t="n">
        <f aca="false">I40/$B$46</f>
        <v>0.706132989025178</v>
      </c>
      <c r="J50" s="4" t="n">
        <f aca="false">J40/$B$46</f>
        <v>0.933118140735959</v>
      </c>
      <c r="K50" s="4" t="n">
        <f aca="false">K40/$B$46</f>
        <v>0.904454486765655</v>
      </c>
    </row>
    <row r="51" customFormat="false" ht="15" hidden="false" customHeight="false" outlineLevel="0" collapsed="false">
      <c r="A51" s="0" t="s">
        <v>13</v>
      </c>
      <c r="C51" s="4" t="n">
        <f aca="false">C41/$B$46</f>
        <v>0.000672821174951582</v>
      </c>
      <c r="D51" s="4" t="n">
        <f aca="false">D41/$B$46</f>
        <v>0.0138011620400258</v>
      </c>
      <c r="E51" s="4" t="n">
        <f aca="false">E41/$B$46</f>
        <v>0.0758812136862492</v>
      </c>
      <c r="F51" s="4" t="n">
        <f aca="false">F41/$B$46</f>
        <v>0.270290510006456</v>
      </c>
      <c r="G51" s="4" t="n">
        <f aca="false">G41/$B$46</f>
        <v>0.540348612007747</v>
      </c>
      <c r="H51" s="4" t="n">
        <f aca="false">H41/$B$46</f>
        <v>0.603098773402195</v>
      </c>
      <c r="I51" s="4" t="n">
        <f aca="false">I41/$B$46</f>
        <v>0.712330535829568</v>
      </c>
      <c r="J51" s="4" t="n">
        <f aca="false">J41/$B$46</f>
        <v>0.891672046481601</v>
      </c>
      <c r="K51" s="4" t="n">
        <f aca="false">K41/$B$46</f>
        <v>0.808392511297611</v>
      </c>
    </row>
    <row r="52" customFormat="false" ht="15" hidden="false" customHeight="false" outlineLevel="0" collapsed="false">
      <c r="A52" s="0" t="s">
        <v>14</v>
      </c>
      <c r="C52" s="4" t="n">
        <f aca="false">C42/$B$46</f>
        <v>0.000754938670109748</v>
      </c>
      <c r="D52" s="4" t="n">
        <f aca="false">D42/$B$46</f>
        <v>0.00609683666881859</v>
      </c>
      <c r="E52" s="4" t="n">
        <f aca="false">E42/$B$46</f>
        <v>0.133014848289219</v>
      </c>
      <c r="F52" s="4" t="n">
        <f aca="false">F42/$B$46</f>
        <v>0.252898644286637</v>
      </c>
      <c r="G52" s="4" t="n">
        <f aca="false">G42/$B$46</f>
        <v>0.577533892834087</v>
      </c>
      <c r="H52" s="4" t="n">
        <f aca="false">H42/$B$46</f>
        <v>0.809554551323435</v>
      </c>
      <c r="I52" s="4" t="n">
        <f aca="false">I42/$B$46</f>
        <v>0.868431245965139</v>
      </c>
      <c r="J52" s="4" t="n">
        <f aca="false">J42/$B$46</f>
        <v>0.924596513879923</v>
      </c>
      <c r="K52" s="4" t="n">
        <f aca="false">K42/$B$46</f>
        <v>1.04699806326662</v>
      </c>
    </row>
    <row r="53" customFormat="false" ht="15" hidden="false" customHeight="false" outlineLevel="0" collapsed="false">
      <c r="A53" s="0" t="s">
        <v>15</v>
      </c>
    </row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>
      <c r="A56" s="0" t="s">
        <v>5</v>
      </c>
    </row>
    <row r="57" customFormat="false" ht="15" hidden="false" customHeight="false" outlineLevel="0" collapsed="false">
      <c r="A57" s="0" t="s">
        <v>3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3</v>
      </c>
    </row>
    <row r="60" customFormat="false" ht="15" hidden="false" customHeight="false" outlineLevel="0" collapsed="false">
      <c r="A60" s="0" t="s">
        <v>7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</row>
    <row r="61" customFormat="false" ht="15" hidden="false" customHeight="false" outlineLevel="0" collapsed="false">
      <c r="A61" s="0" t="s">
        <v>8</v>
      </c>
      <c r="B61" s="2" t="n">
        <v>110.7</v>
      </c>
      <c r="C61" s="3" t="n">
        <v>83.21</v>
      </c>
      <c r="D61" s="2" t="n">
        <v>186</v>
      </c>
      <c r="E61" s="2" t="n">
        <v>414.6</v>
      </c>
      <c r="F61" s="1" t="n">
        <v>1122</v>
      </c>
      <c r="G61" s="1" t="n">
        <v>4115</v>
      </c>
      <c r="H61" s="1" t="n">
        <v>7051</v>
      </c>
      <c r="I61" s="1" t="n">
        <v>7964</v>
      </c>
      <c r="J61" s="1" t="n">
        <v>12100</v>
      </c>
      <c r="K61" s="1" t="n">
        <v>15040</v>
      </c>
      <c r="L61" s="1" t="n">
        <v>12400</v>
      </c>
      <c r="M61" s="1" t="n">
        <v>3478</v>
      </c>
    </row>
    <row r="62" customFormat="false" ht="15" hidden="false" customHeight="false" outlineLevel="0" collapsed="false">
      <c r="A62" s="0" t="s">
        <v>9</v>
      </c>
      <c r="B62" s="3" t="n">
        <v>95.54</v>
      </c>
      <c r="C62" s="1" t="n">
        <v>1591</v>
      </c>
      <c r="D62" s="1" t="n">
        <v>1810</v>
      </c>
      <c r="E62" s="1" t="n">
        <v>4910</v>
      </c>
      <c r="F62" s="1" t="n">
        <v>54650</v>
      </c>
      <c r="G62" s="1" t="n">
        <v>758100</v>
      </c>
      <c r="H62" s="1" t="n">
        <v>1551000</v>
      </c>
      <c r="I62" s="1" t="n">
        <v>1805000</v>
      </c>
      <c r="J62" s="1" t="n">
        <v>2293000</v>
      </c>
      <c r="K62" s="1" t="n">
        <v>2950000</v>
      </c>
      <c r="L62" s="1" t="n">
        <v>2752000</v>
      </c>
      <c r="M62" s="1" t="n">
        <v>10810</v>
      </c>
    </row>
    <row r="63" customFormat="false" ht="15" hidden="false" customHeight="false" outlineLevel="0" collapsed="false">
      <c r="A63" s="0" t="s">
        <v>10</v>
      </c>
      <c r="B63" s="3" t="n">
        <v>97.9</v>
      </c>
      <c r="C63" s="1" t="n">
        <v>1739</v>
      </c>
      <c r="D63" s="1" t="n">
        <v>2105</v>
      </c>
      <c r="E63" s="1" t="n">
        <v>19260</v>
      </c>
      <c r="F63" s="1" t="n">
        <v>47300</v>
      </c>
      <c r="G63" s="1" t="n">
        <v>534000</v>
      </c>
      <c r="H63" s="1" t="n">
        <v>1390000</v>
      </c>
      <c r="I63" s="1" t="n">
        <v>1768000</v>
      </c>
      <c r="J63" s="1" t="n">
        <v>2344000</v>
      </c>
      <c r="K63" s="1" t="n">
        <v>2312000</v>
      </c>
      <c r="L63" s="1" t="n">
        <v>2722000</v>
      </c>
      <c r="M63" s="1" t="n">
        <v>11670</v>
      </c>
    </row>
    <row r="64" customFormat="false" ht="15" hidden="false" customHeight="false" outlineLevel="0" collapsed="false">
      <c r="A64" s="0" t="s">
        <v>11</v>
      </c>
      <c r="B64" s="2" t="n">
        <v>161.3</v>
      </c>
      <c r="C64" s="1" t="n">
        <v>28880</v>
      </c>
      <c r="D64" s="1" t="n">
        <v>14240</v>
      </c>
      <c r="E64" s="1" t="n">
        <v>50010</v>
      </c>
      <c r="F64" s="1" t="n">
        <v>366600</v>
      </c>
      <c r="G64" s="1" t="n">
        <v>1201000</v>
      </c>
      <c r="H64" s="1" t="n">
        <v>1870000</v>
      </c>
      <c r="I64" s="1" t="n">
        <v>1435000</v>
      </c>
      <c r="J64" s="1" t="n">
        <v>1957000</v>
      </c>
      <c r="K64" s="1" t="n">
        <v>2110000</v>
      </c>
      <c r="L64" s="1" t="n">
        <v>2681000</v>
      </c>
      <c r="M64" s="1" t="n">
        <v>11950</v>
      </c>
    </row>
    <row r="65" customFormat="false" ht="15" hidden="false" customHeight="false" outlineLevel="0" collapsed="false">
      <c r="A65" s="0" t="s">
        <v>12</v>
      </c>
      <c r="B65" s="2" t="n">
        <v>139.2</v>
      </c>
      <c r="C65" s="1" t="n">
        <v>5612</v>
      </c>
      <c r="D65" s="1" t="n">
        <v>23880</v>
      </c>
      <c r="E65" s="1" t="n">
        <v>99910</v>
      </c>
      <c r="F65" s="1" t="n">
        <v>510500</v>
      </c>
      <c r="G65" s="1" t="n">
        <v>850800</v>
      </c>
      <c r="H65" s="1" t="n">
        <v>1716000</v>
      </c>
      <c r="I65" s="1" t="n">
        <v>1999000</v>
      </c>
      <c r="J65" s="1" t="n">
        <v>1869000</v>
      </c>
      <c r="K65" s="1" t="n">
        <v>2195000</v>
      </c>
      <c r="L65" s="1" t="n">
        <v>2674000</v>
      </c>
      <c r="M65" s="1" t="n">
        <v>12350</v>
      </c>
    </row>
    <row r="66" customFormat="false" ht="15" hidden="false" customHeight="false" outlineLevel="0" collapsed="false">
      <c r="A66" s="0" t="s">
        <v>13</v>
      </c>
      <c r="B66" s="3" t="n">
        <v>65.85</v>
      </c>
      <c r="C66" s="1" t="n">
        <v>1832</v>
      </c>
      <c r="D66" s="1" t="n">
        <v>5537</v>
      </c>
      <c r="E66" s="1" t="n">
        <v>35590</v>
      </c>
      <c r="F66" s="1" t="n">
        <v>253900</v>
      </c>
      <c r="G66" s="1" t="n">
        <v>737700</v>
      </c>
      <c r="H66" s="1" t="n">
        <v>1479000</v>
      </c>
      <c r="I66" s="1" t="n">
        <v>1999000</v>
      </c>
      <c r="J66" s="1" t="n">
        <v>2075000</v>
      </c>
      <c r="K66" s="1" t="n">
        <v>2515000</v>
      </c>
      <c r="L66" s="1" t="n">
        <v>2747000</v>
      </c>
      <c r="M66" s="1" t="n">
        <v>11060</v>
      </c>
    </row>
    <row r="67" customFormat="false" ht="15" hidden="false" customHeight="false" outlineLevel="0" collapsed="false">
      <c r="A67" s="0" t="s">
        <v>14</v>
      </c>
      <c r="B67" s="3" t="n">
        <v>88.91</v>
      </c>
      <c r="C67" s="1" t="n">
        <v>1621</v>
      </c>
      <c r="D67" s="1" t="n">
        <v>3208</v>
      </c>
      <c r="E67" s="1" t="n">
        <v>9189</v>
      </c>
      <c r="F67" s="1" t="n">
        <v>305500</v>
      </c>
      <c r="G67" s="1" t="n">
        <v>1118000</v>
      </c>
      <c r="H67" s="1" t="n">
        <v>1552000</v>
      </c>
      <c r="I67" s="1" t="n">
        <v>2172000</v>
      </c>
      <c r="J67" s="1" t="n">
        <v>2703000</v>
      </c>
      <c r="K67" s="1" t="n">
        <v>2488000</v>
      </c>
      <c r="L67" s="1" t="n">
        <v>2547000</v>
      </c>
      <c r="M67" s="1" t="n">
        <v>7601</v>
      </c>
    </row>
    <row r="68" customFormat="false" ht="15" hidden="false" customHeight="false" outlineLevel="0" collapsed="false">
      <c r="A68" s="0" t="s">
        <v>15</v>
      </c>
      <c r="B68" s="3" t="n">
        <v>40.55</v>
      </c>
      <c r="C68" s="2" t="n">
        <v>119.7</v>
      </c>
      <c r="D68" s="2" t="n">
        <v>221.9</v>
      </c>
      <c r="E68" s="2" t="n">
        <v>314.4</v>
      </c>
      <c r="F68" s="1" t="n">
        <v>1921</v>
      </c>
      <c r="G68" s="1" t="n">
        <v>5117</v>
      </c>
      <c r="H68" s="1" t="n">
        <v>6195</v>
      </c>
      <c r="I68" s="1" t="n">
        <v>9689</v>
      </c>
      <c r="J68" s="1" t="n">
        <v>10470</v>
      </c>
      <c r="K68" s="1" t="n">
        <v>10430</v>
      </c>
      <c r="L68" s="1" t="n">
        <v>9676</v>
      </c>
      <c r="M68" s="1" t="n">
        <v>1294</v>
      </c>
    </row>
    <row r="69" customFormat="false" ht="15" hidden="false" customHeight="false" outlineLevel="0" collapsed="false"/>
    <row r="70" customFormat="false" ht="15" hidden="false" customHeight="false" outlineLevel="0" collapsed="false">
      <c r="A70" s="0" t="s">
        <v>16</v>
      </c>
      <c r="B70" s="1" t="n">
        <v>1</v>
      </c>
      <c r="C70" s="1" t="n">
        <v>2</v>
      </c>
      <c r="D70" s="1" t="n">
        <v>3</v>
      </c>
      <c r="E70" s="1" t="n">
        <v>4</v>
      </c>
      <c r="F70" s="1" t="n">
        <v>5</v>
      </c>
      <c r="G70" s="1" t="n">
        <v>6</v>
      </c>
      <c r="H70" s="1" t="n">
        <v>7</v>
      </c>
      <c r="I70" s="1" t="n">
        <v>8</v>
      </c>
      <c r="J70" s="1" t="n">
        <v>9</v>
      </c>
      <c r="K70" s="1" t="n">
        <v>10</v>
      </c>
      <c r="L70" s="1" t="n">
        <v>11</v>
      </c>
      <c r="M70" s="1" t="n">
        <v>12</v>
      </c>
    </row>
    <row r="71" customFormat="false" ht="15" hidden="false" customHeight="false" outlineLevel="0" collapsed="false">
      <c r="A71" s="0" t="s">
        <v>8</v>
      </c>
      <c r="B71" s="0" t="n">
        <f aca="false">AVERAGE(L62:L67)</f>
        <v>2687166.66666667</v>
      </c>
    </row>
    <row r="72" customFormat="false" ht="15" hidden="false" customHeight="false" outlineLevel="0" collapsed="false">
      <c r="A72" s="0" t="s">
        <v>9</v>
      </c>
      <c r="C72" s="4" t="n">
        <f aca="false">C62/$B$71</f>
        <v>0.000592073435464864</v>
      </c>
      <c r="D72" s="4" t="n">
        <f aca="false">D62/$B$71</f>
        <v>0.000673571915896545</v>
      </c>
      <c r="E72" s="4" t="n">
        <f aca="false">E62/$B$71</f>
        <v>0.0018272033740619</v>
      </c>
      <c r="F72" s="4" t="n">
        <f aca="false">F62/$B$71</f>
        <v>0.020337406189915</v>
      </c>
      <c r="G72" s="4" t="n">
        <f aca="false">G62/$B$71</f>
        <v>0.282118712398437</v>
      </c>
      <c r="H72" s="4" t="n">
        <f aca="false">H62/$B$71</f>
        <v>0.57718786826273</v>
      </c>
      <c r="I72" s="4" t="n">
        <f aca="false">I62/$B$71</f>
        <v>0.671711219996279</v>
      </c>
      <c r="J72" s="4" t="n">
        <f aca="false">J62/$B$71</f>
        <v>0.853315139862309</v>
      </c>
      <c r="K72" s="4" t="n">
        <f aca="false">K62/$B$71</f>
        <v>1.09781058115735</v>
      </c>
    </row>
    <row r="73" customFormat="false" ht="15" hidden="false" customHeight="false" outlineLevel="0" collapsed="false">
      <c r="A73" s="0" t="s">
        <v>10</v>
      </c>
      <c r="C73" s="4" t="n">
        <f aca="false">C63/$B$71</f>
        <v>0.000647150034112758</v>
      </c>
      <c r="D73" s="4" t="n">
        <f aca="false">D63/$B$71</f>
        <v>0.000783352974012281</v>
      </c>
      <c r="E73" s="4" t="n">
        <f aca="false">E63/$B$71</f>
        <v>0.00716740060782733</v>
      </c>
      <c r="F73" s="4" t="n">
        <f aca="false">F63/$B$71</f>
        <v>0.017602183216523</v>
      </c>
      <c r="G73" s="4" t="n">
        <f aca="false">G63/$B$71</f>
        <v>0.198722322148484</v>
      </c>
      <c r="H73" s="4" t="n">
        <f aca="false">H63/$B$71</f>
        <v>0.517273460274143</v>
      </c>
      <c r="I73" s="4" t="n">
        <f aca="false">I63/$B$71</f>
        <v>0.657942070334305</v>
      </c>
      <c r="J73" s="4" t="n">
        <f aca="false">J63/$B$71</f>
        <v>0.872294238045029</v>
      </c>
      <c r="K73" s="4" t="n">
        <f aca="false">K63/$B$71</f>
        <v>0.860385784283322</v>
      </c>
    </row>
    <row r="74" customFormat="false" ht="15" hidden="false" customHeight="false" outlineLevel="0" collapsed="false">
      <c r="A74" s="0" t="s">
        <v>11</v>
      </c>
      <c r="C74" s="4" t="n">
        <f aca="false">C64/$B$71</f>
        <v>0.0107473795199405</v>
      </c>
      <c r="D74" s="4" t="n">
        <f aca="false">D64/$B$71</f>
        <v>0.00529926192395956</v>
      </c>
      <c r="E74" s="4" t="n">
        <f aca="false">E64/$B$71</f>
        <v>0.0186106803944675</v>
      </c>
      <c r="F74" s="4" t="n">
        <f aca="false">F64/$B$71</f>
        <v>0.136426223407554</v>
      </c>
      <c r="G74" s="4" t="n">
        <f aca="false">G64/$B$71</f>
        <v>0.446939155244061</v>
      </c>
      <c r="H74" s="4" t="n">
        <f aca="false">H64/$B$71</f>
        <v>0.695900266699746</v>
      </c>
      <c r="I74" s="4" t="n">
        <f aca="false">I64/$B$71</f>
        <v>0.534019723376543</v>
      </c>
      <c r="J74" s="4" t="n">
        <f aca="false">J64/$B$71</f>
        <v>0.728276375364386</v>
      </c>
      <c r="K74" s="4" t="n">
        <f aca="false">K64/$B$71</f>
        <v>0.785213669912547</v>
      </c>
    </row>
    <row r="75" customFormat="false" ht="15" hidden="false" customHeight="false" outlineLevel="0" collapsed="false">
      <c r="A75" s="0" t="s">
        <v>12</v>
      </c>
      <c r="C75" s="4" t="n">
        <f aca="false">C65/$B$71</f>
        <v>0.00208844507845934</v>
      </c>
      <c r="D75" s="4" t="n">
        <f aca="false">D65/$B$71</f>
        <v>0.00888668361967376</v>
      </c>
      <c r="E75" s="4" t="n">
        <f aca="false">E65/$B$71</f>
        <v>0.0371804254791292</v>
      </c>
      <c r="F75" s="4" t="n">
        <f aca="false">F65/$B$71</f>
        <v>0.18997705141723</v>
      </c>
      <c r="G75" s="4" t="n">
        <f aca="false">G65/$B$71</f>
        <v>0.316616014389382</v>
      </c>
      <c r="H75" s="4" t="n">
        <f aca="false">H65/$B$71</f>
        <v>0.638590832971531</v>
      </c>
      <c r="I75" s="4" t="n">
        <f aca="false">I65/$B$71</f>
        <v>0.743906220926627</v>
      </c>
      <c r="J75" s="4" t="n">
        <f aca="false">J65/$B$71</f>
        <v>0.695528127519692</v>
      </c>
      <c r="K75" s="4" t="n">
        <f aca="false">K65/$B$71</f>
        <v>0.816845500217081</v>
      </c>
    </row>
    <row r="76" customFormat="false" ht="15" hidden="false" customHeight="false" outlineLevel="0" collapsed="false">
      <c r="A76" s="0" t="s">
        <v>13</v>
      </c>
      <c r="C76" s="4" t="n">
        <f aca="false">C66/$B$71</f>
        <v>0.000681758977857719</v>
      </c>
      <c r="D76" s="4" t="n">
        <f aca="false">D66/$B$71</f>
        <v>0.00206053463995534</v>
      </c>
      <c r="E76" s="4" t="n">
        <f aca="false">E66/$B$71</f>
        <v>0.0132444334180984</v>
      </c>
      <c r="F76" s="4" t="n">
        <f aca="false">F66/$B$71</f>
        <v>0.094486137815543</v>
      </c>
      <c r="G76" s="4" t="n">
        <f aca="false">G66/$B$71</f>
        <v>0.274527073125349</v>
      </c>
      <c r="H76" s="4" t="n">
        <f aca="false">H66/$B$71</f>
        <v>0.55039384729889</v>
      </c>
      <c r="I76" s="4" t="n">
        <f aca="false">I66/$B$71</f>
        <v>0.743906220926627</v>
      </c>
      <c r="J76" s="4" t="n">
        <f aca="false">J66/$B$71</f>
        <v>0.772188798610681</v>
      </c>
      <c r="K76" s="4" t="n">
        <f aca="false">K66/$B$71</f>
        <v>0.93593003783415</v>
      </c>
    </row>
    <row r="77" customFormat="false" ht="15" hidden="false" customHeight="false" outlineLevel="0" collapsed="false">
      <c r="A77" s="0" t="s">
        <v>14</v>
      </c>
      <c r="C77" s="4" t="n">
        <f aca="false">C67/$B$71</f>
        <v>0.000603237610866464</v>
      </c>
      <c r="D77" s="4" t="n">
        <f aca="false">D67/$B$71</f>
        <v>0.00119382248961111</v>
      </c>
      <c r="E77" s="4" t="n">
        <f aca="false">E67/$B$71</f>
        <v>0.00341958692551014</v>
      </c>
      <c r="F77" s="4" t="n">
        <f aca="false">F67/$B$71</f>
        <v>0.113688519506295</v>
      </c>
      <c r="G77" s="4" t="n">
        <f aca="false">G67/$B$71</f>
        <v>0.416051603299634</v>
      </c>
      <c r="H77" s="4" t="n">
        <f aca="false">H67/$B$71</f>
        <v>0.577560007442784</v>
      </c>
      <c r="I77" s="4" t="n">
        <f aca="false">I67/$B$71</f>
        <v>0.808286299075854</v>
      </c>
      <c r="J77" s="4" t="n">
        <f aca="false">J67/$B$71</f>
        <v>1.00589220368418</v>
      </c>
      <c r="K77" s="4" t="n">
        <f aca="false">K67/$B$71</f>
        <v>0.92588227997271</v>
      </c>
    </row>
    <row r="78" customFormat="false" ht="15" hidden="false" customHeight="false" outlineLevel="0" collapsed="false">
      <c r="A78" s="0" t="s">
        <v>15</v>
      </c>
    </row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>
      <c r="A81" s="0" t="s">
        <v>5</v>
      </c>
    </row>
    <row r="82" customFormat="false" ht="15" hidden="false" customHeight="false" outlineLevel="0" collapsed="false">
      <c r="A82" s="0" t="s">
        <v>3</v>
      </c>
    </row>
    <row r="83" customFormat="false" ht="15" hidden="false" customHeight="false" outlineLevel="0" collapsed="false">
      <c r="A83" s="0" t="s">
        <v>19</v>
      </c>
    </row>
    <row r="84" customFormat="false" ht="15" hidden="false" customHeight="false" outlineLevel="0" collapsed="false">
      <c r="A84" s="0" t="s">
        <v>3</v>
      </c>
    </row>
    <row r="85" customFormat="false" ht="15" hidden="false" customHeight="false" outlineLevel="0" collapsed="false">
      <c r="A85" s="0" t="s">
        <v>7</v>
      </c>
      <c r="B85" s="1" t="n">
        <v>1</v>
      </c>
      <c r="C85" s="1" t="n">
        <v>2</v>
      </c>
      <c r="D85" s="1" t="n">
        <v>3</v>
      </c>
      <c r="E85" s="1" t="n">
        <v>4</v>
      </c>
      <c r="F85" s="1" t="n">
        <v>5</v>
      </c>
      <c r="G85" s="1" t="n">
        <v>6</v>
      </c>
      <c r="H85" s="1" t="n">
        <v>7</v>
      </c>
      <c r="I85" s="1" t="n">
        <v>8</v>
      </c>
      <c r="J85" s="1" t="n">
        <v>9</v>
      </c>
      <c r="K85" s="1" t="n">
        <v>10</v>
      </c>
      <c r="L85" s="1" t="n">
        <v>11</v>
      </c>
      <c r="M85" s="1" t="n">
        <v>12</v>
      </c>
    </row>
    <row r="86" customFormat="false" ht="15" hidden="false" customHeight="false" outlineLevel="0" collapsed="false">
      <c r="A86" s="0" t="s">
        <v>8</v>
      </c>
      <c r="B86" s="2" t="n">
        <v>124.4</v>
      </c>
      <c r="C86" s="2" t="n">
        <v>148.5</v>
      </c>
      <c r="D86" s="2" t="n">
        <v>260.7</v>
      </c>
      <c r="E86" s="1" t="n">
        <v>1064</v>
      </c>
      <c r="F86" s="1" t="n">
        <v>2542</v>
      </c>
      <c r="G86" s="1" t="n">
        <v>5611</v>
      </c>
      <c r="H86" s="1" t="n">
        <v>9571</v>
      </c>
      <c r="I86" s="1" t="n">
        <v>9624</v>
      </c>
      <c r="J86" s="1" t="n">
        <v>12720</v>
      </c>
      <c r="K86" s="1" t="n">
        <v>13300</v>
      </c>
      <c r="L86" s="1" t="n">
        <v>11830</v>
      </c>
      <c r="M86" s="1" t="n">
        <v>2802</v>
      </c>
    </row>
    <row r="87" customFormat="false" ht="15" hidden="false" customHeight="false" outlineLevel="0" collapsed="false">
      <c r="A87" s="0" t="s">
        <v>9</v>
      </c>
      <c r="B87" s="2" t="n">
        <v>123.3</v>
      </c>
      <c r="C87" s="1" t="n">
        <v>1756</v>
      </c>
      <c r="D87" s="1" t="n">
        <v>5969</v>
      </c>
      <c r="E87" s="1" t="n">
        <v>88940</v>
      </c>
      <c r="F87" s="1" t="n">
        <v>299500</v>
      </c>
      <c r="G87" s="1" t="n">
        <v>949800</v>
      </c>
      <c r="H87" s="1" t="n">
        <v>1998000</v>
      </c>
      <c r="I87" s="1" t="n">
        <v>2015000</v>
      </c>
      <c r="J87" s="1" t="n">
        <v>2648000</v>
      </c>
      <c r="K87" s="1" t="n">
        <v>2545000</v>
      </c>
      <c r="L87" s="1" t="n">
        <v>2928000</v>
      </c>
      <c r="M87" s="1" t="n">
        <v>10300</v>
      </c>
    </row>
    <row r="88" customFormat="false" ht="15" hidden="false" customHeight="false" outlineLevel="0" collapsed="false">
      <c r="A88" s="0" t="s">
        <v>10</v>
      </c>
      <c r="B88" s="3" t="n">
        <v>83.71</v>
      </c>
      <c r="C88" s="1" t="n">
        <v>1687</v>
      </c>
      <c r="D88" s="1" t="n">
        <v>2262</v>
      </c>
      <c r="E88" s="1" t="n">
        <v>39760</v>
      </c>
      <c r="F88" s="1" t="n">
        <v>253800</v>
      </c>
      <c r="G88" s="1" t="n">
        <v>1025000</v>
      </c>
      <c r="H88" s="1" t="n">
        <v>1662000</v>
      </c>
      <c r="I88" s="1" t="n">
        <v>2339000</v>
      </c>
      <c r="J88" s="1" t="n">
        <v>2389000</v>
      </c>
      <c r="K88" s="1" t="n">
        <v>2706000</v>
      </c>
      <c r="L88" s="1" t="n">
        <v>2621000</v>
      </c>
      <c r="M88" s="1" t="n">
        <v>11570</v>
      </c>
    </row>
    <row r="89" customFormat="false" ht="15" hidden="false" customHeight="false" outlineLevel="0" collapsed="false">
      <c r="A89" s="0" t="s">
        <v>11</v>
      </c>
      <c r="B89" s="3" t="n">
        <v>83.6</v>
      </c>
      <c r="C89" s="1" t="n">
        <v>1374</v>
      </c>
      <c r="D89" s="1" t="n">
        <v>5312</v>
      </c>
      <c r="E89" s="1" t="n">
        <v>66430</v>
      </c>
      <c r="F89" s="1" t="n">
        <v>330200</v>
      </c>
      <c r="G89" s="1" t="n">
        <v>804200</v>
      </c>
      <c r="H89" s="1" t="n">
        <v>1370000</v>
      </c>
      <c r="I89" s="1" t="n">
        <v>2056000</v>
      </c>
      <c r="J89" s="1" t="n">
        <v>1860000</v>
      </c>
      <c r="K89" s="1" t="n">
        <v>2380000</v>
      </c>
      <c r="L89" s="1" t="n">
        <v>2884000</v>
      </c>
      <c r="M89" s="1" t="n">
        <v>11500</v>
      </c>
    </row>
    <row r="90" customFormat="false" ht="15" hidden="false" customHeight="false" outlineLevel="0" collapsed="false">
      <c r="A90" s="0" t="s">
        <v>12</v>
      </c>
      <c r="B90" s="3" t="n">
        <v>97.23</v>
      </c>
      <c r="C90" s="1" t="n">
        <v>11440</v>
      </c>
      <c r="D90" s="1" t="n">
        <v>26160</v>
      </c>
      <c r="E90" s="1" t="n">
        <v>36960</v>
      </c>
      <c r="F90" s="1" t="n">
        <v>226000</v>
      </c>
      <c r="G90" s="1" t="n">
        <v>838300</v>
      </c>
      <c r="H90" s="1" t="n">
        <v>1469000</v>
      </c>
      <c r="I90" s="1" t="n">
        <v>1989000</v>
      </c>
      <c r="J90" s="1" t="n">
        <v>1813000</v>
      </c>
      <c r="K90" s="1" t="n">
        <v>2315000</v>
      </c>
      <c r="L90" s="1" t="n">
        <v>2672000</v>
      </c>
      <c r="M90" s="1" t="n">
        <v>10860</v>
      </c>
    </row>
    <row r="91" customFormat="false" ht="15" hidden="false" customHeight="false" outlineLevel="0" collapsed="false">
      <c r="A91" s="0" t="s">
        <v>13</v>
      </c>
      <c r="B91" s="3" t="n">
        <v>82.85</v>
      </c>
      <c r="C91" s="1" t="n">
        <v>1718</v>
      </c>
      <c r="D91" s="1" t="n">
        <v>3724</v>
      </c>
      <c r="E91" s="1" t="n">
        <v>13980</v>
      </c>
      <c r="F91" s="1" t="n">
        <v>399800</v>
      </c>
      <c r="G91" s="1" t="n">
        <v>1046000</v>
      </c>
      <c r="H91" s="1" t="n">
        <v>1665000</v>
      </c>
      <c r="I91" s="1" t="n">
        <v>2175000</v>
      </c>
      <c r="J91" s="1" t="n">
        <v>2109000</v>
      </c>
      <c r="K91" s="1" t="n">
        <v>2165000</v>
      </c>
      <c r="L91" s="1" t="n">
        <v>2394000</v>
      </c>
      <c r="M91" s="1" t="n">
        <v>9255</v>
      </c>
    </row>
    <row r="92" customFormat="false" ht="15" hidden="false" customHeight="false" outlineLevel="0" collapsed="false">
      <c r="A92" s="0" t="s">
        <v>14</v>
      </c>
      <c r="B92" s="3" t="n">
        <v>32.16</v>
      </c>
      <c r="C92" s="1" t="n">
        <v>1692</v>
      </c>
      <c r="D92" s="1" t="n">
        <v>6748</v>
      </c>
      <c r="E92" s="1" t="n">
        <v>32920</v>
      </c>
      <c r="F92" s="1" t="n">
        <v>302700</v>
      </c>
      <c r="G92" s="1" t="n">
        <v>1232000</v>
      </c>
      <c r="H92" s="1" t="n">
        <v>2140000</v>
      </c>
      <c r="I92" s="1" t="n">
        <v>2277000</v>
      </c>
      <c r="J92" s="1" t="n">
        <v>2755000</v>
      </c>
      <c r="K92" s="1" t="n">
        <v>2224000</v>
      </c>
      <c r="L92" s="1" t="n">
        <v>2638000</v>
      </c>
      <c r="M92" s="1" t="n">
        <v>7064</v>
      </c>
    </row>
    <row r="93" customFormat="false" ht="15" hidden="false" customHeight="false" outlineLevel="0" collapsed="false">
      <c r="A93" s="0" t="s">
        <v>15</v>
      </c>
      <c r="B93" s="3" t="n">
        <v>52.43</v>
      </c>
      <c r="C93" s="3" t="n">
        <v>61.69</v>
      </c>
      <c r="D93" s="2" t="n">
        <v>176.5</v>
      </c>
      <c r="E93" s="2" t="n">
        <v>407.9</v>
      </c>
      <c r="F93" s="1" t="n">
        <v>2084</v>
      </c>
      <c r="G93" s="1" t="n">
        <v>5557</v>
      </c>
      <c r="H93" s="1" t="n">
        <v>8179</v>
      </c>
      <c r="I93" s="1" t="n">
        <v>10100</v>
      </c>
      <c r="J93" s="1" t="n">
        <v>10910</v>
      </c>
      <c r="K93" s="1" t="n">
        <v>9962</v>
      </c>
      <c r="L93" s="1" t="n">
        <v>9995</v>
      </c>
      <c r="M93" s="1" t="n">
        <v>1549</v>
      </c>
    </row>
    <row r="94" customFormat="false" ht="15" hidden="false" customHeight="false" outlineLevel="0" collapsed="false"/>
    <row r="95" customFormat="false" ht="15" hidden="false" customHeight="false" outlineLevel="0" collapsed="false">
      <c r="A95" s="0" t="s">
        <v>16</v>
      </c>
      <c r="B95" s="1" t="n">
        <v>1</v>
      </c>
      <c r="C95" s="1" t="n">
        <v>2</v>
      </c>
      <c r="D95" s="1" t="n">
        <v>3</v>
      </c>
      <c r="E95" s="1" t="n">
        <v>4</v>
      </c>
      <c r="F95" s="1" t="n">
        <v>5</v>
      </c>
      <c r="G95" s="1" t="n">
        <v>6</v>
      </c>
      <c r="H95" s="1" t="n">
        <v>7</v>
      </c>
      <c r="I95" s="1" t="n">
        <v>8</v>
      </c>
      <c r="J95" s="1" t="n">
        <v>9</v>
      </c>
      <c r="K95" s="1" t="n">
        <v>10</v>
      </c>
      <c r="L95" s="1" t="n">
        <v>11</v>
      </c>
      <c r="M95" s="1" t="n">
        <v>12</v>
      </c>
    </row>
    <row r="96" customFormat="false" ht="15" hidden="false" customHeight="false" outlineLevel="0" collapsed="false">
      <c r="A96" s="0" t="s">
        <v>8</v>
      </c>
      <c r="B96" s="0" t="n">
        <f aca="false">AVERAGE(L87:L92)</f>
        <v>2689500</v>
      </c>
    </row>
    <row r="97" customFormat="false" ht="15" hidden="false" customHeight="false" outlineLevel="0" collapsed="false">
      <c r="A97" s="0" t="s">
        <v>9</v>
      </c>
      <c r="C97" s="4" t="n">
        <f aca="false">C87/$B$96</f>
        <v>0.000652909462725414</v>
      </c>
      <c r="D97" s="4" t="n">
        <f aca="false">D87/$B$96</f>
        <v>0.00221937163041458</v>
      </c>
      <c r="E97" s="4" t="n">
        <f aca="false">E87/$B$96</f>
        <v>0.0330693437441904</v>
      </c>
      <c r="F97" s="4" t="n">
        <f aca="false">F87/$B$96</f>
        <v>0.111358988659602</v>
      </c>
      <c r="G97" s="4" t="n">
        <f aca="false">G87/$B$96</f>
        <v>0.353151143335192</v>
      </c>
      <c r="H97" s="4" t="n">
        <f aca="false">H87/$B$96</f>
        <v>0.742889012827663</v>
      </c>
      <c r="I97" s="4" t="n">
        <f aca="false">I87/$B$96</f>
        <v>0.749209890314185</v>
      </c>
      <c r="J97" s="4" t="n">
        <f aca="false">J87/$B$96</f>
        <v>0.984569622606432</v>
      </c>
      <c r="K97" s="4" t="n">
        <f aca="false">K87/$B$96</f>
        <v>0.946272541364566</v>
      </c>
    </row>
    <row r="98" customFormat="false" ht="15" hidden="false" customHeight="false" outlineLevel="0" collapsed="false">
      <c r="A98" s="0" t="s">
        <v>10</v>
      </c>
      <c r="C98" s="4" t="n">
        <f aca="false">C88/$B$96</f>
        <v>0.00062725413645659</v>
      </c>
      <c r="D98" s="4" t="n">
        <f aca="false">D88/$B$96</f>
        <v>0.000841048522030117</v>
      </c>
      <c r="E98" s="4" t="n">
        <f aca="false">E88/$B$96</f>
        <v>0.0147834169920059</v>
      </c>
      <c r="F98" s="4" t="n">
        <f aca="false">F88/$B$96</f>
        <v>0.094366982710541</v>
      </c>
      <c r="G98" s="4" t="n">
        <f aca="false">G88/$B$96</f>
        <v>0.381111730804982</v>
      </c>
      <c r="H98" s="4" t="n">
        <f aca="false">H88/$B$96</f>
        <v>0.617958728388176</v>
      </c>
      <c r="I98" s="4" t="n">
        <f aca="false">I88/$B$96</f>
        <v>0.869678378880833</v>
      </c>
      <c r="J98" s="4" t="n">
        <f aca="false">J88/$B$96</f>
        <v>0.888269195017661</v>
      </c>
      <c r="K98" s="4" t="n">
        <f aca="false">K88/$B$96</f>
        <v>1.00613496932515</v>
      </c>
    </row>
    <row r="99" customFormat="false" ht="15" hidden="false" customHeight="false" outlineLevel="0" collapsed="false">
      <c r="A99" s="0" t="s">
        <v>11</v>
      </c>
      <c r="C99" s="4" t="n">
        <f aca="false">C89/$B$96</f>
        <v>0.000510875627440045</v>
      </c>
      <c r="D99" s="4" t="n">
        <f aca="false">D89/$B$96</f>
        <v>0.00197508830637665</v>
      </c>
      <c r="E99" s="4" t="n">
        <f aca="false">E89/$B$96</f>
        <v>0.0246997583193902</v>
      </c>
      <c r="F99" s="4" t="n">
        <f aca="false">F89/$B$96</f>
        <v>0.122773749767615</v>
      </c>
      <c r="G99" s="4" t="n">
        <f aca="false">G89/$B$96</f>
        <v>0.299014686744748</v>
      </c>
      <c r="H99" s="4" t="n">
        <f aca="false">H89/$B$96</f>
        <v>0.509388362149098</v>
      </c>
      <c r="I99" s="4" t="n">
        <f aca="false">I89/$B$96</f>
        <v>0.764454359546384</v>
      </c>
      <c r="J99" s="4" t="n">
        <f aca="false">J89/$B$96</f>
        <v>0.691578360290017</v>
      </c>
      <c r="K99" s="4" t="n">
        <f aca="false">K89/$B$96</f>
        <v>0.884922848113032</v>
      </c>
    </row>
    <row r="100" customFormat="false" ht="15" hidden="false" customHeight="false" outlineLevel="0" collapsed="false">
      <c r="A100" s="0" t="s">
        <v>12</v>
      </c>
      <c r="C100" s="4" t="n">
        <f aca="false">C90/$B$96</f>
        <v>0.00425357873210634</v>
      </c>
      <c r="D100" s="4" t="n">
        <f aca="false">D90/$B$96</f>
        <v>0.00972671500278862</v>
      </c>
      <c r="E100" s="4" t="n">
        <f aca="false">E90/$B$96</f>
        <v>0.0137423312883436</v>
      </c>
      <c r="F100" s="4" t="n">
        <f aca="false">F90/$B$96</f>
        <v>0.0840304889384644</v>
      </c>
      <c r="G100" s="4" t="n">
        <f aca="false">G90/$B$96</f>
        <v>0.311693623350065</v>
      </c>
      <c r="H100" s="4" t="n">
        <f aca="false">H90/$B$96</f>
        <v>0.546198178100019</v>
      </c>
      <c r="I100" s="4" t="n">
        <f aca="false">I90/$B$96</f>
        <v>0.739542665923034</v>
      </c>
      <c r="J100" s="4" t="n">
        <f aca="false">J90/$B$96</f>
        <v>0.674102993121398</v>
      </c>
      <c r="K100" s="4" t="n">
        <f aca="false">K90/$B$96</f>
        <v>0.860754787135155</v>
      </c>
    </row>
    <row r="101" customFormat="false" ht="15" hidden="false" customHeight="false" outlineLevel="0" collapsed="false">
      <c r="A101" s="0" t="s">
        <v>13</v>
      </c>
      <c r="C101" s="4" t="n">
        <f aca="false">C91/$B$96</f>
        <v>0.000638780442461424</v>
      </c>
      <c r="D101" s="4" t="n">
        <f aca="false">D91/$B$96</f>
        <v>0.00138464398587098</v>
      </c>
      <c r="E101" s="4" t="n">
        <f aca="false">E91/$B$96</f>
        <v>0.00519799219185722</v>
      </c>
      <c r="F101" s="4" t="n">
        <f aca="false">F91/$B$96</f>
        <v>0.14865216583008</v>
      </c>
      <c r="G101" s="4" t="n">
        <f aca="false">G91/$B$96</f>
        <v>0.38891987358245</v>
      </c>
      <c r="H101" s="4" t="n">
        <f aca="false">H91/$B$96</f>
        <v>0.619074177356386</v>
      </c>
      <c r="I101" s="4" t="n">
        <f aca="false">I91/$B$96</f>
        <v>0.808700501952036</v>
      </c>
      <c r="J101" s="4" t="n">
        <f aca="false">J91/$B$96</f>
        <v>0.784160624651422</v>
      </c>
      <c r="K101" s="4" t="n">
        <f aca="false">K91/$B$96</f>
        <v>0.80498233872467</v>
      </c>
    </row>
    <row r="102" customFormat="false" ht="15" hidden="false" customHeight="false" outlineLevel="0" collapsed="false">
      <c r="A102" s="0" t="s">
        <v>14</v>
      </c>
      <c r="C102" s="4" t="n">
        <f aca="false">C92/$B$96</f>
        <v>0.000629113218070273</v>
      </c>
      <c r="D102" s="4" t="n">
        <f aca="false">D92/$B$96</f>
        <v>0.00250901654582636</v>
      </c>
      <c r="E102" s="4" t="n">
        <f aca="false">E92/$B$96</f>
        <v>0.0122401933444878</v>
      </c>
      <c r="F102" s="4" t="n">
        <f aca="false">F92/$B$96</f>
        <v>0.112548800892359</v>
      </c>
      <c r="G102" s="4" t="n">
        <f aca="false">G92/$B$96</f>
        <v>0.458077709611452</v>
      </c>
      <c r="H102" s="4" t="n">
        <f aca="false">H92/$B$96</f>
        <v>0.795686930656256</v>
      </c>
      <c r="I102" s="4" t="n">
        <f aca="false">I92/$B$96</f>
        <v>0.846625766871166</v>
      </c>
      <c r="J102" s="4" t="n">
        <f aca="false">J92/$B$96</f>
        <v>1.02435396913925</v>
      </c>
      <c r="K102" s="4" t="n">
        <f aca="false">K92/$B$96</f>
        <v>0.826919501766128</v>
      </c>
    </row>
    <row r="103" customFormat="false" ht="15" hidden="false" customHeight="false" outlineLevel="0" collapsed="false">
      <c r="A103" s="0" t="s">
        <v>15</v>
      </c>
    </row>
    <row r="105" customFormat="false" ht="15" hidden="false" customHeight="false" outlineLevel="0" collapsed="false">
      <c r="A105" s="0" t="s">
        <v>20</v>
      </c>
    </row>
  </sheetData>
  <conditionalFormatting sqref="C22:K27 C47:K52 C72:K77 C97:K102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sheetData>
    <row r="1" customFormat="false" ht="15" hidden="false" customHeight="false" outlineLevel="0" collapsed="false">
      <c r="A1" s="0" t="s">
        <v>21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22</v>
      </c>
      <c r="E3" s="0" t="s">
        <v>23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4.86"/>
    <col collapsed="false" customWidth="true" hidden="false" outlineLevel="0" max="4" min="4" style="0" width="2"/>
    <col collapsed="false" customWidth="true" hidden="false" outlineLevel="0" max="5" min="5" style="0" width="50.43"/>
  </cols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25</v>
      </c>
      <c r="E3" s="0" t="s">
        <v>1</v>
      </c>
    </row>
    <row r="4" customFormat="false" ht="15" hidden="false" customHeight="false" outlineLevel="0" collapsed="false">
      <c r="B4" s="0" t="s">
        <v>26</v>
      </c>
    </row>
    <row r="5" customFormat="false" ht="15" hidden="false" customHeight="false" outlineLevel="0" collapsed="false">
      <c r="B5" s="0" t="s">
        <v>27</v>
      </c>
      <c r="E5" s="0" t="s">
        <v>28</v>
      </c>
    </row>
    <row r="6" customFormat="false" ht="15" hidden="false" customHeight="false" outlineLevel="0" collapsed="false">
      <c r="B6" s="0" t="s">
        <v>29</v>
      </c>
      <c r="E6" s="0" t="s">
        <v>2</v>
      </c>
    </row>
    <row r="7" customFormat="false" ht="15" hidden="false" customHeight="false" outlineLevel="0" collapsed="false">
      <c r="A7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9.43"/>
    <col collapsed="false" customWidth="true" hidden="false" outlineLevel="0" max="3" min="3" style="0" width="22.29"/>
    <col collapsed="false" customWidth="true" hidden="false" outlineLevel="0" max="4" min="4" style="0" width="2"/>
    <col collapsed="false" customWidth="true" hidden="false" outlineLevel="0" max="5" min="5" style="0" width="32.29"/>
  </cols>
  <sheetData>
    <row r="1" customFormat="false" ht="15" hidden="false" customHeight="false" outlineLevel="0" collapsed="false">
      <c r="A1" s="0" t="s">
        <v>30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31</v>
      </c>
      <c r="E3" s="0" t="s">
        <v>32</v>
      </c>
    </row>
    <row r="4" customFormat="false" ht="15" hidden="false" customHeight="false" outlineLevel="0" collapsed="false">
      <c r="B4" s="0" t="s">
        <v>33</v>
      </c>
      <c r="E4" s="0" t="s">
        <v>34</v>
      </c>
    </row>
    <row r="5" customFormat="false" ht="15" hidden="false" customHeight="false" outlineLevel="0" collapsed="false">
      <c r="B5" s="0" t="s">
        <v>35</v>
      </c>
      <c r="E5" s="0" t="s">
        <v>36</v>
      </c>
    </row>
    <row r="6" customFormat="false" ht="15" hidden="false" customHeight="false" outlineLevel="0" collapsed="false">
      <c r="B6" s="0" t="s">
        <v>37</v>
      </c>
      <c r="E6" s="0" t="s">
        <v>38</v>
      </c>
    </row>
    <row r="7" customFormat="false" ht="15" hidden="false" customHeight="false" outlineLevel="0" collapsed="false"/>
    <row r="8" customFormat="false" ht="15" hidden="false" customHeight="false" outlineLevel="0" collapsed="false">
      <c r="B8" s="0" t="s">
        <v>39</v>
      </c>
    </row>
    <row r="9" customFormat="false" ht="15" hidden="false" customHeight="false" outlineLevel="0" collapsed="false"/>
    <row r="10" customFormat="false" ht="15" hidden="false" customHeight="false" outlineLevel="0" collapsed="false">
      <c r="C10" s="0" t="s">
        <v>40</v>
      </c>
      <c r="E10" s="0" t="s">
        <v>41</v>
      </c>
    </row>
    <row r="11" customFormat="false" ht="15" hidden="false" customHeight="false" outlineLevel="0" collapsed="false">
      <c r="C11" s="0" t="s">
        <v>42</v>
      </c>
      <c r="E11" s="0" t="s">
        <v>43</v>
      </c>
    </row>
    <row r="12" customFormat="false" ht="15" hidden="false" customHeight="false" outlineLevel="0" collapsed="false">
      <c r="C12" s="0" t="s">
        <v>44</v>
      </c>
      <c r="E12" s="0" t="s">
        <v>45</v>
      </c>
    </row>
    <row r="13" customFormat="false" ht="15" hidden="false" customHeight="false" outlineLevel="0" collapsed="false">
      <c r="C13" s="0" t="s">
        <v>46</v>
      </c>
      <c r="E13" s="0" t="s">
        <v>47</v>
      </c>
    </row>
    <row r="14" customFormat="false" ht="15" hidden="false" customHeight="false" outlineLevel="0" collapsed="false"/>
    <row r="15" customFormat="false" ht="15" hidden="false" customHeight="false" outlineLevel="0" collapsed="false">
      <c r="C15" s="0" t="s">
        <v>48</v>
      </c>
      <c r="E15" s="0" t="s">
        <v>36</v>
      </c>
    </row>
    <row r="16" customFormat="false" ht="15" hidden="false" customHeight="false" outlineLevel="0" collapsed="false">
      <c r="C16" s="0" t="s">
        <v>49</v>
      </c>
      <c r="E16" s="0" t="s">
        <v>50</v>
      </c>
    </row>
    <row r="17" customFormat="false" ht="15" hidden="false" customHeight="false" outlineLevel="0" collapsed="false">
      <c r="C17" s="0" t="s">
        <v>51</v>
      </c>
      <c r="E17" s="0" t="s">
        <v>36</v>
      </c>
    </row>
    <row r="18" customFormat="false" ht="15" hidden="false" customHeight="false" outlineLevel="0" collapsed="false">
      <c r="C18" s="0" t="s">
        <v>52</v>
      </c>
      <c r="E18" s="0" t="s">
        <v>36</v>
      </c>
    </row>
    <row r="19" customFormat="false" ht="15" hidden="false" customHeight="false" outlineLevel="0" collapsed="false">
      <c r="C19" s="0" t="s">
        <v>53</v>
      </c>
      <c r="E19" s="0" t="s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9.14"/>
    <col collapsed="false" customWidth="true" hidden="false" outlineLevel="0" max="4" min="4" style="0" width="2"/>
    <col collapsed="false" customWidth="true" hidden="false" outlineLevel="0" max="5" min="5" style="0" width="10.71"/>
  </cols>
  <sheetData>
    <row r="1" customFormat="false" ht="15" hidden="false" customHeight="false" outlineLevel="0" collapsed="false">
      <c r="A1" s="0" t="s">
        <v>54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55</v>
      </c>
      <c r="E3" s="0" t="s">
        <v>56</v>
      </c>
    </row>
    <row r="4" customFormat="false" ht="15" hidden="false" customHeight="false" outlineLevel="0" collapsed="false">
      <c r="B4" s="0" t="s">
        <v>57</v>
      </c>
      <c r="E4" s="0" t="s">
        <v>36</v>
      </c>
    </row>
    <row r="5" customFormat="false" ht="15" hidden="false" customHeight="false" outlineLevel="0" collapsed="false">
      <c r="B5" s="0" t="s">
        <v>58</v>
      </c>
      <c r="E5" s="0" t="s">
        <v>50</v>
      </c>
    </row>
    <row r="6" customFormat="false" ht="15" hidden="false" customHeight="false" outlineLevel="0" collapsed="false"/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/>
    <row r="9" customFormat="false" ht="15" hidden="false" customHeight="false" outlineLevel="0" collapsed="false">
      <c r="B9" s="0" t="s">
        <v>59</v>
      </c>
      <c r="E9" s="0" t="s">
        <v>60</v>
      </c>
    </row>
    <row r="10" customFormat="false" ht="15" hidden="false" customHeight="false" outlineLevel="0" collapsed="false">
      <c r="B10" s="0" t="s">
        <v>61</v>
      </c>
      <c r="E10" s="0" t="s">
        <v>50</v>
      </c>
    </row>
    <row r="11" customFormat="false" ht="15" hidden="false" customHeight="false" outlineLevel="0" collapsed="false">
      <c r="B11" s="0" t="s">
        <v>62</v>
      </c>
      <c r="E11" s="0" t="s">
        <v>63</v>
      </c>
    </row>
    <row r="12" customFormat="false" ht="15" hidden="false" customHeight="false" outlineLevel="0" collapsed="false">
      <c r="B12" s="0" t="s">
        <v>64</v>
      </c>
      <c r="E12" s="0" t="s">
        <v>65</v>
      </c>
    </row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2.43"/>
    <col collapsed="false" customWidth="true" hidden="false" outlineLevel="0" max="3" min="3" style="0" width="57.43"/>
    <col collapsed="false" customWidth="true" hidden="false" outlineLevel="0" max="4" min="4" style="0" width="28.57"/>
  </cols>
  <sheetData>
    <row r="1" customFormat="false" ht="15" hidden="false" customHeight="false" outlineLevel="0" collapsed="false">
      <c r="A1" s="0" t="s">
        <v>66</v>
      </c>
    </row>
    <row r="2" customFormat="false" ht="15" hidden="false" customHeight="false" outlineLevel="0" collapsed="false"/>
    <row r="3" customFormat="false" ht="15" hidden="false" customHeight="false" outlineLevel="0" collapsed="false">
      <c r="B3" s="5" t="s">
        <v>67</v>
      </c>
      <c r="C3" s="5" t="s">
        <v>68</v>
      </c>
      <c r="D3" s="5" t="s">
        <v>69</v>
      </c>
      <c r="E3" s="5"/>
    </row>
    <row r="4" customFormat="false" ht="15" hidden="false" customHeight="false" outlineLevel="0" collapsed="false">
      <c r="B4" s="0" t="s">
        <v>2</v>
      </c>
      <c r="C4" s="0" t="s">
        <v>70</v>
      </c>
    </row>
    <row r="5" customFormat="false" ht="15" hidden="false" customHeight="false" outlineLevel="0" collapsed="false">
      <c r="B5" s="0" t="s">
        <v>2</v>
      </c>
      <c r="C5" s="0" t="s">
        <v>71</v>
      </c>
      <c r="D5" s="0" t="s">
        <v>72</v>
      </c>
    </row>
    <row r="6" customFormat="false" ht="15" hidden="false" customHeight="false" outlineLevel="0" collapsed="false">
      <c r="B6" s="0" t="s">
        <v>73</v>
      </c>
      <c r="C6" s="0" t="s">
        <v>74</v>
      </c>
      <c r="D6" s="0" t="s">
        <v>75</v>
      </c>
    </row>
    <row r="7" customFormat="false" ht="15" hidden="false" customHeight="false" outlineLevel="0" collapsed="false">
      <c r="B7" s="0" t="s">
        <v>76</v>
      </c>
      <c r="C7" s="0" t="s">
        <v>77</v>
      </c>
    </row>
    <row r="8" customFormat="false" ht="15" hidden="false" customHeight="false" outlineLevel="0" collapsed="false">
      <c r="B8" s="0" t="s">
        <v>78</v>
      </c>
      <c r="C8" s="0" t="s">
        <v>71</v>
      </c>
      <c r="D8" s="0" t="s">
        <v>72</v>
      </c>
    </row>
    <row r="9" customFormat="false" ht="15" hidden="false" customHeight="false" outlineLevel="0" collapsed="false">
      <c r="B9" s="0" t="s">
        <v>79</v>
      </c>
      <c r="C9" s="0" t="s">
        <v>71</v>
      </c>
      <c r="D9" s="0" t="s">
        <v>80</v>
      </c>
    </row>
    <row r="10" customFormat="false" ht="15" hidden="false" customHeight="false" outlineLevel="0" collapsed="false">
      <c r="B10" s="0" t="s">
        <v>81</v>
      </c>
      <c r="C10" s="0" t="s">
        <v>82</v>
      </c>
    </row>
    <row r="11" customFormat="false" ht="15" hidden="false" customHeight="false" outlineLevel="0" collapsed="false">
      <c r="B11" s="0" t="s">
        <v>83</v>
      </c>
      <c r="C11" s="0" t="s">
        <v>74</v>
      </c>
      <c r="D11" s="0" t="s">
        <v>84</v>
      </c>
    </row>
    <row r="12" customFormat="false" ht="15" hidden="false" customHeight="false" outlineLevel="0" collapsed="false">
      <c r="B12" s="0" t="s">
        <v>85</v>
      </c>
      <c r="C12" s="0" t="s">
        <v>71</v>
      </c>
      <c r="D12" s="0" t="s">
        <v>80</v>
      </c>
    </row>
    <row r="13" customFormat="false" ht="15" hidden="false" customHeight="false" outlineLevel="0" collapsed="false">
      <c r="B13" s="0" t="s">
        <v>86</v>
      </c>
      <c r="C13" s="0" t="s">
        <v>77</v>
      </c>
    </row>
    <row r="14" customFormat="false" ht="15" hidden="false" customHeight="false" outlineLevel="0" collapsed="false">
      <c r="B14" s="0" t="s">
        <v>87</v>
      </c>
      <c r="C14" s="0" t="s">
        <v>71</v>
      </c>
      <c r="D14" s="0" t="s">
        <v>80</v>
      </c>
    </row>
    <row r="15" customFormat="false" ht="15" hidden="false" customHeight="false" outlineLevel="0" collapsed="false">
      <c r="B15" s="0" t="s">
        <v>88</v>
      </c>
      <c r="C15" s="0" t="s">
        <v>71</v>
      </c>
      <c r="D15" s="0" t="s">
        <v>80</v>
      </c>
    </row>
    <row r="16" customFormat="false" ht="15" hidden="false" customHeight="false" outlineLevel="0" collapsed="false">
      <c r="B16" s="0" t="s">
        <v>89</v>
      </c>
      <c r="C16" s="0" t="s">
        <v>82</v>
      </c>
    </row>
    <row r="17" customFormat="false" ht="15" hidden="false" customHeight="false" outlineLevel="0" collapsed="false">
      <c r="B17" s="0" t="s">
        <v>90</v>
      </c>
      <c r="C17" s="0" t="s">
        <v>74</v>
      </c>
      <c r="D17" s="0" t="s">
        <v>91</v>
      </c>
    </row>
    <row r="18" customFormat="false" ht="15" hidden="false" customHeight="false" outlineLevel="0" collapsed="false">
      <c r="B18" s="0" t="s">
        <v>92</v>
      </c>
      <c r="C18" s="0" t="s">
        <v>77</v>
      </c>
    </row>
    <row r="19" customFormat="false" ht="15" hidden="false" customHeight="false" outlineLevel="0" collapsed="false">
      <c r="B19" s="0" t="s">
        <v>93</v>
      </c>
      <c r="C19" s="0" t="s">
        <v>94</v>
      </c>
      <c r="D19" s="0" t="s">
        <v>95</v>
      </c>
    </row>
    <row r="20" customFormat="false" ht="15" hidden="false" customHeight="false" outlineLevel="0" collapsed="false">
      <c r="B20" s="0" t="s">
        <v>96</v>
      </c>
      <c r="C20" s="0" t="s">
        <v>71</v>
      </c>
      <c r="D20" s="0" t="s">
        <v>80</v>
      </c>
    </row>
    <row r="21" customFormat="false" ht="15" hidden="false" customHeight="false" outlineLevel="0" collapsed="false">
      <c r="B21" s="0" t="s">
        <v>97</v>
      </c>
      <c r="C21" s="0" t="s">
        <v>71</v>
      </c>
      <c r="D21" s="0" t="s">
        <v>98</v>
      </c>
    </row>
    <row r="22" customFormat="false" ht="15" hidden="false" customHeight="false" outlineLevel="0" collapsed="false">
      <c r="B22" s="0" t="s">
        <v>99</v>
      </c>
      <c r="C22" s="0" t="s">
        <v>82</v>
      </c>
    </row>
    <row r="23" customFormat="false" ht="15" hidden="false" customHeight="false" outlineLevel="0" collapsed="false">
      <c r="B23" s="0" t="s">
        <v>100</v>
      </c>
      <c r="C23" s="0" t="s">
        <v>74</v>
      </c>
      <c r="D23" s="0" t="s">
        <v>101</v>
      </c>
    </row>
    <row r="24" customFormat="false" ht="15" hidden="false" customHeight="false" outlineLevel="0" collapsed="false">
      <c r="B24" s="0" t="s">
        <v>100</v>
      </c>
      <c r="C24" s="0" t="s">
        <v>71</v>
      </c>
      <c r="D24" s="0" t="s">
        <v>98</v>
      </c>
    </row>
    <row r="25" customFormat="false" ht="15" hidden="false" customHeight="false" outlineLevel="0" collapsed="false">
      <c r="B25" s="0" t="s">
        <v>102</v>
      </c>
      <c r="C25" s="0" t="s">
        <v>77</v>
      </c>
    </row>
    <row r="26" customFormat="false" ht="15" hidden="false" customHeight="false" outlineLevel="0" collapsed="false">
      <c r="B26" s="0" t="s">
        <v>103</v>
      </c>
      <c r="C26" s="0" t="s">
        <v>71</v>
      </c>
      <c r="D26" s="0" t="s">
        <v>98</v>
      </c>
    </row>
    <row r="27" customFormat="false" ht="15" hidden="false" customHeight="false" outlineLevel="0" collapsed="false">
      <c r="B27" s="0" t="s">
        <v>104</v>
      </c>
      <c r="C27" s="0" t="s">
        <v>71</v>
      </c>
      <c r="D27" s="0" t="s">
        <v>98</v>
      </c>
    </row>
    <row r="28" customFormat="false" ht="15" hidden="false" customHeight="false" outlineLevel="0" collapsed="false">
      <c r="B28" s="0" t="s">
        <v>105</v>
      </c>
      <c r="C28" s="0" t="s">
        <v>82</v>
      </c>
    </row>
    <row r="29" customFormat="false" ht="15" hidden="false" customHeight="false" outlineLevel="0" collapsed="false">
      <c r="B29" s="0" t="s">
        <v>105</v>
      </c>
      <c r="C29" s="0" t="s">
        <v>71</v>
      </c>
      <c r="D29" s="0" t="s">
        <v>98</v>
      </c>
    </row>
    <row r="30" customFormat="false" ht="15" hidden="false" customHeight="false" outlineLevel="0" collapsed="false">
      <c r="B30" s="0" t="s">
        <v>106</v>
      </c>
      <c r="C30" s="0" t="s">
        <v>107</v>
      </c>
    </row>
    <row r="31" customFormat="false" ht="15" hidden="false" customHeight="false" outlineLevel="0" collapsed="false">
      <c r="A31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sheetData>
    <row r="1" customFormat="false" ht="15" hidden="false" customHeight="false" outlineLevel="0" collapsed="false">
      <c r="A1" s="0" t="s">
        <v>31</v>
      </c>
      <c r="B1" s="0" t="s">
        <v>6</v>
      </c>
    </row>
    <row r="2" customFormat="false" ht="15" hidden="false" customHeight="false" outlineLevel="0" collapsed="false">
      <c r="A2" s="0" t="s">
        <v>108</v>
      </c>
      <c r="B2" s="0" t="s">
        <v>109</v>
      </c>
    </row>
    <row r="4" customFormat="false" ht="15" hidden="false" customHeight="false" outlineLevel="0" collapsed="false">
      <c r="B4" s="6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6" t="n">
        <v>6</v>
      </c>
      <c r="H4" s="6" t="n">
        <v>7</v>
      </c>
      <c r="I4" s="6" t="n">
        <v>8</v>
      </c>
      <c r="J4" s="6" t="n">
        <v>9</v>
      </c>
      <c r="K4" s="6" t="n">
        <v>10</v>
      </c>
      <c r="L4" s="6" t="n">
        <v>11</v>
      </c>
      <c r="M4" s="6" t="n">
        <v>12</v>
      </c>
    </row>
    <row r="5" customFormat="false" ht="15" hidden="false" customHeight="false" outlineLevel="0" collapsed="false">
      <c r="A5" s="7" t="s">
        <v>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customFormat="false" ht="15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customFormat="false" ht="1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customFormat="false" ht="15" hidden="false" customHeight="false" outlineLevel="0" collapsed="false">
      <c r="A8" s="7" t="s">
        <v>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customFormat="false" ht="1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customFormat="false" ht="1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5" hidden="false" customHeight="false" outlineLevel="0" collapsed="false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customFormat="false" ht="15" hidden="false" customHeight="tru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customFormat="false" ht="1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5" hidden="false" customHeight="false" outlineLevel="0" collapsed="false">
      <c r="A14" s="7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customFormat="false" ht="15" hidden="fals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5" hidden="false" customHeight="tru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customFormat="false" ht="1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customFormat="false" ht="15" hidden="false" customHeight="false" outlineLevel="0" collapsed="false">
      <c r="A20" s="7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customFormat="false" ht="1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customFormat="false" ht="1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customFormat="false" ht="15" hidden="false" customHeight="false" outlineLevel="0" collapsed="false">
      <c r="A23" s="7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customFormat="false" ht="1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customFormat="false" ht="15" hidden="false" customHeight="false" outlineLevel="0" collapsed="false">
      <c r="A26" s="7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customFormat="false" ht="1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customFormat="false" ht="1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31" customFormat="false" ht="15" hidden="false" customHeight="false" outlineLevel="0" collapsed="false">
      <c r="A31" s="0" t="s">
        <v>31</v>
      </c>
      <c r="B31" s="0" t="s">
        <v>17</v>
      </c>
    </row>
    <row r="32" customFormat="false" ht="15" hidden="false" customHeight="false" outlineLevel="0" collapsed="false">
      <c r="A32" s="0" t="s">
        <v>108</v>
      </c>
      <c r="B32" s="0" t="s">
        <v>109</v>
      </c>
    </row>
    <row r="34" customFormat="false" ht="15" hidden="false" customHeight="false" outlineLevel="0" collapsed="false">
      <c r="B34" s="6" t="n">
        <v>1</v>
      </c>
      <c r="C34" s="6" t="n">
        <v>2</v>
      </c>
      <c r="D34" s="6" t="n">
        <v>3</v>
      </c>
      <c r="E34" s="6" t="n">
        <v>4</v>
      </c>
      <c r="F34" s="6" t="n">
        <v>5</v>
      </c>
      <c r="G34" s="6" t="n">
        <v>6</v>
      </c>
      <c r="H34" s="6" t="n">
        <v>7</v>
      </c>
      <c r="I34" s="6" t="n">
        <v>8</v>
      </c>
      <c r="J34" s="6" t="n">
        <v>9</v>
      </c>
      <c r="K34" s="6" t="n">
        <v>10</v>
      </c>
      <c r="L34" s="6" t="n">
        <v>11</v>
      </c>
      <c r="M34" s="6" t="n">
        <v>12</v>
      </c>
    </row>
    <row r="35" customFormat="false" ht="15" hidden="false" customHeight="false" outlineLevel="0" collapsed="false">
      <c r="A35" s="7" t="s">
        <v>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customFormat="false" ht="1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customFormat="false" ht="1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customFormat="false" ht="15" hidden="false" customHeight="false" outlineLevel="0" collapsed="false">
      <c r="A38" s="7" t="s">
        <v>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customFormat="false" ht="1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customFormat="false" ht="1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customFormat="false" ht="15" hidden="false" customHeight="false" outlineLevel="0" collapsed="false">
      <c r="A41" s="7" t="s">
        <v>10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customFormat="false" ht="1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customFormat="false" ht="1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customFormat="false" ht="15" hidden="false" customHeight="false" outlineLevel="0" collapsed="false">
      <c r="A44" s="7" t="s">
        <v>11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customFormat="false" ht="1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customFormat="false" ht="1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customFormat="false" ht="15" hidden="false" customHeight="false" outlineLevel="0" collapsed="false">
      <c r="A47" s="7" t="s">
        <v>12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customFormat="false" ht="1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customFormat="false" ht="1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customFormat="false" ht="15" hidden="false" customHeight="false" outlineLevel="0" collapsed="false">
      <c r="A50" s="7" t="s">
        <v>13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customFormat="false" ht="1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customFormat="false" ht="1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customFormat="false" ht="15" hidden="false" customHeight="false" outlineLevel="0" collapsed="false">
      <c r="A53" s="7" t="s">
        <v>14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customFormat="false" ht="1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customFormat="false" ht="1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customFormat="false" ht="15" hidden="false" customHeight="false" outlineLevel="0" collapsed="false">
      <c r="A56" s="7" t="s">
        <v>15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customFormat="false" ht="1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customFormat="false" ht="1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61" customFormat="false" ht="15" hidden="false" customHeight="false" outlineLevel="0" collapsed="false">
      <c r="A61" s="0" t="s">
        <v>31</v>
      </c>
      <c r="B61" s="0" t="s">
        <v>18</v>
      </c>
    </row>
    <row r="62" customFormat="false" ht="15" hidden="false" customHeight="false" outlineLevel="0" collapsed="false">
      <c r="A62" s="0" t="s">
        <v>108</v>
      </c>
      <c r="B62" s="0" t="s">
        <v>109</v>
      </c>
    </row>
    <row r="64" customFormat="false" ht="15" hidden="false" customHeight="false" outlineLevel="0" collapsed="false">
      <c r="B64" s="6" t="n">
        <v>1</v>
      </c>
      <c r="C64" s="6" t="n">
        <v>2</v>
      </c>
      <c r="D64" s="6" t="n">
        <v>3</v>
      </c>
      <c r="E64" s="6" t="n">
        <v>4</v>
      </c>
      <c r="F64" s="6" t="n">
        <v>5</v>
      </c>
      <c r="G64" s="6" t="n">
        <v>6</v>
      </c>
      <c r="H64" s="6" t="n">
        <v>7</v>
      </c>
      <c r="I64" s="6" t="n">
        <v>8</v>
      </c>
      <c r="J64" s="6" t="n">
        <v>9</v>
      </c>
      <c r="K64" s="6" t="n">
        <v>10</v>
      </c>
      <c r="L64" s="6" t="n">
        <v>11</v>
      </c>
      <c r="M64" s="6" t="n">
        <v>12</v>
      </c>
    </row>
    <row r="65" customFormat="false" ht="15" hidden="false" customHeight="false" outlineLevel="0" collapsed="false">
      <c r="A65" s="7" t="s">
        <v>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customFormat="false" ht="1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customFormat="false" ht="1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customFormat="false" ht="15" hidden="false" customHeight="false" outlineLevel="0" collapsed="false">
      <c r="A68" s="7" t="s">
        <v>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customFormat="false" ht="1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customFormat="false" ht="1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customFormat="false" ht="15" hidden="false" customHeight="false" outlineLevel="0" collapsed="false">
      <c r="A71" s="7" t="s">
        <v>10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customFormat="false" ht="1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customFormat="false" ht="1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customFormat="false" ht="15" hidden="false" customHeight="false" outlineLevel="0" collapsed="false">
      <c r="A74" s="7" t="s">
        <v>11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customFormat="false" ht="1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customFormat="false" ht="1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customFormat="false" ht="15" hidden="false" customHeight="false" outlineLevel="0" collapsed="false">
      <c r="A77" s="7" t="s">
        <v>12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customFormat="false" ht="1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customFormat="false" ht="1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customFormat="false" ht="15" hidden="false" customHeight="false" outlineLevel="0" collapsed="false">
      <c r="A80" s="7" t="s">
        <v>13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customFormat="false" ht="1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customFormat="false" ht="1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5" hidden="false" customHeight="false" outlineLevel="0" collapsed="false">
      <c r="A83" s="7" t="s">
        <v>14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customFormat="false" ht="1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customFormat="false" ht="1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customFormat="false" ht="15" hidden="false" customHeight="false" outlineLevel="0" collapsed="false">
      <c r="A86" s="7" t="s">
        <v>15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customFormat="false" ht="1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customFormat="false" ht="1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91" customFormat="false" ht="15" hidden="false" customHeight="false" outlineLevel="0" collapsed="false">
      <c r="A91" s="0" t="s">
        <v>31</v>
      </c>
      <c r="B91" s="0" t="s">
        <v>19</v>
      </c>
    </row>
    <row r="92" customFormat="false" ht="15" hidden="false" customHeight="false" outlineLevel="0" collapsed="false">
      <c r="A92" s="0" t="s">
        <v>108</v>
      </c>
      <c r="B92" s="0" t="s">
        <v>109</v>
      </c>
    </row>
    <row r="94" customFormat="false" ht="15" hidden="false" customHeight="false" outlineLevel="0" collapsed="false">
      <c r="B94" s="6" t="n">
        <v>1</v>
      </c>
      <c r="C94" s="6" t="n">
        <v>2</v>
      </c>
      <c r="D94" s="6" t="n">
        <v>3</v>
      </c>
      <c r="E94" s="6" t="n">
        <v>4</v>
      </c>
      <c r="F94" s="6" t="n">
        <v>5</v>
      </c>
      <c r="G94" s="6" t="n">
        <v>6</v>
      </c>
      <c r="H94" s="6" t="n">
        <v>7</v>
      </c>
      <c r="I94" s="6" t="n">
        <v>8</v>
      </c>
      <c r="J94" s="6" t="n">
        <v>9</v>
      </c>
      <c r="K94" s="6" t="n">
        <v>10</v>
      </c>
      <c r="L94" s="6" t="n">
        <v>11</v>
      </c>
      <c r="M94" s="6" t="n">
        <v>12</v>
      </c>
    </row>
    <row r="95" customFormat="false" ht="15" hidden="false" customHeight="false" outlineLevel="0" collapsed="false">
      <c r="A95" s="7" t="s">
        <v>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customFormat="false" ht="1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customFormat="false" ht="1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customFormat="false" ht="15" hidden="false" customHeight="false" outlineLevel="0" collapsed="false">
      <c r="A98" s="7" t="s">
        <v>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customFormat="false" ht="1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customFormat="false" ht="1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customFormat="false" ht="15" hidden="false" customHeight="false" outlineLevel="0" collapsed="false">
      <c r="A101" s="7" t="s">
        <v>10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customFormat="false" ht="1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customFormat="false" ht="1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customFormat="false" ht="15" hidden="false" customHeight="false" outlineLevel="0" collapsed="false">
      <c r="A104" s="7" t="s">
        <v>11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customFormat="false" ht="1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customFormat="false" ht="1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customFormat="false" ht="15" hidden="false" customHeight="false" outlineLevel="0" collapsed="false">
      <c r="A107" s="7" t="s">
        <v>12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customFormat="false" ht="1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customFormat="false" ht="1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customFormat="false" ht="15" hidden="false" customHeight="false" outlineLevel="0" collapsed="false">
      <c r="A110" s="7" t="s">
        <v>13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customFormat="false" ht="1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customFormat="false" ht="1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customFormat="false" ht="15" hidden="false" customHeight="false" outlineLevel="0" collapsed="false">
      <c r="A113" s="7" t="s">
        <v>14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customFormat="false" ht="1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customFormat="false" ht="1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customFormat="false" ht="15" hidden="false" customHeight="false" outlineLevel="0" collapsed="false">
      <c r="A116" s="7" t="s">
        <v>15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customFormat="false" ht="1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customFormat="false" ht="1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23" customFormat="false" ht="15" hidden="false" customHeight="false" outlineLevel="0" collapsed="false">
      <c r="A123" s="0" t="s">
        <v>3</v>
      </c>
    </row>
  </sheetData>
  <mergeCells count="416"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L23:L25"/>
    <mergeCell ref="M23:M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L35:L37"/>
    <mergeCell ref="M35:M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K47:K49"/>
    <mergeCell ref="L47:L49"/>
    <mergeCell ref="M47:M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53:J55"/>
    <mergeCell ref="K53:K55"/>
    <mergeCell ref="L53:L55"/>
    <mergeCell ref="M53:M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M65:M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71:J73"/>
    <mergeCell ref="K71:K73"/>
    <mergeCell ref="L71:L73"/>
    <mergeCell ref="M71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7:J79"/>
    <mergeCell ref="K77:K79"/>
    <mergeCell ref="L77:L79"/>
    <mergeCell ref="M77:M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83:J85"/>
    <mergeCell ref="K83:K85"/>
    <mergeCell ref="L83:L85"/>
    <mergeCell ref="M83:M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95:L97"/>
    <mergeCell ref="M95:M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M98:M100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K101:K103"/>
    <mergeCell ref="L101:L103"/>
    <mergeCell ref="M101:M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L104:L106"/>
    <mergeCell ref="M104:M106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K107:K109"/>
    <mergeCell ref="L107:L109"/>
    <mergeCell ref="M107:M109"/>
    <mergeCell ref="A110:A112"/>
    <mergeCell ref="B110:B112"/>
    <mergeCell ref="C110:C112"/>
    <mergeCell ref="D110:D112"/>
    <mergeCell ref="E110:E112"/>
    <mergeCell ref="F110:F112"/>
    <mergeCell ref="G110:G112"/>
    <mergeCell ref="H110:H112"/>
    <mergeCell ref="I110:I112"/>
    <mergeCell ref="J110:J112"/>
    <mergeCell ref="K110:K112"/>
    <mergeCell ref="L110:L112"/>
    <mergeCell ref="M110:M112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J113:J115"/>
    <mergeCell ref="K113:K115"/>
    <mergeCell ref="L113:L115"/>
    <mergeCell ref="M113:M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J116:J118"/>
    <mergeCell ref="K116:K118"/>
    <mergeCell ref="L116:L118"/>
    <mergeCell ref="M116:M11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2024-10-17T22:16:37Z</dcterms:created>
  <dc:creator>C1Excel</dc:creator>
  <dc:description/>
  <dc:language>en-US</dc:language>
  <cp:lastModifiedBy/>
  <dcterms:modified xsi:type="dcterms:W3CDTF">2024-10-17T15:18:30Z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