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uminescence 1_01" sheetId="1" state="visible" r:id="rId3"/>
    <sheet name="General information" sheetId="2" state="visible" r:id="rId4"/>
    <sheet name="Session information" sheetId="3" state="visible" r:id="rId5"/>
    <sheet name="Instrument information" sheetId="4" state="visible" r:id="rId6"/>
    <sheet name="Protocol parameters" sheetId="5" state="visible" r:id="rId7"/>
    <sheet name="Run log" sheetId="6" state="visible" r:id="rId8"/>
    <sheet name="Layout definition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<sst xmlns="http://schemas.openxmlformats.org/spreadsheetml/2006/main" count="229" uniqueCount="103">
  <si>
    <t xml:space="preserve">Measurement results</t>
  </si>
  <si>
    <t xml:space="preserve">LucProtocol_CAS.skax</t>
  </si>
  <si>
    <t xml:space="preserve">10/31/2024 12:43:12 PM</t>
  </si>
  <si>
    <t xml:space="preserve"> </t>
  </si>
  <si>
    <t xml:space="preserve">Luminescence 1</t>
  </si>
  <si>
    <t xml:space="preserve">Wavelength: 0 nm</t>
  </si>
  <si>
    <t xml:space="preserve">Cell TIM1 B2024 </t>
  </si>
  <si>
    <t xml:space="preserve">RLU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</si>
  <si>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</si>
  <si>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</si>
  <si>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</si>
  <si>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</si>
  <si>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</si>
  <si>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</si>
  <si>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</si>
  <si>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</si>
  <si>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Sample</t>
  </si>
  <si>
    <t xml:space="preserve">Cell TIM1 A2020</t>
  </si>
  <si>
    <t xml:space="preserve">Cell TIM1 Long</t>
  </si>
  <si>
    <t xml:space="preserve">Autoloading range A1 - M78</t>
  </si>
  <si>
    <t xml:space="preserve">General information</t>
  </si>
  <si>
    <t xml:space="preserve">Report generated with SW version</t>
  </si>
  <si>
    <t xml:space="preserve">SkanIt Software 7.0.2 RE for Microplate Readers RE, ver. 7.0.2.5</t>
  </si>
  <si>
    <t xml:space="preserve">Session information</t>
  </si>
  <si>
    <t xml:space="preserve">Session name</t>
  </si>
  <si>
    <t xml:space="preserve">Session notes</t>
  </si>
  <si>
    <t xml:space="preserve">Executed with</t>
  </si>
  <si>
    <t xml:space="preserve">SkanIt Software for Microplate Readers  RE, ver 7.0.2.5</t>
  </si>
  <si>
    <t xml:space="preserve">Execution time</t>
  </si>
  <si>
    <t xml:space="preserve">Instrument information</t>
  </si>
  <si>
    <t xml:space="preserve">Name</t>
  </si>
  <si>
    <t xml:space="preserve">Varioskan LUX</t>
  </si>
  <si>
    <t xml:space="preserve">ESW version</t>
  </si>
  <si>
    <t xml:space="preserve">1.00.38</t>
  </si>
  <si>
    <t xml:space="preserve">Optical response compensation</t>
  </si>
  <si>
    <t xml:space="preserve">Yes</t>
  </si>
  <si>
    <t xml:space="preserve">Serial number</t>
  </si>
  <si>
    <t xml:space="preserve">3020-83508</t>
  </si>
  <si>
    <t xml:space="preserve">Instrument modules</t>
  </si>
  <si>
    <t xml:space="preserve">Module's name</t>
  </si>
  <si>
    <t xml:space="preserve">LAT module</t>
  </si>
  <si>
    <t xml:space="preserve">Module's serial number</t>
  </si>
  <si>
    <t xml:space="preserve">LL2421801</t>
  </si>
  <si>
    <t xml:space="preserve">Plate adapter name</t>
  </si>
  <si>
    <t xml:space="preserve">96-well adapter for plate without lid</t>
  </si>
  <si>
    <t xml:space="preserve">Plate adapter number</t>
  </si>
  <si>
    <t xml:space="preserve">2</t>
  </si>
  <si>
    <t xml:space="preserve">Incubator</t>
  </si>
  <si>
    <t xml:space="preserve">Gas control</t>
  </si>
  <si>
    <t xml:space="preserve">No</t>
  </si>
  <si>
    <t xml:space="preserve">Top optics</t>
  </si>
  <si>
    <t xml:space="preserve">Bottom optics</t>
  </si>
  <si>
    <t xml:space="preserve">Dispenser</t>
  </si>
  <si>
    <t xml:space="preserve">Protocol parameters</t>
  </si>
  <si>
    <t xml:space="preserve">Measurement order</t>
  </si>
  <si>
    <t xml:space="preserve">3</t>
  </si>
  <si>
    <t xml:space="preserve">Use settle delay</t>
  </si>
  <si>
    <t xml:space="preserve">Check temperature at start [°C]</t>
  </si>
  <si>
    <t xml:space="preserve">Optics</t>
  </si>
  <si>
    <t xml:space="preserve">Normal</t>
  </si>
  <si>
    <t xml:space="preserve">Use smaller aperture</t>
  </si>
  <si>
    <t xml:space="preserve">Dynamic Range</t>
  </si>
  <si>
    <t xml:space="preserve">Automatic</t>
  </si>
  <si>
    <t xml:space="preserve">Measurement Time [ms]</t>
  </si>
  <si>
    <t xml:space="preserve">1000</t>
  </si>
  <si>
    <t xml:space="preserve">Run log</t>
  </si>
  <si>
    <t xml:space="preserve">Time</t>
  </si>
  <si>
    <t xml:space="preserve">Event</t>
  </si>
  <si>
    <t xml:space="preserve">Information</t>
  </si>
  <si>
    <t xml:space="preserve">Session LucProtocol_CAS.skax started</t>
  </si>
  <si>
    <t xml:space="preserve">Temperature</t>
  </si>
  <si>
    <t xml:space="preserve">22.5°C</t>
  </si>
  <si>
    <t xml:space="preserve">10/31/2024 12:43:20 PM</t>
  </si>
  <si>
    <t xml:space="preserve">User action</t>
  </si>
  <si>
    <t xml:space="preserve">Please insert plate Cell TIM1 B2024  (1/3)</t>
  </si>
  <si>
    <t xml:space="preserve">10/31/2024 12:43:35 PM</t>
  </si>
  <si>
    <t xml:space="preserve">Step Luminescence 1 started</t>
  </si>
  <si>
    <t xml:space="preserve">10/31/2024 12:43:38 PM</t>
  </si>
  <si>
    <t xml:space="preserve">10/31/2024 12:43:42 PM</t>
  </si>
  <si>
    <t xml:space="preserve">Calibration</t>
  </si>
  <si>
    <t xml:space="preserve">Luminometric 1.13611 12866</t>
  </si>
  <si>
    <t xml:space="preserve">10/31/2024 12:44:38 PM</t>
  </si>
  <si>
    <t xml:space="preserve">10/31/2024 12:45:38 PM</t>
  </si>
  <si>
    <t xml:space="preserve">10/31/2024 12:45:44 PM</t>
  </si>
  <si>
    <t xml:space="preserve">Step Luminescence 1 ended</t>
  </si>
  <si>
    <t xml:space="preserve">10/31/2024 12:45:52 PM</t>
  </si>
  <si>
    <t xml:space="preserve">Please insert plate Cell TIM1 A2020 (2/3)</t>
  </si>
  <si>
    <t xml:space="preserve">10/31/2024 12:46:12 PM</t>
  </si>
  <si>
    <t xml:space="preserve">10/31/2024 12:46:38 PM</t>
  </si>
  <si>
    <t xml:space="preserve">10/31/2024 12:47:38 PM</t>
  </si>
  <si>
    <t xml:space="preserve">10/31/2024 12:48:18 PM</t>
  </si>
  <si>
    <t xml:space="preserve">10/31/2024 12:48:26 PM</t>
  </si>
  <si>
    <t xml:space="preserve">Please insert plate Cell TIM1 Long (3/3)</t>
  </si>
  <si>
    <t xml:space="preserve">10/31/2024 12:48:38 PM</t>
  </si>
  <si>
    <t xml:space="preserve">10/31/2024 12:48:45 PM</t>
  </si>
  <si>
    <t xml:space="preserve">10/31/2024 12:49:38 PM</t>
  </si>
  <si>
    <t xml:space="preserve">22.4°C</t>
  </si>
  <si>
    <t xml:space="preserve">10/31/2024 12:50:38 PM</t>
  </si>
  <si>
    <t xml:space="preserve">10/31/2024 12:50:50 PM</t>
  </si>
  <si>
    <t xml:space="preserve">10/31/2024 12:51:01 PM</t>
  </si>
  <si>
    <t xml:space="preserve">Session LucProtocol_CAS.skax ended</t>
  </si>
  <si>
    <t xml:space="preserve">Plate template</t>
  </si>
  <si>
    <t xml:space="preserve">ANSI/SBS Standard, 96-well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</si>
</sst>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General"/>
    <numFmt numFmtId="168" formatCode="0.000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 l="0" t="0" r="0" b="0"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80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N72" activeCellId="0" sqref="N72:W77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23.57"/>
    <col collapsed="false" customWidth="true" hidden="false" outlineLevel="0" max="4" min="2" style="1" width="6.85"/>
    <col collapsed="false" customWidth="true" hidden="false" outlineLevel="0" max="5" min="5" style="1" width="7.43"/>
    <col collapsed="false" customWidth="true" hidden="false" outlineLevel="0" max="6" min="6" style="1" width="8.57"/>
    <col collapsed="false" customWidth="true" hidden="false" outlineLevel="0" max="12" min="7" style="1" width="9.71"/>
    <col collapsed="false" customWidth="true" hidden="false" outlineLevel="0" max="13" min="13" style="1" width="7.4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3</v>
      </c>
    </row>
    <row r="5" customFormat="false" ht="15" hidden="false" customHeight="false" outlineLevel="0" collapsed="false">
      <c r="A5" s="1" t="s">
        <v>4</v>
      </c>
    </row>
    <row r="6" customFormat="false" ht="15" hidden="false" customHeight="false" outlineLevel="0" collapsed="false">
      <c r="A6" s="1" t="s">
        <v>5</v>
      </c>
    </row>
    <row r="7" customFormat="false" ht="15" hidden="false" customHeight="false" outlineLevel="0" collapsed="false">
      <c r="A7" s="1" t="s">
        <v>3</v>
      </c>
    </row>
    <row r="8" customFormat="false" ht="15" hidden="false" customHeight="false" outlineLevel="0" collapsed="false">
      <c r="A8" s="1" t="s">
        <v>6</v>
      </c>
    </row>
    <row r="9" customFormat="false" ht="15" hidden="false" customHeight="false" outlineLevel="0" collapsed="false">
      <c r="A9" s="1" t="s">
        <v>3</v>
      </c>
    </row>
    <row r="10" customFormat="false" ht="15" hidden="false" customHeight="false" outlineLevel="0" collapsed="false">
      <c r="A10" s="1" t="s">
        <v>7</v>
      </c>
      <c r="B10" s="2" t="n">
        <v>1</v>
      </c>
      <c r="C10" s="2" t="n">
        <v>2</v>
      </c>
      <c r="D10" s="2" t="n">
        <v>3</v>
      </c>
      <c r="E10" s="2" t="n">
        <v>4</v>
      </c>
      <c r="F10" s="2" t="n">
        <v>5</v>
      </c>
      <c r="G10" s="2" t="n">
        <v>6</v>
      </c>
      <c r="H10" s="2" t="n">
        <v>7</v>
      </c>
      <c r="I10" s="2" t="n">
        <v>8</v>
      </c>
      <c r="J10" s="2" t="n">
        <v>9</v>
      </c>
      <c r="K10" s="2" t="n">
        <v>10</v>
      </c>
      <c r="L10" s="2" t="n">
        <v>11</v>
      </c>
      <c r="M10" s="2" t="n">
        <v>12</v>
      </c>
    </row>
    <row r="11" customFormat="false" ht="15" hidden="false" customHeight="false" outlineLevel="0" collapsed="false">
      <c r="A11" s="1" t="s">
        <v>8</v>
      </c>
      <c r="B11" s="3" t="n">
        <v>144.2</v>
      </c>
      <c r="C11" s="3" t="n">
        <v>183.9</v>
      </c>
      <c r="D11" s="3" t="n">
        <v>262.4</v>
      </c>
      <c r="E11" s="3" t="n">
        <v>670</v>
      </c>
      <c r="F11" s="2" t="n">
        <v>2367</v>
      </c>
      <c r="G11" s="2" t="n">
        <v>4267</v>
      </c>
      <c r="H11" s="2" t="n">
        <v>5753</v>
      </c>
      <c r="I11" s="2" t="n">
        <v>8342</v>
      </c>
      <c r="J11" s="2" t="n">
        <v>9956</v>
      </c>
      <c r="K11" s="2" t="n">
        <v>9976</v>
      </c>
      <c r="L11" s="2" t="n">
        <v>9154</v>
      </c>
      <c r="M11" s="2" t="n">
        <v>2363</v>
      </c>
    </row>
    <row r="12" customFormat="false" ht="15" hidden="false" customHeight="false" outlineLevel="0" collapsed="false">
      <c r="A12" s="1" t="s">
        <v>9</v>
      </c>
      <c r="B12" s="3" t="n">
        <v>129.8</v>
      </c>
      <c r="C12" s="2" t="n">
        <v>1793</v>
      </c>
      <c r="D12" s="2" t="n">
        <v>2693</v>
      </c>
      <c r="E12" s="2" t="n">
        <v>5966</v>
      </c>
      <c r="F12" s="2" t="n">
        <v>284400</v>
      </c>
      <c r="G12" s="2" t="n">
        <v>858500</v>
      </c>
      <c r="H12" s="2" t="n">
        <v>1358000</v>
      </c>
      <c r="I12" s="2" t="n">
        <v>1906000</v>
      </c>
      <c r="J12" s="2" t="n">
        <v>2305000</v>
      </c>
      <c r="K12" s="2" t="n">
        <v>2321000</v>
      </c>
      <c r="L12" s="2" t="n">
        <v>2352000</v>
      </c>
      <c r="M12" s="2" t="n">
        <v>6926</v>
      </c>
    </row>
    <row r="13" customFormat="false" ht="15" hidden="false" customHeight="false" outlineLevel="0" collapsed="false">
      <c r="A13" s="1" t="s">
        <v>10</v>
      </c>
      <c r="B13" s="3" t="n">
        <v>132.8</v>
      </c>
      <c r="C13" s="2" t="n">
        <v>1936</v>
      </c>
      <c r="D13" s="2" t="n">
        <v>1969</v>
      </c>
      <c r="E13" s="2" t="n">
        <v>5383</v>
      </c>
      <c r="F13" s="2" t="n">
        <v>129900</v>
      </c>
      <c r="G13" s="2" t="n">
        <v>821200</v>
      </c>
      <c r="H13" s="2" t="n">
        <v>1511000</v>
      </c>
      <c r="I13" s="2" t="n">
        <v>2353000</v>
      </c>
      <c r="J13" s="2" t="n">
        <v>2179000</v>
      </c>
      <c r="K13" s="2" t="n">
        <v>2195000</v>
      </c>
      <c r="L13" s="2" t="n">
        <v>2574000</v>
      </c>
      <c r="M13" s="2" t="n">
        <v>8171</v>
      </c>
    </row>
    <row r="14" customFormat="false" ht="15" hidden="false" customHeight="false" outlineLevel="0" collapsed="false">
      <c r="A14" s="1" t="s">
        <v>11</v>
      </c>
      <c r="B14" s="4" t="n">
        <v>94.2</v>
      </c>
      <c r="C14" s="2" t="n">
        <v>2124</v>
      </c>
      <c r="D14" s="2" t="n">
        <v>3088</v>
      </c>
      <c r="E14" s="2" t="n">
        <v>55090</v>
      </c>
      <c r="F14" s="2" t="n">
        <v>409200</v>
      </c>
      <c r="G14" s="2" t="n">
        <v>1145000</v>
      </c>
      <c r="H14" s="2" t="n">
        <v>1771000</v>
      </c>
      <c r="I14" s="2" t="n">
        <v>2055000</v>
      </c>
      <c r="J14" s="2" t="n">
        <v>2761000</v>
      </c>
      <c r="K14" s="2" t="n">
        <v>2608000</v>
      </c>
      <c r="L14" s="2" t="n">
        <v>2684000</v>
      </c>
      <c r="M14" s="2" t="n">
        <v>8715</v>
      </c>
    </row>
    <row r="15" customFormat="false" ht="15" hidden="false" customHeight="false" outlineLevel="0" collapsed="false">
      <c r="A15" s="1" t="s">
        <v>12</v>
      </c>
      <c r="B15" s="4" t="n">
        <v>68.22</v>
      </c>
      <c r="C15" s="2" t="n">
        <v>1922</v>
      </c>
      <c r="D15" s="2" t="n">
        <v>7753</v>
      </c>
      <c r="E15" s="2" t="n">
        <v>86660</v>
      </c>
      <c r="F15" s="2" t="n">
        <v>450200</v>
      </c>
      <c r="G15" s="2" t="n">
        <v>1189000</v>
      </c>
      <c r="H15" s="2" t="n">
        <v>2038000</v>
      </c>
      <c r="I15" s="2" t="n">
        <v>2199000</v>
      </c>
      <c r="J15" s="2" t="n">
        <v>2454000</v>
      </c>
      <c r="K15" s="2" t="n">
        <v>2662000</v>
      </c>
      <c r="L15" s="2" t="n">
        <v>3264000</v>
      </c>
      <c r="M15" s="2" t="n">
        <v>10630</v>
      </c>
    </row>
    <row r="16" customFormat="false" ht="15" hidden="false" customHeight="false" outlineLevel="0" collapsed="false">
      <c r="A16" s="1" t="s">
        <v>13</v>
      </c>
      <c r="B16" s="3" t="n">
        <v>106.6</v>
      </c>
      <c r="C16" s="2" t="n">
        <v>1635</v>
      </c>
      <c r="D16" s="2" t="n">
        <v>2858</v>
      </c>
      <c r="E16" s="2" t="n">
        <v>2833</v>
      </c>
      <c r="F16" s="2" t="n">
        <v>6988</v>
      </c>
      <c r="G16" s="2" t="n">
        <v>639400</v>
      </c>
      <c r="H16" s="2" t="n">
        <v>1855000</v>
      </c>
      <c r="I16" s="2" t="n">
        <v>2354000</v>
      </c>
      <c r="J16" s="2" t="n">
        <v>2700000</v>
      </c>
      <c r="K16" s="2" t="n">
        <v>2819000</v>
      </c>
      <c r="L16" s="2" t="n">
        <v>2549000</v>
      </c>
      <c r="M16" s="2" t="n">
        <v>8704</v>
      </c>
    </row>
    <row r="17" customFormat="false" ht="15" hidden="false" customHeight="false" outlineLevel="0" collapsed="false">
      <c r="A17" s="1" t="s">
        <v>14</v>
      </c>
      <c r="B17" s="3" t="n">
        <v>124.1</v>
      </c>
      <c r="C17" s="2" t="n">
        <v>5762</v>
      </c>
      <c r="D17" s="2" t="n">
        <v>9742</v>
      </c>
      <c r="E17" s="2" t="n">
        <v>13010</v>
      </c>
      <c r="F17" s="2" t="n">
        <v>16290</v>
      </c>
      <c r="G17" s="2" t="n">
        <v>693200</v>
      </c>
      <c r="H17" s="2" t="n">
        <v>1477000</v>
      </c>
      <c r="I17" s="2" t="n">
        <v>2044000</v>
      </c>
      <c r="J17" s="2" t="n">
        <v>2830000</v>
      </c>
      <c r="K17" s="2" t="n">
        <v>3119000</v>
      </c>
      <c r="L17" s="2" t="n">
        <v>2730000</v>
      </c>
      <c r="M17" s="2" t="n">
        <v>6536</v>
      </c>
    </row>
    <row r="18" customFormat="false" ht="15" hidden="false" customHeight="false" outlineLevel="0" collapsed="false">
      <c r="A18" s="1" t="s">
        <v>15</v>
      </c>
      <c r="B18" s="4" t="n">
        <v>30.99</v>
      </c>
      <c r="C18" s="3" t="n">
        <v>136.3</v>
      </c>
      <c r="D18" s="3" t="n">
        <v>141.7</v>
      </c>
      <c r="E18" s="3" t="n">
        <v>161.9</v>
      </c>
      <c r="F18" s="3" t="n">
        <v>694.5</v>
      </c>
      <c r="G18" s="2" t="n">
        <v>2910</v>
      </c>
      <c r="H18" s="2" t="n">
        <v>5140</v>
      </c>
      <c r="I18" s="2" t="n">
        <v>8583</v>
      </c>
      <c r="J18" s="2" t="n">
        <v>10650</v>
      </c>
      <c r="K18" s="2" t="n">
        <v>10440</v>
      </c>
      <c r="L18" s="2" t="n">
        <v>8767</v>
      </c>
      <c r="M18" s="2" t="n">
        <v>1367</v>
      </c>
    </row>
    <row r="20" customFormat="false" ht="15" hidden="false" customHeight="false" outlineLevel="0" collapsed="false">
      <c r="A20" s="1" t="s">
        <v>16</v>
      </c>
      <c r="B20" s="2" t="n">
        <v>1</v>
      </c>
      <c r="C20" s="2" t="n">
        <v>2</v>
      </c>
      <c r="D20" s="2" t="n">
        <v>3</v>
      </c>
      <c r="E20" s="2" t="n">
        <v>4</v>
      </c>
      <c r="F20" s="2" t="n">
        <v>5</v>
      </c>
      <c r="G20" s="2" t="n">
        <v>6</v>
      </c>
      <c r="H20" s="2" t="n">
        <v>7</v>
      </c>
      <c r="I20" s="2" t="n">
        <v>8</v>
      </c>
      <c r="J20" s="2" t="n">
        <v>9</v>
      </c>
      <c r="K20" s="2" t="n">
        <v>10</v>
      </c>
      <c r="L20" s="2" t="n">
        <v>11</v>
      </c>
      <c r="M20" s="2" t="n">
        <v>12</v>
      </c>
    </row>
    <row r="21" customFormat="false" ht="15" hidden="false" customHeight="false" outlineLevel="0" collapsed="false">
      <c r="A21" s="1" t="s">
        <v>8</v>
      </c>
      <c r="B21" s="1" t="n">
        <f aca="false">AVERAGE(L12:L17)</f>
        <v>2692166.66666667</v>
      </c>
    </row>
    <row r="22" customFormat="false" ht="15" hidden="false" customHeight="false" outlineLevel="0" collapsed="false">
      <c r="A22" s="1" t="s">
        <v>9</v>
      </c>
      <c r="C22" s="5" t="n">
        <f aca="false">C12/$B$21</f>
        <v>0.00066600631461648</v>
      </c>
      <c r="D22" s="5" t="n">
        <f aca="false">D12/$B$21</f>
        <v>0.00100030954002353</v>
      </c>
      <c r="E22" s="5" t="n">
        <f aca="false">E12/$B$21</f>
        <v>0.00221605893642048</v>
      </c>
      <c r="F22" s="5" t="n">
        <f aca="false">F12/$B$21</f>
        <v>0.105639819228626</v>
      </c>
      <c r="G22" s="5" t="n">
        <f aca="false">G12/$B$21</f>
        <v>0.318888132235498</v>
      </c>
      <c r="H22" s="5" t="n">
        <f aca="false">H12/$B$21</f>
        <v>0.504426422336408</v>
      </c>
      <c r="I22" s="5" t="n">
        <f aca="false">I12/$B$21</f>
        <v>0.707979941806476</v>
      </c>
      <c r="J22" s="5" t="n">
        <f aca="false">J12/$B$21</f>
        <v>0.856187705070266</v>
      </c>
      <c r="K22" s="5" t="n">
        <f aca="false">K12/$B$21</f>
        <v>0.862130873521946</v>
      </c>
      <c r="L22" s="5" t="n">
        <f aca="false">L12/$B$21</f>
        <v>0.873645762397078</v>
      </c>
      <c r="N22" s="0" t="n">
        <v>0.00066600631461648</v>
      </c>
      <c r="O22" s="0" t="n">
        <v>0.00100030954002353</v>
      </c>
      <c r="P22" s="0" t="n">
        <v>0.00221605893642048</v>
      </c>
      <c r="Q22" s="0" t="n">
        <v>0.105639819228626</v>
      </c>
      <c r="R22" s="0" t="n">
        <v>0.318888132235498</v>
      </c>
      <c r="S22" s="0" t="n">
        <v>0.504426422336408</v>
      </c>
      <c r="T22" s="0" t="n">
        <v>0.707979941806476</v>
      </c>
      <c r="U22" s="0" t="n">
        <v>0.856187705070266</v>
      </c>
      <c r="V22" s="0" t="n">
        <v>0.862130873521946</v>
      </c>
      <c r="W22" s="0" t="n">
        <v>0.873645762397078</v>
      </c>
    </row>
    <row r="23" customFormat="false" ht="15" hidden="false" customHeight="false" outlineLevel="0" collapsed="false">
      <c r="A23" s="1" t="s">
        <v>10</v>
      </c>
      <c r="C23" s="5" t="n">
        <f aca="false">C13/$B$21</f>
        <v>0.000719123382653377</v>
      </c>
      <c r="D23" s="5" t="n">
        <f aca="false">D13/$B$21</f>
        <v>0.000731381167584969</v>
      </c>
      <c r="E23" s="5" t="n">
        <f aca="false">E13/$B$21</f>
        <v>0.00199950473596236</v>
      </c>
      <c r="F23" s="5" t="n">
        <f aca="false">F13/$B$21</f>
        <v>0.0482510988670835</v>
      </c>
      <c r="G23" s="5" t="n">
        <f aca="false">G13/$B$21</f>
        <v>0.305033120782517</v>
      </c>
      <c r="H23" s="5" t="n">
        <f aca="false">H13/$B$21</f>
        <v>0.561257970655606</v>
      </c>
      <c r="I23" s="5" t="n">
        <f aca="false">I13/$B$21</f>
        <v>0.874017210425308</v>
      </c>
      <c r="J23" s="5" t="n">
        <f aca="false">J13/$B$21</f>
        <v>0.809385253513279</v>
      </c>
      <c r="K23" s="5" t="n">
        <f aca="false">K13/$B$21</f>
        <v>0.81532842196496</v>
      </c>
      <c r="L23" s="5" t="n">
        <f aca="false">L13/$B$21</f>
        <v>0.956107224664149</v>
      </c>
      <c r="N23" s="0" t="n">
        <v>0.000719123382653377</v>
      </c>
      <c r="O23" s="0" t="n">
        <v>0.000731381167584969</v>
      </c>
      <c r="P23" s="0" t="n">
        <v>0.00199950473596236</v>
      </c>
      <c r="Q23" s="0" t="n">
        <v>0.0482510988670835</v>
      </c>
      <c r="R23" s="0" t="n">
        <v>0.305033120782517</v>
      </c>
      <c r="S23" s="0" t="n">
        <v>0.561257970655606</v>
      </c>
      <c r="T23" s="0" t="n">
        <v>0.874017210425308</v>
      </c>
      <c r="U23" s="0" t="n">
        <v>0.809385253513279</v>
      </c>
      <c r="V23" s="0" t="n">
        <v>0.81532842196496</v>
      </c>
      <c r="W23" s="0" t="n">
        <v>0.956107224664149</v>
      </c>
    </row>
    <row r="24" customFormat="false" ht="15" hidden="false" customHeight="false" outlineLevel="0" collapsed="false">
      <c r="A24" s="1" t="s">
        <v>11</v>
      </c>
      <c r="C24" s="5" t="n">
        <f aca="false">C14/$B$21</f>
        <v>0.000788955611960627</v>
      </c>
      <c r="D24" s="5" t="n">
        <f aca="false">D14/$B$21</f>
        <v>0.00114703151117439</v>
      </c>
      <c r="E24" s="5" t="n">
        <f aca="false">E14/$B$21</f>
        <v>0.0204630718751935</v>
      </c>
      <c r="F24" s="5" t="n">
        <f aca="false">F14/$B$21</f>
        <v>0.151996533151737</v>
      </c>
      <c r="G24" s="5" t="n">
        <f aca="false">G14/$B$21</f>
        <v>0.425307992323407</v>
      </c>
      <c r="H24" s="5" t="n">
        <f aca="false">H14/$B$21</f>
        <v>0.657834457995419</v>
      </c>
      <c r="I24" s="5" t="n">
        <f aca="false">I14/$B$21</f>
        <v>0.763325698012753</v>
      </c>
      <c r="J24" s="5" t="n">
        <f aca="false">J14/$B$21</f>
        <v>1.02556800594317</v>
      </c>
      <c r="K24" s="5" t="n">
        <f aca="false">K14/$B$21</f>
        <v>0.968736457623971</v>
      </c>
      <c r="L24" s="5" t="n">
        <f aca="false">L14/$B$21</f>
        <v>0.996966507769455</v>
      </c>
      <c r="N24" s="0" t="n">
        <v>0.000788955611960627</v>
      </c>
      <c r="O24" s="0" t="n">
        <v>0.00114703151117439</v>
      </c>
      <c r="P24" s="0" t="n">
        <v>0.0204630718751935</v>
      </c>
      <c r="Q24" s="0" t="n">
        <v>0.151996533151737</v>
      </c>
      <c r="R24" s="0" t="n">
        <v>0.425307992323407</v>
      </c>
      <c r="S24" s="0" t="n">
        <v>0.657834457995419</v>
      </c>
      <c r="T24" s="0" t="n">
        <v>0.763325698012753</v>
      </c>
      <c r="U24" s="0" t="n">
        <v>1.02556800594317</v>
      </c>
      <c r="V24" s="0" t="n">
        <v>0.968736457623971</v>
      </c>
      <c r="W24" s="0" t="n">
        <v>0.996966507769455</v>
      </c>
    </row>
    <row r="25" customFormat="false" ht="15" hidden="false" customHeight="false" outlineLevel="0" collapsed="false">
      <c r="A25" s="1" t="s">
        <v>12</v>
      </c>
      <c r="C25" s="5" t="n">
        <f aca="false">C15/$B$21</f>
        <v>0.000713923110258156</v>
      </c>
      <c r="D25" s="5" t="n">
        <f aca="false">D15/$B$21</f>
        <v>0.00287983656286758</v>
      </c>
      <c r="E25" s="5" t="n">
        <f aca="false">E15/$B$21</f>
        <v>0.0321896861264162</v>
      </c>
      <c r="F25" s="5" t="n">
        <f aca="false">F15/$B$21</f>
        <v>0.167225902309169</v>
      </c>
      <c r="G25" s="5" t="n">
        <f aca="false">G15/$B$21</f>
        <v>0.44165170556553</v>
      </c>
      <c r="H25" s="5" t="n">
        <f aca="false">H15/$B$21</f>
        <v>0.757011081532842</v>
      </c>
      <c r="I25" s="5" t="n">
        <f aca="false">I15/$B$21</f>
        <v>0.81681421407788</v>
      </c>
      <c r="J25" s="5" t="n">
        <f aca="false">J15/$B$21</f>
        <v>0.911533461276543</v>
      </c>
      <c r="K25" s="5" t="n">
        <f aca="false">K15/$B$21</f>
        <v>0.988794651148394</v>
      </c>
      <c r="L25" s="5" t="n">
        <f aca="false">L15/$B$21</f>
        <v>1.21240636414288</v>
      </c>
      <c r="N25" s="0" t="n">
        <v>0.000713923110258156</v>
      </c>
      <c r="O25" s="0" t="n">
        <v>0.00287983656286758</v>
      </c>
      <c r="P25" s="0" t="n">
        <v>0.0321896861264162</v>
      </c>
      <c r="Q25" s="0" t="n">
        <v>0.167225902309169</v>
      </c>
      <c r="R25" s="0" t="n">
        <v>0.44165170556553</v>
      </c>
      <c r="S25" s="0" t="n">
        <v>0.757011081532842</v>
      </c>
      <c r="T25" s="0" t="n">
        <v>0.81681421407788</v>
      </c>
      <c r="U25" s="0" t="n">
        <v>0.911533461276543</v>
      </c>
      <c r="V25" s="0" t="n">
        <v>0.988794651148394</v>
      </c>
      <c r="W25" s="0" t="n">
        <v>1.21240636414288</v>
      </c>
    </row>
    <row r="26" customFormat="false" ht="15" hidden="false" customHeight="false" outlineLevel="0" collapsed="false">
      <c r="A26" s="1" t="s">
        <v>13</v>
      </c>
      <c r="C26" s="5" t="n">
        <f aca="false">C16/$B$21</f>
        <v>0.000607317526156132</v>
      </c>
      <c r="D26" s="5" t="n">
        <f aca="false">D16/$B$21</f>
        <v>0.00106159846468148</v>
      </c>
      <c r="E26" s="5" t="n">
        <f aca="false">E16/$B$21</f>
        <v>0.00105231226397573</v>
      </c>
      <c r="F26" s="5" t="n">
        <f aca="false">F16/$B$21</f>
        <v>0.00259567882127159</v>
      </c>
      <c r="G26" s="5" t="n">
        <f aca="false">G16/$B$21</f>
        <v>0.237503869250294</v>
      </c>
      <c r="H26" s="5" t="n">
        <f aca="false">H16/$B$21</f>
        <v>0.689036092366743</v>
      </c>
      <c r="I26" s="5" t="n">
        <f aca="false">I16/$B$21</f>
        <v>0.874388658453538</v>
      </c>
      <c r="J26" s="5" t="n">
        <f aca="false">J16/$B$21</f>
        <v>1.00290967622114</v>
      </c>
      <c r="K26" s="5" t="n">
        <f aca="false">K16/$B$21</f>
        <v>1.04711199158051</v>
      </c>
      <c r="L26" s="5" t="n">
        <f aca="false">L16/$B$21</f>
        <v>0.946821023958398</v>
      </c>
      <c r="N26" s="0" t="n">
        <v>0.000607317526156132</v>
      </c>
      <c r="O26" s="0" t="n">
        <v>0.00106159846468148</v>
      </c>
      <c r="P26" s="0" t="n">
        <v>0.00105231226397573</v>
      </c>
      <c r="Q26" s="0" t="n">
        <v>0.00259567882127159</v>
      </c>
      <c r="R26" s="0" t="n">
        <v>0.237503869250294</v>
      </c>
      <c r="S26" s="0" t="n">
        <v>0.689036092366743</v>
      </c>
      <c r="T26" s="0" t="n">
        <v>0.874388658453538</v>
      </c>
      <c r="U26" s="0" t="n">
        <v>1.00290967622114</v>
      </c>
      <c r="V26" s="0" t="n">
        <v>1.04711199158051</v>
      </c>
      <c r="W26" s="0" t="n">
        <v>0.946821023958398</v>
      </c>
    </row>
    <row r="27" customFormat="false" ht="15" hidden="false" customHeight="false" outlineLevel="0" collapsed="false">
      <c r="A27" s="1" t="s">
        <v>14</v>
      </c>
      <c r="C27" s="5" t="n">
        <f aca="false">C17/$B$21</f>
        <v>0.00214028353866155</v>
      </c>
      <c r="D27" s="5" t="n">
        <f aca="false">D17/$B$21</f>
        <v>0.00361864669101715</v>
      </c>
      <c r="E27" s="5" t="n">
        <f aca="false">E17/$B$21</f>
        <v>0.00483253884727295</v>
      </c>
      <c r="F27" s="5" t="n">
        <f aca="false">F17/$B$21</f>
        <v>0.00605088837986752</v>
      </c>
      <c r="G27" s="5" t="n">
        <f aca="false">G17/$B$21</f>
        <v>0.257487773169071</v>
      </c>
      <c r="H27" s="5" t="n">
        <f aca="false">H17/$B$21</f>
        <v>0.548628737695784</v>
      </c>
      <c r="I27" s="5" t="n">
        <f aca="false">I17/$B$21</f>
        <v>0.759239769702223</v>
      </c>
      <c r="J27" s="5" t="n">
        <f aca="false">J17/$B$21</f>
        <v>1.05119791989104</v>
      </c>
      <c r="K27" s="5" t="n">
        <f aca="false">K17/$B$21</f>
        <v>1.15854640004953</v>
      </c>
      <c r="L27" s="5" t="n">
        <f aca="false">L17/$B$21</f>
        <v>1.01405311706804</v>
      </c>
      <c r="N27" s="0" t="n">
        <v>0.00214028353866155</v>
      </c>
      <c r="O27" s="0" t="n">
        <v>0.00361864669101715</v>
      </c>
      <c r="P27" s="0" t="n">
        <v>0.00483253884727295</v>
      </c>
      <c r="Q27" s="0" t="n">
        <v>0.00605088837986752</v>
      </c>
      <c r="R27" s="0" t="n">
        <v>0.257487773169071</v>
      </c>
      <c r="S27" s="0" t="n">
        <v>0.548628737695784</v>
      </c>
      <c r="T27" s="0" t="n">
        <v>0.759239769702223</v>
      </c>
      <c r="U27" s="0" t="n">
        <v>1.05119791989104</v>
      </c>
      <c r="V27" s="0" t="n">
        <v>1.15854640004953</v>
      </c>
      <c r="W27" s="0" t="n">
        <v>1.01405311706804</v>
      </c>
    </row>
    <row r="28" customFormat="false" ht="15" hidden="false" customHeight="false" outlineLevel="0" collapsed="false">
      <c r="A28" s="1" t="s">
        <v>15</v>
      </c>
    </row>
    <row r="31" customFormat="false" ht="15" hidden="false" customHeight="false" outlineLevel="0" collapsed="false">
      <c r="A31" s="1" t="s">
        <v>5</v>
      </c>
    </row>
    <row r="32" customFormat="false" ht="15" hidden="false" customHeight="false" outlineLevel="0" collapsed="false">
      <c r="A32" s="1" t="s">
        <v>3</v>
      </c>
    </row>
    <row r="33" customFormat="false" ht="15" hidden="false" customHeight="false" outlineLevel="0" collapsed="false">
      <c r="A33" s="1" t="s">
        <v>17</v>
      </c>
    </row>
    <row r="34" customFormat="false" ht="15" hidden="false" customHeight="false" outlineLevel="0" collapsed="false">
      <c r="A34" s="1" t="s">
        <v>3</v>
      </c>
    </row>
    <row r="35" customFormat="false" ht="15" hidden="false" customHeight="false" outlineLevel="0" collapsed="false">
      <c r="A35" s="1" t="s">
        <v>7</v>
      </c>
      <c r="B35" s="2" t="n">
        <v>1</v>
      </c>
      <c r="C35" s="2" t="n">
        <v>2</v>
      </c>
      <c r="D35" s="2" t="n">
        <v>3</v>
      </c>
      <c r="E35" s="2" t="n">
        <v>4</v>
      </c>
      <c r="F35" s="2" t="n">
        <v>5</v>
      </c>
      <c r="G35" s="2" t="n">
        <v>6</v>
      </c>
      <c r="H35" s="2" t="n">
        <v>7</v>
      </c>
      <c r="I35" s="2" t="n">
        <v>8</v>
      </c>
      <c r="J35" s="2" t="n">
        <v>9</v>
      </c>
      <c r="K35" s="2" t="n">
        <v>10</v>
      </c>
      <c r="L35" s="2" t="n">
        <v>11</v>
      </c>
      <c r="M35" s="2" t="n">
        <v>12</v>
      </c>
    </row>
    <row r="36" customFormat="false" ht="15" hidden="false" customHeight="false" outlineLevel="0" collapsed="false">
      <c r="A36" s="1" t="s">
        <v>8</v>
      </c>
      <c r="B36" s="4" t="n">
        <v>85.78</v>
      </c>
      <c r="C36" s="3" t="n">
        <v>153</v>
      </c>
      <c r="D36" s="3" t="n">
        <v>150.4</v>
      </c>
      <c r="E36" s="3" t="n">
        <v>352.5</v>
      </c>
      <c r="F36" s="3" t="n">
        <v>931.9</v>
      </c>
      <c r="G36" s="2" t="n">
        <v>3258</v>
      </c>
      <c r="H36" s="2" t="n">
        <v>3873</v>
      </c>
      <c r="I36" s="2" t="n">
        <v>7152</v>
      </c>
      <c r="J36" s="2" t="n">
        <v>9564</v>
      </c>
      <c r="K36" s="2" t="n">
        <v>9177</v>
      </c>
      <c r="L36" s="2" t="n">
        <v>9176</v>
      </c>
      <c r="M36" s="2" t="n">
        <v>2446</v>
      </c>
    </row>
    <row r="37" customFormat="false" ht="15" hidden="false" customHeight="false" outlineLevel="0" collapsed="false">
      <c r="A37" s="1" t="s">
        <v>9</v>
      </c>
      <c r="B37" s="4" t="n">
        <v>94.43</v>
      </c>
      <c r="C37" s="3" t="n">
        <v>527.2</v>
      </c>
      <c r="D37" s="3" t="n">
        <v>702.2</v>
      </c>
      <c r="E37" s="2" t="n">
        <v>8514</v>
      </c>
      <c r="F37" s="2" t="n">
        <v>60940</v>
      </c>
      <c r="G37" s="2" t="n">
        <v>547300</v>
      </c>
      <c r="H37" s="2" t="n">
        <v>852300</v>
      </c>
      <c r="I37" s="2" t="n">
        <v>1493000</v>
      </c>
      <c r="J37" s="2" t="n">
        <v>1991000</v>
      </c>
      <c r="K37" s="2" t="n">
        <v>1967000</v>
      </c>
      <c r="L37" s="2" t="n">
        <v>2302000</v>
      </c>
      <c r="M37" s="2" t="n">
        <v>8850</v>
      </c>
    </row>
    <row r="38" customFormat="false" ht="15" hidden="false" customHeight="false" outlineLevel="0" collapsed="false">
      <c r="A38" s="1" t="s">
        <v>10</v>
      </c>
      <c r="B38" s="3" t="n">
        <v>113.6</v>
      </c>
      <c r="C38" s="3" t="n">
        <v>550.9</v>
      </c>
      <c r="D38" s="3" t="n">
        <v>743.6</v>
      </c>
      <c r="E38" s="2" t="n">
        <v>1594</v>
      </c>
      <c r="F38" s="2" t="n">
        <v>38360</v>
      </c>
      <c r="G38" s="2" t="n">
        <v>476100</v>
      </c>
      <c r="H38" s="2" t="n">
        <v>1049000</v>
      </c>
      <c r="I38" s="2" t="n">
        <v>1505000</v>
      </c>
      <c r="J38" s="2" t="n">
        <v>2064000</v>
      </c>
      <c r="K38" s="2" t="n">
        <v>2029000</v>
      </c>
      <c r="L38" s="2" t="n">
        <v>2199000</v>
      </c>
      <c r="M38" s="2" t="n">
        <v>9694</v>
      </c>
    </row>
    <row r="39" customFormat="false" ht="15" hidden="false" customHeight="false" outlineLevel="0" collapsed="false">
      <c r="A39" s="1" t="s">
        <v>11</v>
      </c>
      <c r="B39" s="4" t="n">
        <v>95.73</v>
      </c>
      <c r="C39" s="3" t="n">
        <v>798.5</v>
      </c>
      <c r="D39" s="2" t="n">
        <v>4614</v>
      </c>
      <c r="E39" s="2" t="n">
        <v>52390</v>
      </c>
      <c r="F39" s="2" t="n">
        <v>369300</v>
      </c>
      <c r="G39" s="2" t="n">
        <v>1073000</v>
      </c>
      <c r="H39" s="2" t="n">
        <v>1175000</v>
      </c>
      <c r="I39" s="2" t="n">
        <v>1858000</v>
      </c>
      <c r="J39" s="2" t="n">
        <v>2379000</v>
      </c>
      <c r="K39" s="2" t="n">
        <v>2332000</v>
      </c>
      <c r="L39" s="2" t="n">
        <v>2421000</v>
      </c>
      <c r="M39" s="2" t="n">
        <v>9679</v>
      </c>
    </row>
    <row r="40" customFormat="false" ht="15" hidden="false" customHeight="false" outlineLevel="0" collapsed="false">
      <c r="A40" s="1" t="s">
        <v>12</v>
      </c>
      <c r="B40" s="4" t="n">
        <v>69.46</v>
      </c>
      <c r="C40" s="3" t="n">
        <v>855</v>
      </c>
      <c r="D40" s="3" t="n">
        <v>876.7</v>
      </c>
      <c r="E40" s="2" t="n">
        <v>1987</v>
      </c>
      <c r="F40" s="2" t="n">
        <v>371800</v>
      </c>
      <c r="G40" s="2" t="n">
        <v>1154000</v>
      </c>
      <c r="H40" s="2" t="n">
        <v>1633000</v>
      </c>
      <c r="I40" s="2" t="n">
        <v>1761000</v>
      </c>
      <c r="J40" s="2" t="n">
        <v>2290000</v>
      </c>
      <c r="K40" s="2" t="n">
        <v>2467000</v>
      </c>
      <c r="L40" s="2" t="n">
        <v>2307000</v>
      </c>
      <c r="M40" s="2" t="n">
        <v>9641</v>
      </c>
    </row>
    <row r="41" customFormat="false" ht="15" hidden="false" customHeight="false" outlineLevel="0" collapsed="false">
      <c r="A41" s="1" t="s">
        <v>13</v>
      </c>
      <c r="B41" s="3" t="n">
        <v>113</v>
      </c>
      <c r="C41" s="3" t="n">
        <v>570.2</v>
      </c>
      <c r="D41" s="2" t="n">
        <v>1554</v>
      </c>
      <c r="E41" s="2" t="n">
        <v>1364</v>
      </c>
      <c r="F41" s="2" t="n">
        <v>62810</v>
      </c>
      <c r="G41" s="2" t="n">
        <v>1717000</v>
      </c>
      <c r="H41" s="2" t="n">
        <v>1555000</v>
      </c>
      <c r="I41" s="2" t="n">
        <v>1994000</v>
      </c>
      <c r="J41" s="2" t="n">
        <v>1923000</v>
      </c>
      <c r="K41" s="2" t="n">
        <v>2084000</v>
      </c>
      <c r="L41" s="2" t="n">
        <v>1936000</v>
      </c>
      <c r="M41" s="2" t="n">
        <v>8253</v>
      </c>
    </row>
    <row r="42" customFormat="false" ht="15" hidden="false" customHeight="false" outlineLevel="0" collapsed="false">
      <c r="A42" s="1" t="s">
        <v>14</v>
      </c>
      <c r="B42" s="4" t="n">
        <v>47.67</v>
      </c>
      <c r="C42" s="3" t="n">
        <v>528.9</v>
      </c>
      <c r="D42" s="3" t="n">
        <v>649.8</v>
      </c>
      <c r="E42" s="2" t="n">
        <v>2886</v>
      </c>
      <c r="F42" s="2" t="n">
        <v>71920</v>
      </c>
      <c r="G42" s="2" t="n">
        <v>1753000</v>
      </c>
      <c r="H42" s="2" t="n">
        <v>1999000</v>
      </c>
      <c r="I42" s="2" t="n">
        <v>2035000</v>
      </c>
      <c r="J42" s="2" t="n">
        <v>2330000</v>
      </c>
      <c r="K42" s="2" t="n">
        <v>2607000</v>
      </c>
      <c r="L42" s="2" t="n">
        <v>2516000</v>
      </c>
      <c r="M42" s="2" t="n">
        <v>6940</v>
      </c>
    </row>
    <row r="43" customFormat="false" ht="15" hidden="false" customHeight="false" outlineLevel="0" collapsed="false">
      <c r="A43" s="1" t="s">
        <v>15</v>
      </c>
      <c r="B43" s="4" t="n">
        <v>83.67</v>
      </c>
      <c r="C43" s="4" t="n">
        <v>25.57</v>
      </c>
      <c r="D43" s="3" t="n">
        <v>161</v>
      </c>
      <c r="E43" s="3" t="n">
        <v>306.4</v>
      </c>
      <c r="F43" s="2" t="n">
        <v>1527</v>
      </c>
      <c r="G43" s="2" t="n">
        <v>7690</v>
      </c>
      <c r="H43" s="2" t="n">
        <v>6961</v>
      </c>
      <c r="I43" s="2" t="n">
        <v>7873</v>
      </c>
      <c r="J43" s="2" t="n">
        <v>9207</v>
      </c>
      <c r="K43" s="2" t="n">
        <v>10090</v>
      </c>
      <c r="L43" s="2" t="n">
        <v>8290</v>
      </c>
      <c r="M43" s="2" t="n">
        <v>1224</v>
      </c>
    </row>
    <row r="45" customFormat="false" ht="15" hidden="false" customHeight="false" outlineLevel="0" collapsed="false">
      <c r="A45" s="1" t="s">
        <v>16</v>
      </c>
      <c r="B45" s="2" t="n">
        <v>1</v>
      </c>
      <c r="C45" s="2" t="n">
        <v>2</v>
      </c>
      <c r="D45" s="2" t="n">
        <v>3</v>
      </c>
      <c r="E45" s="2" t="n">
        <v>4</v>
      </c>
      <c r="F45" s="2" t="n">
        <v>5</v>
      </c>
      <c r="G45" s="2" t="n">
        <v>6</v>
      </c>
      <c r="H45" s="2" t="n">
        <v>7</v>
      </c>
      <c r="I45" s="2" t="n">
        <v>8</v>
      </c>
      <c r="J45" s="2" t="n">
        <v>9</v>
      </c>
      <c r="K45" s="2" t="n">
        <v>10</v>
      </c>
      <c r="L45" s="2" t="n">
        <v>11</v>
      </c>
      <c r="M45" s="2" t="n">
        <v>12</v>
      </c>
    </row>
    <row r="46" customFormat="false" ht="15" hidden="false" customHeight="false" outlineLevel="0" collapsed="false">
      <c r="A46" s="1" t="s">
        <v>8</v>
      </c>
      <c r="B46" s="1" t="n">
        <f aca="false">AVERAGE(L37:L42)</f>
        <v>2280166.66666667</v>
      </c>
    </row>
    <row r="47" customFormat="false" ht="15" hidden="false" customHeight="false" outlineLevel="0" collapsed="false">
      <c r="A47" s="1" t="s">
        <v>9</v>
      </c>
      <c r="C47" s="5" t="n">
        <f aca="false">C37/$B$46</f>
        <v>0.000231211168774212</v>
      </c>
      <c r="D47" s="5" t="n">
        <f aca="false">D37/$B$46</f>
        <v>0.000307959944448505</v>
      </c>
      <c r="E47" s="5" t="n">
        <f aca="false">E37/$B$46</f>
        <v>0.00373393757766245</v>
      </c>
      <c r="F47" s="5" t="n">
        <f aca="false">F37/$B$46</f>
        <v>0.0267261165119509</v>
      </c>
      <c r="G47" s="5" t="n">
        <f aca="false">G37/$B$46</f>
        <v>0.240026313865946</v>
      </c>
      <c r="H47" s="5" t="n">
        <f aca="false">H37/$B$46</f>
        <v>0.373788465755427</v>
      </c>
      <c r="I47" s="5" t="n">
        <f aca="false">I37/$B$46</f>
        <v>0.654776697609824</v>
      </c>
      <c r="J47" s="5" t="n">
        <f aca="false">J37/$B$46</f>
        <v>0.87318178495724</v>
      </c>
      <c r="K47" s="5" t="n">
        <f aca="false">K37/$B$46</f>
        <v>0.862656238579051</v>
      </c>
      <c r="L47" s="5" t="n">
        <f aca="false">L37/$B$46</f>
        <v>1.00957532344127</v>
      </c>
      <c r="N47" s="0" t="n">
        <v>0.000231211168774212</v>
      </c>
      <c r="O47" s="0" t="n">
        <v>0.000307959944448505</v>
      </c>
      <c r="P47" s="0" t="n">
        <v>0.00373393757766245</v>
      </c>
      <c r="Q47" s="0" t="n">
        <v>0.0267261165119509</v>
      </c>
      <c r="R47" s="0" t="n">
        <v>0.240026313865946</v>
      </c>
      <c r="S47" s="0" t="n">
        <v>0.373788465755427</v>
      </c>
      <c r="T47" s="0" t="n">
        <v>0.654776697609824</v>
      </c>
      <c r="U47" s="0" t="n">
        <v>0.87318178495724</v>
      </c>
      <c r="V47" s="0" t="n">
        <v>0.862656238579051</v>
      </c>
      <c r="W47" s="0" t="n">
        <v>1.00957532344127</v>
      </c>
    </row>
    <row r="48" customFormat="false" ht="15" hidden="false" customHeight="false" outlineLevel="0" collapsed="false">
      <c r="A48" s="1" t="s">
        <v>10</v>
      </c>
      <c r="C48" s="5" t="n">
        <f aca="false">C38/$B$46</f>
        <v>0.000241605145822674</v>
      </c>
      <c r="D48" s="5" t="n">
        <f aca="false">D38/$B$46</f>
        <v>0.000326116511950881</v>
      </c>
      <c r="E48" s="5" t="n">
        <f aca="false">E38/$B$46</f>
        <v>0.000699071705284701</v>
      </c>
      <c r="F48" s="5" t="n">
        <f aca="false">F38/$B$46</f>
        <v>0.016823331627805</v>
      </c>
      <c r="G48" s="5" t="n">
        <f aca="false">G38/$B$46</f>
        <v>0.208800526277319</v>
      </c>
      <c r="H48" s="5" t="n">
        <f aca="false">H38/$B$46</f>
        <v>0.460054089613332</v>
      </c>
      <c r="I48" s="5" t="n">
        <f aca="false">I38/$B$46</f>
        <v>0.660039470798918</v>
      </c>
      <c r="J48" s="5" t="n">
        <f aca="false">J38/$B$46</f>
        <v>0.905196988524231</v>
      </c>
      <c r="K48" s="5" t="n">
        <f aca="false">K38/$B$46</f>
        <v>0.889847233389372</v>
      </c>
      <c r="L48" s="5" t="n">
        <f aca="false">L38/$B$46</f>
        <v>0.964403186901542</v>
      </c>
      <c r="N48" s="0" t="n">
        <v>0.000241605145822674</v>
      </c>
      <c r="O48" s="0" t="n">
        <v>0.000326116511950881</v>
      </c>
      <c r="P48" s="0" t="n">
        <v>0.000699071705284701</v>
      </c>
      <c r="Q48" s="0" t="n">
        <v>0.016823331627805</v>
      </c>
      <c r="R48" s="0" t="n">
        <v>0.208800526277319</v>
      </c>
      <c r="S48" s="0" t="n">
        <v>0.460054089613332</v>
      </c>
      <c r="T48" s="0" t="n">
        <v>0.660039470798918</v>
      </c>
      <c r="U48" s="0" t="n">
        <v>0.905196988524231</v>
      </c>
      <c r="V48" s="0" t="n">
        <v>0.889847233389372</v>
      </c>
      <c r="W48" s="0" t="n">
        <v>0.964403186901542</v>
      </c>
    </row>
    <row r="49" customFormat="false" ht="15" hidden="false" customHeight="false" outlineLevel="0" collapsed="false">
      <c r="A49" s="1" t="s">
        <v>11</v>
      </c>
      <c r="C49" s="5" t="n">
        <f aca="false">C39/$B$46</f>
        <v>0.000350193699290988</v>
      </c>
      <c r="D49" s="5" t="n">
        <f aca="false">D39/$B$46</f>
        <v>0.00202353629120678</v>
      </c>
      <c r="E49" s="5" t="n">
        <f aca="false">E39/$B$46</f>
        <v>0.0229763906147212</v>
      </c>
      <c r="F49" s="5" t="n">
        <f aca="false">F39/$B$46</f>
        <v>0.161961844894379</v>
      </c>
      <c r="G49" s="5" t="n">
        <f aca="false">G39/$B$46</f>
        <v>0.470579635991521</v>
      </c>
      <c r="H49" s="5" t="n">
        <f aca="false">H39/$B$46</f>
        <v>0.515313208098823</v>
      </c>
      <c r="I49" s="5" t="n">
        <f aca="false">I39/$B$46</f>
        <v>0.814852715444777</v>
      </c>
      <c r="J49" s="5" t="n">
        <f aca="false">J39/$B$46</f>
        <v>1.04334478473796</v>
      </c>
      <c r="K49" s="5" t="n">
        <f aca="false">K39/$B$46</f>
        <v>1.02273225641401</v>
      </c>
      <c r="L49" s="5" t="n">
        <f aca="false">L39/$B$46</f>
        <v>1.06176449089979</v>
      </c>
      <c r="N49" s="0" t="n">
        <v>0.000350193699290988</v>
      </c>
      <c r="O49" s="0" t="n">
        <v>0.00202353629120678</v>
      </c>
      <c r="P49" s="0" t="n">
        <v>0.0229763906147212</v>
      </c>
      <c r="Q49" s="0" t="n">
        <v>0.161961844894379</v>
      </c>
      <c r="R49" s="0" t="n">
        <v>0.470579635991521</v>
      </c>
      <c r="S49" s="0" t="n">
        <v>0.515313208098823</v>
      </c>
      <c r="T49" s="0" t="n">
        <v>0.814852715444777</v>
      </c>
      <c r="U49" s="0" t="n">
        <v>1.04334478473796</v>
      </c>
      <c r="V49" s="0" t="n">
        <v>1.02273225641401</v>
      </c>
      <c r="W49" s="0" t="n">
        <v>1.06176449089979</v>
      </c>
    </row>
    <row r="50" customFormat="false" ht="15" hidden="false" customHeight="false" outlineLevel="0" collapsed="false">
      <c r="A50" s="1" t="s">
        <v>12</v>
      </c>
      <c r="C50" s="5" t="n">
        <f aca="false">C40/$B$46</f>
        <v>0.000374972589722973</v>
      </c>
      <c r="D50" s="5" t="n">
        <f aca="false">D40/$B$46</f>
        <v>0.000384489437906586</v>
      </c>
      <c r="E50" s="5" t="n">
        <f aca="false">E40/$B$46</f>
        <v>0.000871427527227542</v>
      </c>
      <c r="F50" s="5" t="n">
        <f aca="false">F40/$B$46</f>
        <v>0.16305825597544</v>
      </c>
      <c r="G50" s="5" t="n">
        <f aca="false">G40/$B$46</f>
        <v>0.506103355017908</v>
      </c>
      <c r="H50" s="5" t="n">
        <f aca="false">H40/$B$46</f>
        <v>0.716175718149258</v>
      </c>
      <c r="I50" s="5" t="n">
        <f aca="false">I40/$B$46</f>
        <v>0.772311965499598</v>
      </c>
      <c r="J50" s="5" t="n">
        <f aca="false">J40/$B$46</f>
        <v>1.00431255025217</v>
      </c>
      <c r="K50" s="5" t="n">
        <f aca="false">K40/$B$46</f>
        <v>1.08193845479132</v>
      </c>
      <c r="L50" s="5" t="n">
        <f aca="false">L40/$B$46</f>
        <v>1.01176814560339</v>
      </c>
      <c r="N50" s="0" t="n">
        <v>0.000374972589722973</v>
      </c>
      <c r="O50" s="0" t="n">
        <v>0.000384489437906586</v>
      </c>
      <c r="P50" s="0" t="n">
        <v>0.000871427527227542</v>
      </c>
      <c r="Q50" s="0" t="n">
        <v>0.16305825597544</v>
      </c>
      <c r="R50" s="0" t="n">
        <v>0.506103355017908</v>
      </c>
      <c r="S50" s="0" t="n">
        <v>0.716175718149258</v>
      </c>
      <c r="T50" s="0" t="n">
        <v>0.772311965499598</v>
      </c>
      <c r="U50" s="0" t="n">
        <v>1.00431255025217</v>
      </c>
      <c r="V50" s="0" t="n">
        <v>1.08193845479132</v>
      </c>
      <c r="W50" s="0" t="n">
        <v>1.01176814560339</v>
      </c>
    </row>
    <row r="51" customFormat="false" ht="15" hidden="false" customHeight="false" outlineLevel="0" collapsed="false">
      <c r="A51" s="1" t="s">
        <v>13</v>
      </c>
      <c r="C51" s="5" t="n">
        <f aca="false">C41/$B$46</f>
        <v>0.000250069439368467</v>
      </c>
      <c r="D51" s="5" t="n">
        <f aca="false">D41/$B$46</f>
        <v>0.00068152912798772</v>
      </c>
      <c r="E51" s="5" t="n">
        <f aca="false">E41/$B$46</f>
        <v>0.00059820188582706</v>
      </c>
      <c r="F51" s="5" t="n">
        <f aca="false">F41/$B$46</f>
        <v>0.0275462320005848</v>
      </c>
      <c r="G51" s="5" t="n">
        <f aca="false">G41/$B$46</f>
        <v>0.753015130472919</v>
      </c>
      <c r="H51" s="5" t="n">
        <f aca="false">H41/$B$46</f>
        <v>0.681967692420145</v>
      </c>
      <c r="I51" s="5" t="n">
        <f aca="false">I41/$B$46</f>
        <v>0.874497478254514</v>
      </c>
      <c r="J51" s="5" t="n">
        <f aca="false">J41/$B$46</f>
        <v>0.843359403552372</v>
      </c>
      <c r="K51" s="5" t="n">
        <f aca="false">K41/$B$46</f>
        <v>0.913968277172721</v>
      </c>
      <c r="L51" s="5" t="n">
        <f aca="false">L41/$B$46</f>
        <v>0.849060741173891</v>
      </c>
      <c r="N51" s="0" t="n">
        <v>0.000250069439368467</v>
      </c>
      <c r="O51" s="0" t="n">
        <v>0.00068152912798772</v>
      </c>
      <c r="P51" s="0" t="n">
        <v>0.00059820188582706</v>
      </c>
      <c r="Q51" s="0" t="n">
        <v>0.0275462320005848</v>
      </c>
      <c r="R51" s="0" t="n">
        <v>0.753015130472919</v>
      </c>
      <c r="S51" s="0" t="n">
        <v>0.681967692420145</v>
      </c>
      <c r="T51" s="0" t="n">
        <v>0.874497478254514</v>
      </c>
      <c r="U51" s="0" t="n">
        <v>0.843359403552372</v>
      </c>
      <c r="V51" s="0" t="n">
        <v>0.913968277172721</v>
      </c>
      <c r="W51" s="0" t="n">
        <v>0.849060741173891</v>
      </c>
    </row>
    <row r="52" customFormat="false" ht="15" hidden="false" customHeight="false" outlineLevel="0" collapsed="false">
      <c r="A52" s="1" t="s">
        <v>14</v>
      </c>
      <c r="C52" s="5" t="n">
        <f aca="false">C42/$B$46</f>
        <v>0.000231956728309334</v>
      </c>
      <c r="D52" s="5" t="n">
        <f aca="false">D42/$B$46</f>
        <v>0.00028497916818946</v>
      </c>
      <c r="E52" s="5" t="n">
        <f aca="false">E42/$B$46</f>
        <v>0.00126569695197719</v>
      </c>
      <c r="F52" s="5" t="n">
        <f aca="false">F42/$B$46</f>
        <v>0.0315415539799722</v>
      </c>
      <c r="G52" s="5" t="n">
        <f aca="false">G42/$B$46</f>
        <v>0.768803450040202</v>
      </c>
      <c r="H52" s="5" t="n">
        <f aca="false">H42/$B$46</f>
        <v>0.876690300416636</v>
      </c>
      <c r="I52" s="5" t="n">
        <f aca="false">I42/$B$46</f>
        <v>0.892478619983919</v>
      </c>
      <c r="J52" s="5" t="n">
        <f aca="false">J42/$B$46</f>
        <v>1.02185512754916</v>
      </c>
      <c r="K52" s="5" t="n">
        <f aca="false">K42/$B$46</f>
        <v>1.14333747533075</v>
      </c>
      <c r="L52" s="5" t="n">
        <f aca="false">L42/$B$46</f>
        <v>1.10342811198012</v>
      </c>
      <c r="N52" s="0" t="n">
        <v>0.000231956728309334</v>
      </c>
      <c r="O52" s="0" t="n">
        <v>0.00028497916818946</v>
      </c>
      <c r="P52" s="0" t="n">
        <v>0.00126569695197719</v>
      </c>
      <c r="Q52" s="0" t="n">
        <v>0.0315415539799722</v>
      </c>
      <c r="R52" s="0" t="n">
        <v>0.768803450040202</v>
      </c>
      <c r="S52" s="0" t="n">
        <v>0.876690300416636</v>
      </c>
      <c r="T52" s="0" t="n">
        <v>0.892478619983919</v>
      </c>
      <c r="U52" s="0" t="n">
        <v>1.02185512754916</v>
      </c>
      <c r="V52" s="0" t="n">
        <v>1.14333747533075</v>
      </c>
      <c r="W52" s="0" t="n">
        <v>1.10342811198012</v>
      </c>
    </row>
    <row r="53" customFormat="false" ht="15" hidden="false" customHeight="false" outlineLevel="0" collapsed="false">
      <c r="A53" s="1" t="s">
        <v>15</v>
      </c>
    </row>
    <row r="56" customFormat="false" ht="15" hidden="false" customHeight="false" outlineLevel="0" collapsed="false">
      <c r="A56" s="1" t="s">
        <v>5</v>
      </c>
    </row>
    <row r="57" customFormat="false" ht="15" hidden="false" customHeight="false" outlineLevel="0" collapsed="false">
      <c r="A57" s="1" t="s">
        <v>3</v>
      </c>
    </row>
    <row r="58" customFormat="false" ht="15" hidden="false" customHeight="false" outlineLevel="0" collapsed="false">
      <c r="A58" s="1" t="s">
        <v>18</v>
      </c>
    </row>
    <row r="59" customFormat="false" ht="15" hidden="false" customHeight="false" outlineLevel="0" collapsed="false">
      <c r="A59" s="1" t="s">
        <v>3</v>
      </c>
    </row>
    <row r="60" customFormat="false" ht="15" hidden="false" customHeight="false" outlineLevel="0" collapsed="false">
      <c r="A60" s="1" t="s">
        <v>7</v>
      </c>
      <c r="B60" s="2" t="n">
        <v>1</v>
      </c>
      <c r="C60" s="2" t="n">
        <v>2</v>
      </c>
      <c r="D60" s="2" t="n">
        <v>3</v>
      </c>
      <c r="E60" s="2" t="n">
        <v>4</v>
      </c>
      <c r="F60" s="2" t="n">
        <v>5</v>
      </c>
      <c r="G60" s="2" t="n">
        <v>6</v>
      </c>
      <c r="H60" s="2" t="n">
        <v>7</v>
      </c>
      <c r="I60" s="2" t="n">
        <v>8</v>
      </c>
      <c r="J60" s="2" t="n">
        <v>9</v>
      </c>
      <c r="K60" s="2" t="n">
        <v>10</v>
      </c>
      <c r="L60" s="2" t="n">
        <v>11</v>
      </c>
      <c r="M60" s="2" t="n">
        <v>12</v>
      </c>
    </row>
    <row r="61" customFormat="false" ht="15" hidden="false" customHeight="false" outlineLevel="0" collapsed="false">
      <c r="A61" s="1" t="s">
        <v>8</v>
      </c>
      <c r="B61" s="3" t="n">
        <v>116.9</v>
      </c>
      <c r="C61" s="4" t="n">
        <v>91.21</v>
      </c>
      <c r="D61" s="4" t="n">
        <v>59.75</v>
      </c>
      <c r="E61" s="4" t="n">
        <v>57.61</v>
      </c>
      <c r="F61" s="3" t="n">
        <v>170.9</v>
      </c>
      <c r="G61" s="3" t="n">
        <v>206</v>
      </c>
      <c r="H61" s="3" t="n">
        <v>596.9</v>
      </c>
      <c r="I61" s="2" t="n">
        <v>1560</v>
      </c>
      <c r="J61" s="2" t="n">
        <v>2051</v>
      </c>
      <c r="K61" s="2" t="n">
        <v>2721</v>
      </c>
      <c r="L61" s="2" t="n">
        <v>1657</v>
      </c>
      <c r="M61" s="3" t="n">
        <v>475</v>
      </c>
    </row>
    <row r="62" customFormat="false" ht="15" hidden="false" customHeight="false" outlineLevel="0" collapsed="false">
      <c r="A62" s="1" t="s">
        <v>9</v>
      </c>
      <c r="B62" s="4" t="n">
        <v>20.57</v>
      </c>
      <c r="C62" s="4" t="n">
        <v>41.75</v>
      </c>
      <c r="D62" s="4" t="n">
        <v>43.45</v>
      </c>
      <c r="E62" s="4" t="n">
        <v>96.54</v>
      </c>
      <c r="F62" s="3" t="n">
        <v>198.4</v>
      </c>
      <c r="G62" s="2" t="n">
        <v>2224</v>
      </c>
      <c r="H62" s="2" t="n">
        <v>96940</v>
      </c>
      <c r="I62" s="2" t="n">
        <v>341800</v>
      </c>
      <c r="J62" s="2" t="n">
        <v>486800</v>
      </c>
      <c r="K62" s="2" t="n">
        <v>602600</v>
      </c>
      <c r="L62" s="2" t="n">
        <v>503100</v>
      </c>
      <c r="M62" s="2" t="n">
        <v>1704</v>
      </c>
    </row>
    <row r="63" customFormat="false" ht="15" hidden="false" customHeight="false" outlineLevel="0" collapsed="false">
      <c r="A63" s="1" t="s">
        <v>10</v>
      </c>
      <c r="B63" s="4" t="n">
        <v>19.84</v>
      </c>
      <c r="C63" s="4" t="n">
        <v>94.31</v>
      </c>
      <c r="D63" s="4" t="n">
        <v>89.21</v>
      </c>
      <c r="E63" s="4" t="n">
        <v>56.29</v>
      </c>
      <c r="F63" s="3" t="n">
        <v>311.8</v>
      </c>
      <c r="G63" s="2" t="n">
        <v>2265</v>
      </c>
      <c r="H63" s="2" t="n">
        <v>45010</v>
      </c>
      <c r="I63" s="2" t="n">
        <v>194600</v>
      </c>
      <c r="J63" s="2" t="n">
        <v>431800</v>
      </c>
      <c r="K63" s="2" t="n">
        <v>465900</v>
      </c>
      <c r="L63" s="2" t="n">
        <v>570600</v>
      </c>
      <c r="M63" s="2" t="n">
        <v>2334</v>
      </c>
    </row>
    <row r="64" customFormat="false" ht="15" hidden="false" customHeight="false" outlineLevel="0" collapsed="false">
      <c r="A64" s="1" t="s">
        <v>11</v>
      </c>
      <c r="B64" s="4" t="n">
        <v>34.59</v>
      </c>
      <c r="C64" s="4" t="n">
        <v>66.16</v>
      </c>
      <c r="D64" s="4" t="n">
        <v>56.63</v>
      </c>
      <c r="E64" s="4" t="n">
        <v>84.6</v>
      </c>
      <c r="F64" s="2" t="n">
        <v>1574</v>
      </c>
      <c r="G64" s="2" t="n">
        <v>111200</v>
      </c>
      <c r="H64" s="2" t="n">
        <v>238500</v>
      </c>
      <c r="I64" s="2" t="n">
        <v>571200</v>
      </c>
      <c r="J64" s="2" t="n">
        <v>576600</v>
      </c>
      <c r="K64" s="2" t="n">
        <v>626200</v>
      </c>
      <c r="L64" s="2" t="n">
        <v>693700</v>
      </c>
      <c r="M64" s="2" t="n">
        <v>2494</v>
      </c>
    </row>
    <row r="65" customFormat="false" ht="15" hidden="false" customHeight="false" outlineLevel="0" collapsed="false">
      <c r="A65" s="1" t="s">
        <v>12</v>
      </c>
      <c r="B65" s="4" t="n">
        <v>23.54</v>
      </c>
      <c r="C65" s="4" t="n">
        <v>50.23</v>
      </c>
      <c r="D65" s="4" t="n">
        <v>36.76</v>
      </c>
      <c r="E65" s="3" t="n">
        <v>173.1</v>
      </c>
      <c r="F65" s="2" t="n">
        <v>4797</v>
      </c>
      <c r="G65" s="2" t="n">
        <v>152100</v>
      </c>
      <c r="H65" s="2" t="n">
        <v>291300</v>
      </c>
      <c r="I65" s="2" t="n">
        <v>618000</v>
      </c>
      <c r="J65" s="2" t="n">
        <v>801200</v>
      </c>
      <c r="K65" s="2" t="n">
        <v>567500</v>
      </c>
      <c r="L65" s="2" t="n">
        <v>754700</v>
      </c>
      <c r="M65" s="2" t="n">
        <v>2729</v>
      </c>
    </row>
    <row r="66" customFormat="false" ht="15" hidden="false" customHeight="false" outlineLevel="0" collapsed="false">
      <c r="A66" s="1" t="s">
        <v>13</v>
      </c>
      <c r="B66" s="3" t="n">
        <v>104.6</v>
      </c>
      <c r="C66" s="4" t="n">
        <v>15.43</v>
      </c>
      <c r="D66" s="4" t="n">
        <v>49.84</v>
      </c>
      <c r="E66" s="4" t="n">
        <v>64.91</v>
      </c>
      <c r="F66" s="3" t="n">
        <v>613.6</v>
      </c>
      <c r="G66" s="2" t="n">
        <v>91640</v>
      </c>
      <c r="H66" s="2" t="n">
        <v>393400</v>
      </c>
      <c r="I66" s="2" t="n">
        <v>571300</v>
      </c>
      <c r="J66" s="2" t="n">
        <v>627300</v>
      </c>
      <c r="K66" s="2" t="n">
        <v>736300</v>
      </c>
      <c r="L66" s="2" t="n">
        <v>794300</v>
      </c>
      <c r="M66" s="2" t="n">
        <v>2757</v>
      </c>
    </row>
    <row r="67" customFormat="false" ht="15" hidden="false" customHeight="false" outlineLevel="0" collapsed="false">
      <c r="A67" s="1" t="s">
        <v>14</v>
      </c>
      <c r="B67" s="6" t="n">
        <v>7.517</v>
      </c>
      <c r="C67" s="4" t="n">
        <v>72.05</v>
      </c>
      <c r="D67" s="4" t="n">
        <v>92.3</v>
      </c>
      <c r="E67" s="4" t="n">
        <v>81.35</v>
      </c>
      <c r="F67" s="3" t="n">
        <v>586.8</v>
      </c>
      <c r="G67" s="2" t="n">
        <v>155800</v>
      </c>
      <c r="H67" s="2" t="n">
        <v>617500</v>
      </c>
      <c r="I67" s="2" t="n">
        <v>576700</v>
      </c>
      <c r="J67" s="2" t="n">
        <v>666500</v>
      </c>
      <c r="K67" s="2" t="n">
        <v>603400</v>
      </c>
      <c r="L67" s="2" t="n">
        <v>645300</v>
      </c>
      <c r="M67" s="2" t="n">
        <v>2163</v>
      </c>
    </row>
    <row r="68" customFormat="false" ht="15" hidden="false" customHeight="false" outlineLevel="0" collapsed="false">
      <c r="A68" s="1" t="s">
        <v>15</v>
      </c>
      <c r="B68" s="4" t="n">
        <v>91.88</v>
      </c>
      <c r="C68" s="4" t="n">
        <v>28.6</v>
      </c>
      <c r="D68" s="4" t="n">
        <v>22.89</v>
      </c>
      <c r="E68" s="4" t="n">
        <v>11.37</v>
      </c>
      <c r="F68" s="3" t="n">
        <v>181</v>
      </c>
      <c r="G68" s="3" t="n">
        <v>896</v>
      </c>
      <c r="H68" s="2" t="n">
        <v>1815</v>
      </c>
      <c r="I68" s="2" t="n">
        <v>2456</v>
      </c>
      <c r="J68" s="2" t="n">
        <v>2407</v>
      </c>
      <c r="K68" s="2" t="n">
        <v>2552</v>
      </c>
      <c r="L68" s="2" t="n">
        <v>2617</v>
      </c>
      <c r="M68" s="3" t="n">
        <v>443.2</v>
      </c>
    </row>
    <row r="70" customFormat="false" ht="15" hidden="false" customHeight="false" outlineLevel="0" collapsed="false">
      <c r="A70" s="1" t="s">
        <v>16</v>
      </c>
      <c r="B70" s="2" t="n">
        <v>1</v>
      </c>
      <c r="C70" s="2" t="n">
        <v>2</v>
      </c>
      <c r="D70" s="2" t="n">
        <v>3</v>
      </c>
      <c r="E70" s="2" t="n">
        <v>4</v>
      </c>
      <c r="F70" s="2" t="n">
        <v>5</v>
      </c>
      <c r="G70" s="2" t="n">
        <v>6</v>
      </c>
      <c r="H70" s="2" t="n">
        <v>7</v>
      </c>
      <c r="I70" s="2" t="n">
        <v>8</v>
      </c>
      <c r="J70" s="2" t="n">
        <v>9</v>
      </c>
      <c r="K70" s="2" t="n">
        <v>10</v>
      </c>
      <c r="L70" s="2" t="n">
        <v>11</v>
      </c>
      <c r="M70" s="2" t="n">
        <v>12</v>
      </c>
    </row>
    <row r="71" customFormat="false" ht="15" hidden="false" customHeight="false" outlineLevel="0" collapsed="false">
      <c r="A71" s="1" t="s">
        <v>8</v>
      </c>
      <c r="B71" s="1" t="n">
        <f aca="false">AVERAGE(L62:L67)</f>
        <v>660283.333333333</v>
      </c>
    </row>
    <row r="72" customFormat="false" ht="15" hidden="false" customHeight="false" outlineLevel="0" collapsed="false">
      <c r="A72" s="1" t="s">
        <v>9</v>
      </c>
      <c r="C72" s="5" t="n">
        <f aca="false">C62/$B$71</f>
        <v>6.3230431380468E-005</v>
      </c>
      <c r="D72" s="5" t="n">
        <f aca="false">D62/$B$71</f>
        <v>6.58050836761996E-005</v>
      </c>
      <c r="E72" s="5" t="n">
        <f aca="false">E62/$B$71</f>
        <v>0.000146209960370548</v>
      </c>
      <c r="F72" s="5" t="n">
        <f aca="false">F62/$B$71</f>
        <v>0.000300477067925386</v>
      </c>
      <c r="G72" s="5" t="n">
        <f aca="false">G62/$B$71</f>
        <v>0.00336825100335714</v>
      </c>
      <c r="H72" s="5" t="n">
        <f aca="false">H62/$B$71</f>
        <v>0.14681576091072</v>
      </c>
      <c r="I72" s="5" t="n">
        <f aca="false">I62/$B$71</f>
        <v>0.517656561577101</v>
      </c>
      <c r="J72" s="5" t="n">
        <f aca="false">J62/$B$71</f>
        <v>0.737259257389505</v>
      </c>
      <c r="K72" s="5" t="n">
        <f aca="false">K62/$B$71</f>
        <v>0.912638513769341</v>
      </c>
      <c r="L72" s="5" t="n">
        <f aca="false">L62/$B$71</f>
        <v>0.76194562940152</v>
      </c>
      <c r="N72" s="0" t="n">
        <v>6.3230431380468E-005</v>
      </c>
      <c r="O72" s="0" t="n">
        <v>6.58050836761996E-005</v>
      </c>
      <c r="P72" s="0" t="n">
        <v>0.000146209960370548</v>
      </c>
      <c r="Q72" s="0" t="n">
        <v>0.000300477067925386</v>
      </c>
      <c r="R72" s="0" t="n">
        <v>0.00336825100335714</v>
      </c>
      <c r="S72" s="0" t="n">
        <v>0.14681576091072</v>
      </c>
      <c r="T72" s="0" t="n">
        <v>0.517656561577101</v>
      </c>
      <c r="U72" s="0" t="n">
        <v>0.737259257389505</v>
      </c>
      <c r="V72" s="0" t="n">
        <v>0.912638513769341</v>
      </c>
      <c r="W72" s="0" t="n">
        <v>0.76194562940152</v>
      </c>
    </row>
    <row r="73" customFormat="false" ht="15" hidden="false" customHeight="false" outlineLevel="0" collapsed="false">
      <c r="A73" s="1" t="s">
        <v>10</v>
      </c>
      <c r="C73" s="5" t="n">
        <f aca="false">C63/$B$71</f>
        <v>0.000142832622359088</v>
      </c>
      <c r="D73" s="5" t="n">
        <f aca="false">D63/$B$71</f>
        <v>0.000135108665471893</v>
      </c>
      <c r="E73" s="5" t="n">
        <f aca="false">E63/$B$71</f>
        <v>8.52512810157256E-005</v>
      </c>
      <c r="F73" s="5" t="n">
        <f aca="false">F63/$B$71</f>
        <v>0.00047222152106419</v>
      </c>
      <c r="G73" s="5" t="n">
        <f aca="false">G63/$B$71</f>
        <v>0.00343034555872479</v>
      </c>
      <c r="H73" s="5" t="n">
        <f aca="false">H63/$B$71</f>
        <v>0.068167705782871</v>
      </c>
      <c r="I73" s="5" t="n">
        <f aca="false">I63/$B$71</f>
        <v>0.29472196279375</v>
      </c>
      <c r="J73" s="5" t="n">
        <f aca="false">J63/$B$71</f>
        <v>0.653961683115834</v>
      </c>
      <c r="K73" s="5" t="n">
        <f aca="false">K63/$B$71</f>
        <v>0.70560617916551</v>
      </c>
      <c r="L73" s="5" t="n">
        <f aca="false">L63/$B$71</f>
        <v>0.86417447055557</v>
      </c>
      <c r="N73" s="0" t="n">
        <v>0.000142832622359088</v>
      </c>
      <c r="O73" s="0" t="n">
        <v>0.000135108665471893</v>
      </c>
      <c r="P73" s="0" t="n">
        <v>8.52512810157256E-005</v>
      </c>
      <c r="Q73" s="0" t="n">
        <v>0.00047222152106419</v>
      </c>
      <c r="R73" s="0" t="n">
        <v>0.00343034555872479</v>
      </c>
      <c r="S73" s="0" t="n">
        <v>0.068167705782871</v>
      </c>
      <c r="T73" s="0" t="n">
        <v>0.29472196279375</v>
      </c>
      <c r="U73" s="0" t="n">
        <v>0.653961683115834</v>
      </c>
      <c r="V73" s="0" t="n">
        <v>0.70560617916551</v>
      </c>
      <c r="W73" s="0" t="n">
        <v>0.86417447055557</v>
      </c>
    </row>
    <row r="74" customFormat="false" ht="15" hidden="false" customHeight="false" outlineLevel="0" collapsed="false">
      <c r="A74" s="1" t="s">
        <v>11</v>
      </c>
      <c r="C74" s="5" t="n">
        <f aca="false">C64/$B$71</f>
        <v>0.000100199409344473</v>
      </c>
      <c r="D74" s="5" t="n">
        <f aca="false">D64/$B$71</f>
        <v>8.57662114748719E-005</v>
      </c>
      <c r="E74" s="5" t="n">
        <f aca="false">E64/$B$71</f>
        <v>0.000128126814246409</v>
      </c>
      <c r="F74" s="5" t="n">
        <f aca="false">F64/$B$71</f>
        <v>0.0023838251255774</v>
      </c>
      <c r="G74" s="5" t="n">
        <f aca="false">G64/$B$71</f>
        <v>0.168412550167857</v>
      </c>
      <c r="H74" s="5" t="n">
        <f aca="false">H64/$B$71</f>
        <v>0.361208572077643</v>
      </c>
      <c r="I74" s="5" t="n">
        <f aca="false">I64/$B$71</f>
        <v>0.865083171365828</v>
      </c>
      <c r="J74" s="5" t="n">
        <f aca="false">J64/$B$71</f>
        <v>0.873261478658152</v>
      </c>
      <c r="K74" s="5" t="n">
        <f aca="false">K64/$B$71</f>
        <v>0.948380745639498</v>
      </c>
      <c r="L74" s="5" t="n">
        <f aca="false">L64/$B$71</f>
        <v>1.05060958679355</v>
      </c>
      <c r="N74" s="0" t="n">
        <v>0.000100199409344473</v>
      </c>
      <c r="O74" s="0" t="n">
        <v>8.57662114748719E-005</v>
      </c>
      <c r="P74" s="0" t="n">
        <v>0.000128126814246409</v>
      </c>
      <c r="Q74" s="0" t="n">
        <v>0.0023838251255774</v>
      </c>
      <c r="R74" s="0" t="n">
        <v>0.168412550167857</v>
      </c>
      <c r="S74" s="0" t="n">
        <v>0.361208572077643</v>
      </c>
      <c r="T74" s="0" t="n">
        <v>0.865083171365828</v>
      </c>
      <c r="U74" s="0" t="n">
        <v>0.873261478658152</v>
      </c>
      <c r="V74" s="0" t="n">
        <v>0.948380745639498</v>
      </c>
      <c r="W74" s="0" t="n">
        <v>1.05060958679355</v>
      </c>
    </row>
    <row r="75" customFormat="false" ht="15" hidden="false" customHeight="false" outlineLevel="0" collapsed="false">
      <c r="A75" s="1" t="s">
        <v>12</v>
      </c>
      <c r="C75" s="5" t="n">
        <f aca="false">C65/$B$71</f>
        <v>7.60734028321175E-005</v>
      </c>
      <c r="D75" s="5" t="n">
        <f aca="false">D65/$B$71</f>
        <v>5.56730696418204E-005</v>
      </c>
      <c r="E75" s="5" t="n">
        <f aca="false">E65/$B$71</f>
        <v>0.000262160183759497</v>
      </c>
      <c r="F75" s="5" t="n">
        <f aca="false">F65/$B$71</f>
        <v>0.00726506297801449</v>
      </c>
      <c r="G75" s="5" t="n">
        <f aca="false">G65/$B$71</f>
        <v>0.230355655400459</v>
      </c>
      <c r="H75" s="5" t="n">
        <f aca="false">H65/$B$71</f>
        <v>0.441174243380367</v>
      </c>
      <c r="I75" s="5" t="n">
        <f aca="false">I65/$B$71</f>
        <v>0.935961834565969</v>
      </c>
      <c r="J75" s="5" t="n">
        <f aca="false">J65/$B$71</f>
        <v>1.21341848196481</v>
      </c>
      <c r="K75" s="5" t="n">
        <f aca="false">K65/$B$71</f>
        <v>0.859479516369235</v>
      </c>
      <c r="L75" s="5" t="n">
        <f aca="false">L65/$B$71</f>
        <v>1.1429941691698</v>
      </c>
      <c r="N75" s="0" t="n">
        <v>7.60734028321175E-005</v>
      </c>
      <c r="O75" s="0" t="n">
        <v>5.56730696418204E-005</v>
      </c>
      <c r="P75" s="0" t="n">
        <v>0.000262160183759497</v>
      </c>
      <c r="Q75" s="0" t="n">
        <v>0.00726506297801449</v>
      </c>
      <c r="R75" s="0" t="n">
        <v>0.230355655400459</v>
      </c>
      <c r="S75" s="0" t="n">
        <v>0.441174243380367</v>
      </c>
      <c r="T75" s="0" t="n">
        <v>0.935961834565969</v>
      </c>
      <c r="U75" s="0" t="n">
        <v>1.21341848196481</v>
      </c>
      <c r="V75" s="0" t="n">
        <v>0.859479516369235</v>
      </c>
      <c r="W75" s="0" t="n">
        <v>1.1429941691698</v>
      </c>
    </row>
    <row r="76" customFormat="false" ht="15" hidden="false" customHeight="false" outlineLevel="0" collapsed="false">
      <c r="A76" s="1" t="s">
        <v>13</v>
      </c>
      <c r="C76" s="5" t="n">
        <f aca="false">C66/$B$71</f>
        <v>2.33687558371406E-005</v>
      </c>
      <c r="D76" s="5" t="n">
        <f aca="false">D66/$B$71</f>
        <v>7.54827473054497E-005</v>
      </c>
      <c r="E76" s="5" t="n">
        <f aca="false">E66/$B$71</f>
        <v>9.83062826564354E-005</v>
      </c>
      <c r="F76" s="5" t="n">
        <f aca="false">F66/$B$71</f>
        <v>0.000929298028624076</v>
      </c>
      <c r="G76" s="5" t="n">
        <f aca="false">G66/$B$71</f>
        <v>0.138788903753439</v>
      </c>
      <c r="H76" s="5" t="n">
        <f aca="false">H66/$B$71</f>
        <v>0.595804831259308</v>
      </c>
      <c r="I76" s="5" t="n">
        <f aca="false">I66/$B$71</f>
        <v>0.865234621500871</v>
      </c>
      <c r="J76" s="5" t="n">
        <f aca="false">J66/$B$71</f>
        <v>0.950046697124972</v>
      </c>
      <c r="K76" s="5" t="n">
        <f aca="false">K66/$B$71</f>
        <v>1.11512734432188</v>
      </c>
      <c r="L76" s="5" t="n">
        <f aca="false">L66/$B$71</f>
        <v>1.20296842264684</v>
      </c>
      <c r="N76" s="0" t="n">
        <v>2.33687558371406E-005</v>
      </c>
      <c r="O76" s="0" t="n">
        <v>7.54827473054497E-005</v>
      </c>
      <c r="P76" s="0" t="n">
        <v>9.83062826564354E-005</v>
      </c>
      <c r="Q76" s="0" t="n">
        <v>0.000929298028624076</v>
      </c>
      <c r="R76" s="0" t="n">
        <v>0.138788903753439</v>
      </c>
      <c r="S76" s="0" t="n">
        <v>0.595804831259308</v>
      </c>
      <c r="T76" s="0" t="n">
        <v>0.865234621500871</v>
      </c>
      <c r="U76" s="0" t="n">
        <v>0.950046697124972</v>
      </c>
      <c r="V76" s="0" t="n">
        <v>1.11512734432188</v>
      </c>
      <c r="W76" s="0" t="n">
        <v>1.20296842264684</v>
      </c>
    </row>
    <row r="77" customFormat="false" ht="15" hidden="false" customHeight="false" outlineLevel="0" collapsed="false">
      <c r="A77" s="1" t="s">
        <v>14</v>
      </c>
      <c r="C77" s="5" t="n">
        <f aca="false">C67/$B$71</f>
        <v>0.000109119822298508</v>
      </c>
      <c r="D77" s="5" t="n">
        <f aca="false">D67/$B$71</f>
        <v>0.000139788474644723</v>
      </c>
      <c r="E77" s="5" t="n">
        <f aca="false">E67/$B$71</f>
        <v>0.000123204684857511</v>
      </c>
      <c r="F77" s="5" t="n">
        <f aca="false">F67/$B$71</f>
        <v>0.000888709392432541</v>
      </c>
      <c r="G77" s="5" t="n">
        <f aca="false">G67/$B$71</f>
        <v>0.235959310397052</v>
      </c>
      <c r="H77" s="5" t="n">
        <f aca="false">H67/$B$71</f>
        <v>0.935204583890754</v>
      </c>
      <c r="I77" s="5" t="n">
        <f aca="false">I67/$B$71</f>
        <v>0.873412928793195</v>
      </c>
      <c r="J77" s="5" t="n">
        <f aca="false">J67/$B$71</f>
        <v>1.00941515006184</v>
      </c>
      <c r="K77" s="5" t="n">
        <f aca="false">K67/$B$71</f>
        <v>0.913850114849686</v>
      </c>
      <c r="L77" s="5" t="n">
        <f aca="false">L67/$B$71</f>
        <v>0.977307721432718</v>
      </c>
      <c r="N77" s="0" t="n">
        <v>0.000109119822298508</v>
      </c>
      <c r="O77" s="0" t="n">
        <v>0.000139788474644723</v>
      </c>
      <c r="P77" s="0" t="n">
        <v>0.000123204684857511</v>
      </c>
      <c r="Q77" s="0" t="n">
        <v>0.000888709392432541</v>
      </c>
      <c r="R77" s="0" t="n">
        <v>0.235959310397052</v>
      </c>
      <c r="S77" s="0" t="n">
        <v>0.935204583890754</v>
      </c>
      <c r="T77" s="0" t="n">
        <v>0.873412928793195</v>
      </c>
      <c r="U77" s="0" t="n">
        <v>1.00941515006184</v>
      </c>
      <c r="V77" s="0" t="n">
        <v>0.913850114849686</v>
      </c>
      <c r="W77" s="0" t="n">
        <v>0.977307721432718</v>
      </c>
    </row>
    <row r="78" customFormat="false" ht="15" hidden="false" customHeight="false" outlineLevel="0" collapsed="false">
      <c r="A78" s="1" t="s">
        <v>15</v>
      </c>
    </row>
    <row r="80" customFormat="false" ht="15" hidden="false" customHeight="false" outlineLevel="0" collapsed="false">
      <c r="A80" s="1" t="s">
        <v>19</v>
      </c>
    </row>
  </sheetData>
  <conditionalFormatting sqref="C22:L27 C47:L52 C72:L77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72:W77 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1" t="s">
        <v>20</v>
      </c>
    </row>
    <row r="3" customFormat="false" ht="15" hidden="false" customHeight="false" outlineLevel="0" collapsed="false">
      <c r="B3" s="1" t="s">
        <v>21</v>
      </c>
      <c r="E3" s="1" t="s">
        <v>22</v>
      </c>
    </row>
    <row r="4" customFormat="false" ht="15" hidden="false" customHeight="false" outlineLevel="0" collapsed="false">
      <c r="A4" s="1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72:W77 A1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19.29"/>
    <col collapsed="false" customWidth="true" hidden="false" outlineLevel="0" max="2" min="2" style="1" width="14.86"/>
    <col collapsed="false" customWidth="true" hidden="false" outlineLevel="0" max="4" min="4" style="1" width="2"/>
    <col collapsed="false" customWidth="true" hidden="false" outlineLevel="0" max="5" min="5" style="1" width="50.43"/>
  </cols>
  <sheetData>
    <row r="1" customFormat="false" ht="15" hidden="false" customHeight="false" outlineLevel="0" collapsed="false">
      <c r="A1" s="1" t="s">
        <v>23</v>
      </c>
    </row>
    <row r="3" customFormat="false" ht="15" hidden="false" customHeight="false" outlineLevel="0" collapsed="false">
      <c r="B3" s="1" t="s">
        <v>24</v>
      </c>
      <c r="E3" s="1" t="s">
        <v>1</v>
      </c>
    </row>
    <row r="4" customFormat="false" ht="15" hidden="false" customHeight="false" outlineLevel="0" collapsed="false">
      <c r="B4" s="1" t="s">
        <v>25</v>
      </c>
    </row>
    <row r="5" customFormat="false" ht="15" hidden="false" customHeight="false" outlineLevel="0" collapsed="false">
      <c r="B5" s="1" t="s">
        <v>26</v>
      </c>
      <c r="E5" s="1" t="s">
        <v>27</v>
      </c>
    </row>
    <row r="6" customFormat="false" ht="15" hidden="false" customHeight="false" outlineLevel="0" collapsed="false">
      <c r="B6" s="1" t="s">
        <v>28</v>
      </c>
      <c r="E6" s="1" t="s">
        <v>2</v>
      </c>
    </row>
    <row r="7" customFormat="false" ht="15" hidden="false" customHeight="false" outlineLevel="0" collapsed="false">
      <c r="A7" s="1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72:W77 A1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29.43"/>
    <col collapsed="false" customWidth="true" hidden="false" outlineLevel="0" max="3" min="3" style="1" width="22.29"/>
    <col collapsed="false" customWidth="true" hidden="false" outlineLevel="0" max="4" min="4" style="1" width="2"/>
    <col collapsed="false" customWidth="true" hidden="false" outlineLevel="0" max="5" min="5" style="1" width="32.29"/>
  </cols>
  <sheetData>
    <row r="1" customFormat="false" ht="15" hidden="false" customHeight="false" outlineLevel="0" collapsed="false">
      <c r="A1" s="1" t="s">
        <v>29</v>
      </c>
    </row>
    <row r="3" customFormat="false" ht="15" hidden="false" customHeight="false" outlineLevel="0" collapsed="false">
      <c r="B3" s="1" t="s">
        <v>30</v>
      </c>
      <c r="E3" s="1" t="s">
        <v>31</v>
      </c>
    </row>
    <row r="4" customFormat="false" ht="15" hidden="false" customHeight="false" outlineLevel="0" collapsed="false">
      <c r="B4" s="1" t="s">
        <v>32</v>
      </c>
      <c r="E4" s="1" t="s">
        <v>33</v>
      </c>
    </row>
    <row r="5" customFormat="false" ht="15" hidden="false" customHeight="false" outlineLevel="0" collapsed="false">
      <c r="B5" s="1" t="s">
        <v>34</v>
      </c>
      <c r="E5" s="1" t="s">
        <v>35</v>
      </c>
    </row>
    <row r="6" customFormat="false" ht="15" hidden="false" customHeight="false" outlineLevel="0" collapsed="false">
      <c r="B6" s="1" t="s">
        <v>36</v>
      </c>
      <c r="E6" s="1" t="s">
        <v>37</v>
      </c>
    </row>
    <row r="8" customFormat="false" ht="15" hidden="false" customHeight="false" outlineLevel="0" collapsed="false">
      <c r="B8" s="1" t="s">
        <v>38</v>
      </c>
    </row>
    <row r="10" customFormat="false" ht="15" hidden="false" customHeight="false" outlineLevel="0" collapsed="false">
      <c r="C10" s="1" t="s">
        <v>39</v>
      </c>
      <c r="E10" s="1" t="s">
        <v>40</v>
      </c>
    </row>
    <row r="11" customFormat="false" ht="15" hidden="false" customHeight="false" outlineLevel="0" collapsed="false">
      <c r="C11" s="1" t="s">
        <v>41</v>
      </c>
      <c r="E11" s="1" t="s">
        <v>42</v>
      </c>
    </row>
    <row r="12" customFormat="false" ht="15" hidden="false" customHeight="false" outlineLevel="0" collapsed="false">
      <c r="C12" s="1" t="s">
        <v>43</v>
      </c>
      <c r="E12" s="1" t="s">
        <v>44</v>
      </c>
    </row>
    <row r="13" customFormat="false" ht="15" hidden="false" customHeight="false" outlineLevel="0" collapsed="false">
      <c r="C13" s="1" t="s">
        <v>45</v>
      </c>
      <c r="E13" s="1" t="s">
        <v>46</v>
      </c>
    </row>
    <row r="15" customFormat="false" ht="15" hidden="false" customHeight="false" outlineLevel="0" collapsed="false">
      <c r="C15" s="1" t="s">
        <v>47</v>
      </c>
      <c r="E15" s="1" t="s">
        <v>35</v>
      </c>
    </row>
    <row r="16" customFormat="false" ht="15" hidden="false" customHeight="false" outlineLevel="0" collapsed="false">
      <c r="C16" s="1" t="s">
        <v>48</v>
      </c>
      <c r="E16" s="1" t="s">
        <v>49</v>
      </c>
    </row>
    <row r="17" customFormat="false" ht="15" hidden="false" customHeight="false" outlineLevel="0" collapsed="false">
      <c r="C17" s="1" t="s">
        <v>50</v>
      </c>
      <c r="E17" s="1" t="s">
        <v>35</v>
      </c>
    </row>
    <row r="18" customFormat="false" ht="15" hidden="false" customHeight="false" outlineLevel="0" collapsed="false">
      <c r="C18" s="1" t="s">
        <v>51</v>
      </c>
      <c r="E18" s="1" t="s">
        <v>35</v>
      </c>
    </row>
    <row r="19" customFormat="false" ht="15" hidden="false" customHeight="false" outlineLevel="0" collapsed="false">
      <c r="C19" s="1" t="s">
        <v>52</v>
      </c>
      <c r="E19" s="1" t="s">
        <v>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72:W77 A1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19.71"/>
    <col collapsed="false" customWidth="true" hidden="false" outlineLevel="0" max="2" min="2" style="1" width="29.14"/>
    <col collapsed="false" customWidth="true" hidden="false" outlineLevel="0" max="4" min="4" style="1" width="2"/>
    <col collapsed="false" customWidth="true" hidden="false" outlineLevel="0" max="5" min="5" style="1" width="10.71"/>
  </cols>
  <sheetData>
    <row r="1" customFormat="false" ht="15" hidden="false" customHeight="false" outlineLevel="0" collapsed="false">
      <c r="A1" s="1" t="s">
        <v>53</v>
      </c>
    </row>
    <row r="3" customFormat="false" ht="15" hidden="false" customHeight="false" outlineLevel="0" collapsed="false">
      <c r="B3" s="1" t="s">
        <v>54</v>
      </c>
      <c r="E3" s="1" t="s">
        <v>55</v>
      </c>
    </row>
    <row r="4" customFormat="false" ht="15" hidden="false" customHeight="false" outlineLevel="0" collapsed="false">
      <c r="B4" s="1" t="s">
        <v>56</v>
      </c>
      <c r="E4" s="1" t="s">
        <v>35</v>
      </c>
    </row>
    <row r="5" customFormat="false" ht="15" hidden="false" customHeight="false" outlineLevel="0" collapsed="false">
      <c r="B5" s="1" t="s">
        <v>57</v>
      </c>
      <c r="E5" s="1" t="s">
        <v>49</v>
      </c>
    </row>
    <row r="7" customFormat="false" ht="15" hidden="false" customHeight="false" outlineLevel="0" collapsed="false">
      <c r="A7" s="1" t="s">
        <v>4</v>
      </c>
    </row>
    <row r="9" customFormat="false" ht="15" hidden="false" customHeight="false" outlineLevel="0" collapsed="false">
      <c r="B9" s="1" t="s">
        <v>58</v>
      </c>
      <c r="E9" s="1" t="s">
        <v>59</v>
      </c>
    </row>
    <row r="10" customFormat="false" ht="15" hidden="false" customHeight="false" outlineLevel="0" collapsed="false">
      <c r="B10" s="1" t="s">
        <v>60</v>
      </c>
      <c r="E10" s="1" t="s">
        <v>49</v>
      </c>
    </row>
    <row r="11" customFormat="false" ht="15" hidden="false" customHeight="false" outlineLevel="0" collapsed="false">
      <c r="B11" s="1" t="s">
        <v>61</v>
      </c>
      <c r="E11" s="1" t="s">
        <v>62</v>
      </c>
    </row>
    <row r="12" customFormat="false" ht="15" hidden="false" customHeight="false" outlineLevel="0" collapsed="false">
      <c r="B12" s="1" t="s">
        <v>63</v>
      </c>
      <c r="E12" s="1" t="s">
        <v>64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72:W77 A1"/>
    </sheetView>
  </sheetViews>
  <sheetFormatPr defaultColWidth="9.19921875" defaultRowHeight="1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23.57"/>
    <col collapsed="false" customWidth="true" hidden="false" outlineLevel="0" max="3" min="3" style="1" width="36.15"/>
    <col collapsed="false" customWidth="true" hidden="false" outlineLevel="0" max="4" min="4" style="1" width="38.43"/>
  </cols>
  <sheetData>
    <row r="1" customFormat="false" ht="15" hidden="false" customHeight="false" outlineLevel="0" collapsed="false">
      <c r="A1" s="1" t="s">
        <v>65</v>
      </c>
    </row>
    <row r="3" customFormat="false" ht="15" hidden="false" customHeight="false" outlineLevel="0" collapsed="false">
      <c r="B3" s="7" t="s">
        <v>66</v>
      </c>
      <c r="C3" s="7" t="s">
        <v>67</v>
      </c>
      <c r="D3" s="7" t="s">
        <v>68</v>
      </c>
      <c r="E3" s="7"/>
    </row>
    <row r="4" customFormat="false" ht="15" hidden="false" customHeight="false" outlineLevel="0" collapsed="false">
      <c r="B4" s="1" t="s">
        <v>2</v>
      </c>
      <c r="C4" s="1" t="s">
        <v>69</v>
      </c>
    </row>
    <row r="5" customFormat="false" ht="15" hidden="false" customHeight="false" outlineLevel="0" collapsed="false">
      <c r="B5" s="1" t="s">
        <v>2</v>
      </c>
      <c r="C5" s="1" t="s">
        <v>70</v>
      </c>
      <c r="D5" s="1" t="s">
        <v>71</v>
      </c>
    </row>
    <row r="6" customFormat="false" ht="15" hidden="false" customHeight="false" outlineLevel="0" collapsed="false">
      <c r="B6" s="1" t="s">
        <v>72</v>
      </c>
      <c r="C6" s="1" t="s">
        <v>73</v>
      </c>
      <c r="D6" s="1" t="s">
        <v>74</v>
      </c>
    </row>
    <row r="7" customFormat="false" ht="15" hidden="false" customHeight="false" outlineLevel="0" collapsed="false">
      <c r="B7" s="1" t="s">
        <v>75</v>
      </c>
      <c r="C7" s="1" t="s">
        <v>76</v>
      </c>
    </row>
    <row r="8" customFormat="false" ht="15" hidden="false" customHeight="false" outlineLevel="0" collapsed="false">
      <c r="B8" s="1" t="s">
        <v>77</v>
      </c>
      <c r="C8" s="1" t="s">
        <v>70</v>
      </c>
      <c r="D8" s="1" t="s">
        <v>71</v>
      </c>
    </row>
    <row r="9" customFormat="false" ht="15" hidden="false" customHeight="false" outlineLevel="0" collapsed="false">
      <c r="B9" s="1" t="s">
        <v>78</v>
      </c>
      <c r="C9" s="1" t="s">
        <v>79</v>
      </c>
      <c r="D9" s="1" t="s">
        <v>80</v>
      </c>
    </row>
    <row r="10" customFormat="false" ht="15" hidden="false" customHeight="false" outlineLevel="0" collapsed="false">
      <c r="B10" s="1" t="s">
        <v>81</v>
      </c>
      <c r="C10" s="1" t="s">
        <v>70</v>
      </c>
      <c r="D10" s="1" t="s">
        <v>71</v>
      </c>
    </row>
    <row r="11" customFormat="false" ht="15" hidden="false" customHeight="false" outlineLevel="0" collapsed="false">
      <c r="B11" s="1" t="s">
        <v>82</v>
      </c>
      <c r="C11" s="1" t="s">
        <v>70</v>
      </c>
      <c r="D11" s="1" t="s">
        <v>71</v>
      </c>
    </row>
    <row r="12" customFormat="false" ht="15" hidden="false" customHeight="false" outlineLevel="0" collapsed="false">
      <c r="B12" s="1" t="s">
        <v>83</v>
      </c>
      <c r="C12" s="1" t="s">
        <v>84</v>
      </c>
    </row>
    <row r="13" customFormat="false" ht="15" hidden="false" customHeight="false" outlineLevel="0" collapsed="false">
      <c r="B13" s="1" t="s">
        <v>85</v>
      </c>
      <c r="C13" s="1" t="s">
        <v>73</v>
      </c>
      <c r="D13" s="1" t="s">
        <v>86</v>
      </c>
    </row>
    <row r="14" customFormat="false" ht="15" hidden="false" customHeight="false" outlineLevel="0" collapsed="false">
      <c r="B14" s="1" t="s">
        <v>87</v>
      </c>
      <c r="C14" s="1" t="s">
        <v>76</v>
      </c>
    </row>
    <row r="15" customFormat="false" ht="15" hidden="false" customHeight="false" outlineLevel="0" collapsed="false">
      <c r="B15" s="1" t="s">
        <v>88</v>
      </c>
      <c r="C15" s="1" t="s">
        <v>70</v>
      </c>
      <c r="D15" s="1" t="s">
        <v>71</v>
      </c>
    </row>
    <row r="16" customFormat="false" ht="15" hidden="false" customHeight="false" outlineLevel="0" collapsed="false">
      <c r="B16" s="1" t="s">
        <v>89</v>
      </c>
      <c r="C16" s="1" t="s">
        <v>70</v>
      </c>
      <c r="D16" s="1" t="s">
        <v>71</v>
      </c>
    </row>
    <row r="17" customFormat="false" ht="15" hidden="false" customHeight="false" outlineLevel="0" collapsed="false">
      <c r="B17" s="1" t="s">
        <v>90</v>
      </c>
      <c r="C17" s="1" t="s">
        <v>84</v>
      </c>
    </row>
    <row r="18" customFormat="false" ht="15" hidden="false" customHeight="false" outlineLevel="0" collapsed="false">
      <c r="B18" s="1" t="s">
        <v>91</v>
      </c>
      <c r="C18" s="1" t="s">
        <v>73</v>
      </c>
      <c r="D18" s="1" t="s">
        <v>92</v>
      </c>
    </row>
    <row r="19" customFormat="false" ht="15" hidden="false" customHeight="false" outlineLevel="0" collapsed="false">
      <c r="B19" s="1" t="s">
        <v>93</v>
      </c>
      <c r="C19" s="1" t="s">
        <v>70</v>
      </c>
      <c r="D19" s="1" t="s">
        <v>71</v>
      </c>
    </row>
    <row r="20" customFormat="false" ht="15" hidden="false" customHeight="false" outlineLevel="0" collapsed="false">
      <c r="B20" s="1" t="s">
        <v>94</v>
      </c>
      <c r="C20" s="1" t="s">
        <v>76</v>
      </c>
    </row>
    <row r="21" customFormat="false" ht="15" hidden="false" customHeight="false" outlineLevel="0" collapsed="false">
      <c r="B21" s="1" t="s">
        <v>95</v>
      </c>
      <c r="C21" s="1" t="s">
        <v>70</v>
      </c>
      <c r="D21" s="1" t="s">
        <v>96</v>
      </c>
    </row>
    <row r="22" customFormat="false" ht="15" hidden="false" customHeight="false" outlineLevel="0" collapsed="false">
      <c r="B22" s="1" t="s">
        <v>97</v>
      </c>
      <c r="C22" s="1" t="s">
        <v>70</v>
      </c>
      <c r="D22" s="1" t="s">
        <v>96</v>
      </c>
    </row>
    <row r="23" customFormat="false" ht="15" hidden="false" customHeight="false" outlineLevel="0" collapsed="false">
      <c r="B23" s="1" t="s">
        <v>98</v>
      </c>
      <c r="C23" s="1" t="s">
        <v>84</v>
      </c>
    </row>
    <row r="24" customFormat="false" ht="15" hidden="false" customHeight="false" outlineLevel="0" collapsed="false">
      <c r="B24" s="1" t="s">
        <v>98</v>
      </c>
      <c r="C24" s="1" t="s">
        <v>70</v>
      </c>
      <c r="D24" s="1" t="s">
        <v>96</v>
      </c>
    </row>
    <row r="25" customFormat="false" ht="15" hidden="false" customHeight="false" outlineLevel="0" collapsed="false">
      <c r="B25" s="1" t="s">
        <v>99</v>
      </c>
      <c r="C25" s="1" t="s">
        <v>100</v>
      </c>
    </row>
    <row r="26" customFormat="false" ht="15" hidden="false" customHeight="false" outlineLevel="0" collapsed="false">
      <c r="A26" s="1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72:W77 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1" t="s">
        <v>30</v>
      </c>
      <c r="B1" s="1" t="s">
        <v>6</v>
      </c>
    </row>
    <row r="2" customFormat="false" ht="15" hidden="false" customHeight="false" outlineLevel="0" collapsed="false">
      <c r="A2" s="1" t="s">
        <v>101</v>
      </c>
      <c r="B2" s="1" t="s">
        <v>102</v>
      </c>
    </row>
    <row r="4" customFormat="false" ht="15" hidden="false" customHeight="false" outlineLevel="0" collapsed="false">
      <c r="B4" s="8" t="n">
        <v>1</v>
      </c>
      <c r="C4" s="8" t="n">
        <v>2</v>
      </c>
      <c r="D4" s="8" t="n">
        <v>3</v>
      </c>
      <c r="E4" s="8" t="n">
        <v>4</v>
      </c>
      <c r="F4" s="8" t="n">
        <v>5</v>
      </c>
      <c r="G4" s="8" t="n">
        <v>6</v>
      </c>
      <c r="H4" s="8" t="n">
        <v>7</v>
      </c>
      <c r="I4" s="8" t="n">
        <v>8</v>
      </c>
      <c r="J4" s="8" t="n">
        <v>9</v>
      </c>
      <c r="K4" s="8" t="n">
        <v>10</v>
      </c>
      <c r="L4" s="8" t="n">
        <v>11</v>
      </c>
      <c r="M4" s="8" t="n">
        <v>12</v>
      </c>
    </row>
    <row r="5" customFormat="false" ht="15" hidden="false" customHeight="false" outlineLevel="0" collapsed="false">
      <c r="A5" s="9" t="s">
        <v>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customFormat="false" ht="15" hidden="false" customHeight="true" outlineLevel="0" collapsed="false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customFormat="false" ht="15" hidden="false" customHeight="true" outlineLevel="0" collapsed="false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customFormat="false" ht="15" hidden="false" customHeight="false" outlineLevel="0" collapsed="false">
      <c r="A8" s="9" t="s">
        <v>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customFormat="false" ht="15" hidden="false" customHeight="true" outlineLevel="0" collapsed="false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customFormat="false" ht="15" hidden="false" customHeight="tru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customFormat="false" ht="15" hidden="false" customHeight="false" outlineLevel="0" collapsed="false">
      <c r="A11" s="9" t="s">
        <v>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customFormat="false" ht="15" hidden="false" customHeight="tru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5" hidden="false" customHeight="tru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customFormat="false" ht="15" hidden="false" customHeight="false" outlineLevel="0" collapsed="false">
      <c r="A14" s="9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customFormat="false" ht="15" hidden="false" customHeight="true" outlineLevel="0" collapsed="false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customFormat="false" ht="15" hidden="false" customHeight="tru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customFormat="false" ht="15" hidden="false" customHeight="false" outlineLevel="0" collapsed="false">
      <c r="A17" s="9" t="s">
        <v>12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customFormat="false" ht="15" hidden="false" customHeight="tru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customFormat="false" ht="1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customFormat="false" ht="15" hidden="false" customHeight="false" outlineLevel="0" collapsed="false">
      <c r="A20" s="9" t="s">
        <v>13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customFormat="false" ht="15" hidden="false" customHeight="tru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customFormat="fals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customFormat="false" ht="15" hidden="false" customHeight="false" outlineLevel="0" collapsed="false">
      <c r="A23" s="9" t="s">
        <v>14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customFormat="false" ht="1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customFormat="false" ht="15" hidden="false" customHeight="false" outlineLevel="0" collapsed="false">
      <c r="A26" s="9" t="s">
        <v>15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customFormat="false" ht="15" hidden="false" customHeight="tru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customFormat="false" ht="15" hidden="false" customHeight="tru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31" customFormat="false" ht="15" hidden="false" customHeight="false" outlineLevel="0" collapsed="false">
      <c r="A31" s="1" t="s">
        <v>30</v>
      </c>
      <c r="B31" s="1" t="s">
        <v>17</v>
      </c>
    </row>
    <row r="32" customFormat="false" ht="15" hidden="false" customHeight="false" outlineLevel="0" collapsed="false">
      <c r="A32" s="1" t="s">
        <v>101</v>
      </c>
      <c r="B32" s="1" t="s">
        <v>102</v>
      </c>
    </row>
    <row r="34" customFormat="false" ht="15" hidden="false" customHeight="false" outlineLevel="0" collapsed="false">
      <c r="B34" s="8" t="n">
        <v>1</v>
      </c>
      <c r="C34" s="8" t="n">
        <v>2</v>
      </c>
      <c r="D34" s="8" t="n">
        <v>3</v>
      </c>
      <c r="E34" s="8" t="n">
        <v>4</v>
      </c>
      <c r="F34" s="8" t="n">
        <v>5</v>
      </c>
      <c r="G34" s="8" t="n">
        <v>6</v>
      </c>
      <c r="H34" s="8" t="n">
        <v>7</v>
      </c>
      <c r="I34" s="8" t="n">
        <v>8</v>
      </c>
      <c r="J34" s="8" t="n">
        <v>9</v>
      </c>
      <c r="K34" s="8" t="n">
        <v>10</v>
      </c>
      <c r="L34" s="8" t="n">
        <v>11</v>
      </c>
      <c r="M34" s="8" t="n">
        <v>12</v>
      </c>
    </row>
    <row r="35" customFormat="false" ht="15" hidden="false" customHeight="false" outlineLevel="0" collapsed="false">
      <c r="A35" s="9" t="s">
        <v>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customFormat="false" ht="15" hidden="false" customHeight="tru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customFormat="false" ht="15" hidden="false" customHeight="tru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customFormat="false" ht="15" hidden="false" customHeight="false" outlineLevel="0" collapsed="false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customFormat="false" ht="15" hidden="false" customHeight="tru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customFormat="false" ht="15" hidden="false" customHeight="tru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customFormat="false" ht="15" hidden="false" customHeight="false" outlineLevel="0" collapsed="false">
      <c r="A41" s="9" t="s">
        <v>10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customFormat="false" ht="15" hidden="false" customHeight="tru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customFormat="false" ht="15" hidden="false" customHeight="tru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customFormat="false" ht="15" hidden="false" customHeight="false" outlineLevel="0" collapsed="false">
      <c r="A44" s="9" t="s">
        <v>11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customFormat="false" ht="15" hidden="false" customHeight="tru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customFormat="false" ht="15" hidden="false" customHeight="tru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customFormat="false" ht="15" hidden="false" customHeight="false" outlineLevel="0" collapsed="false">
      <c r="A47" s="9" t="s">
        <v>12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customFormat="false" ht="15" hidden="false" customHeight="tru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customFormat="false" ht="15" hidden="false" customHeight="tru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customFormat="false" ht="15" hidden="false" customHeight="false" outlineLevel="0" collapsed="false">
      <c r="A50" s="9" t="s">
        <v>13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customFormat="false" ht="15" hidden="false" customHeight="tru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customFormat="false" ht="15" hidden="false" customHeight="tru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customFormat="false" ht="15" hidden="false" customHeight="false" outlineLevel="0" collapsed="false">
      <c r="A53" s="9" t="s">
        <v>14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customFormat="false" ht="15" hidden="false" customHeight="tru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customFormat="false" ht="15" hidden="false" customHeight="tru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customFormat="false" ht="15" hidden="false" customHeight="false" outlineLevel="0" collapsed="false">
      <c r="A56" s="9" t="s">
        <v>15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customFormat="false" ht="15" hidden="false" customHeight="tru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customFormat="false" ht="15" hidden="false" customHeight="tru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61" customFormat="false" ht="15" hidden="false" customHeight="false" outlineLevel="0" collapsed="false">
      <c r="A61" s="1" t="s">
        <v>30</v>
      </c>
      <c r="B61" s="1" t="s">
        <v>18</v>
      </c>
    </row>
    <row r="62" customFormat="false" ht="15" hidden="false" customHeight="false" outlineLevel="0" collapsed="false">
      <c r="A62" s="1" t="s">
        <v>101</v>
      </c>
      <c r="B62" s="1" t="s">
        <v>102</v>
      </c>
    </row>
    <row r="64" customFormat="false" ht="15" hidden="false" customHeight="false" outlineLevel="0" collapsed="false">
      <c r="B64" s="8" t="n">
        <v>1</v>
      </c>
      <c r="C64" s="8" t="n">
        <v>2</v>
      </c>
      <c r="D64" s="8" t="n">
        <v>3</v>
      </c>
      <c r="E64" s="8" t="n">
        <v>4</v>
      </c>
      <c r="F64" s="8" t="n">
        <v>5</v>
      </c>
      <c r="G64" s="8" t="n">
        <v>6</v>
      </c>
      <c r="H64" s="8" t="n">
        <v>7</v>
      </c>
      <c r="I64" s="8" t="n">
        <v>8</v>
      </c>
      <c r="J64" s="8" t="n">
        <v>9</v>
      </c>
      <c r="K64" s="8" t="n">
        <v>10</v>
      </c>
      <c r="L64" s="8" t="n">
        <v>11</v>
      </c>
      <c r="M64" s="8" t="n">
        <v>12</v>
      </c>
    </row>
    <row r="65" customFormat="false" ht="15" hidden="false" customHeight="false" outlineLevel="0" collapsed="false">
      <c r="A65" s="9" t="s">
        <v>8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customFormat="false" ht="15" hidden="false" customHeight="tru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customFormat="false" ht="15" hidden="false" customHeight="tru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customFormat="false" ht="15" hidden="false" customHeight="false" outlineLevel="0" collapsed="false">
      <c r="A68" s="9" t="s">
        <v>9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customFormat="false" ht="15" hidden="false" customHeight="tru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customFormat="false" ht="15" hidden="false" customHeight="tru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customFormat="false" ht="15" hidden="false" customHeight="false" outlineLevel="0" collapsed="false">
      <c r="A71" s="9" t="s">
        <v>10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customFormat="false" ht="15" hidden="false" customHeight="tru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customFormat="false" ht="15" hidden="false" customHeight="tru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customFormat="false" ht="15" hidden="false" customHeight="false" outlineLevel="0" collapsed="false">
      <c r="A74" s="9" t="s">
        <v>11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customFormat="false" ht="15" hidden="false" customHeight="tru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customFormat="false" ht="15" hidden="false" customHeight="tru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customFormat="false" ht="15" hidden="false" customHeight="false" outlineLevel="0" collapsed="false">
      <c r="A77" s="9" t="s">
        <v>12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customFormat="false" ht="15" hidden="false" customHeight="tru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</row>
    <row r="79" customFormat="false" ht="15" hidden="false" customHeight="tru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</row>
    <row r="80" customFormat="false" ht="15" hidden="false" customHeight="false" outlineLevel="0" collapsed="false">
      <c r="A80" s="9" t="s">
        <v>13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customFormat="false" ht="15" hidden="false" customHeight="tru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customFormat="false" ht="15" hidden="false" customHeight="tru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customFormat="false" ht="15" hidden="false" customHeight="false" outlineLevel="0" collapsed="false">
      <c r="A83" s="9" t="s">
        <v>14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customFormat="false" ht="15" hidden="false" customHeight="tru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customFormat="false" ht="15" hidden="false" customHeight="tru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customFormat="false" ht="15" hidden="false" customHeight="false" outlineLevel="0" collapsed="false">
      <c r="A86" s="9" t="s">
        <v>15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customFormat="false" ht="15" hidden="false" customHeight="tru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88" customFormat="false" ht="15" hidden="false" customHeight="tru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</row>
    <row r="93" customFormat="false" ht="15" hidden="false" customHeight="false" outlineLevel="0" collapsed="false">
      <c r="A93" s="1" t="s">
        <v>3</v>
      </c>
    </row>
  </sheetData>
  <mergeCells count="312"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  <mergeCell ref="M8:M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L11:L13"/>
    <mergeCell ref="M11:M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4:L16"/>
    <mergeCell ref="M14:M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K20:K22"/>
    <mergeCell ref="L20:L22"/>
    <mergeCell ref="M20:M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K23:K25"/>
    <mergeCell ref="L23:L25"/>
    <mergeCell ref="M23:M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K26:K28"/>
    <mergeCell ref="L26:L28"/>
    <mergeCell ref="M26:M28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LibreOffice/24.2.5.2$Windows_X86_64 LibreOffice_project/bffef4ea93e59bebbeaf7f431bb02b1a39ee8a59</Application>
  <AppVersion>15.0000</AppVersion>
  <Company>ComponentOne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2024-10-31T19:51:02Z</dcterms:created>
  <dc:creator>C1Excel</dc:creator>
  <dc:description/>
  <dc:language>en-US</dc:language>
  <cp:lastModifiedBy/>
  <dcterms:modified xsi:type="dcterms:W3CDTF">2024-10-31T13:19:35Z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