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uminescence 1_01" sheetId="1" state="visible" r:id="rId3"/>
    <sheet name="General information" sheetId="2" state="visible" r:id="rId4"/>
    <sheet name="Session information" sheetId="3" state="visible" r:id="rId5"/>
    <sheet name="Instrument information" sheetId="4" state="visible" r:id="rId6"/>
    <sheet name="Protocol parameters" sheetId="5" state="visible" r:id="rId7"/>
    <sheet name="Run log" sheetId="6" state="visible" r:id="rId8"/>
    <sheet name="Layout definitions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<sst xmlns="http://schemas.openxmlformats.org/spreadsheetml/2006/main" count="231" uniqueCount="106">
  <si>
    <t xml:space="preserve">Measurement results</t>
  </si>
  <si>
    <t xml:space="preserve">Cells_293T.skax</t>
  </si>
  <si>
    <t xml:space="preserve">10/31/2024 1:12:32 PM</t>
  </si>
  <si>
    <t xml:space="preserve"> </t>
  </si>
  <si>
    <t xml:space="preserve">Luminescence 1</t>
  </si>
  <si>
    <t xml:space="preserve">Wavelength: 0 nm</t>
  </si>
  <si>
    <t xml:space="preserve">Cells 293T B2024</t>
  </si>
  <si>
    <t xml:space="preserve">RLU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</si>
  <si>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</si>
  <si>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</si>
  <si>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</si>
  <si>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</si>
  <si>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</si>
  <si>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</si>
  <si>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</si>
  <si>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</si>
  <si>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Sample</t>
  </si>
  <si>
    <t xml:space="preserve">Cells 293T A2020</t>
  </si>
  <si>
    <t xml:space="preserve">Cells 293T Long</t>
  </si>
  <si>
    <t xml:space="preserve">Autoloading range A1 - M78</t>
  </si>
  <si>
    <t xml:space="preserve">General information</t>
  </si>
  <si>
    <t xml:space="preserve">Report generated with SW version</t>
  </si>
  <si>
    <t xml:space="preserve">SkanIt Software 7.0.2 RE for Microplate Readers RE, ver. 7.0.2.5</t>
  </si>
  <si>
    <t xml:space="preserve">Session information</t>
  </si>
  <si>
    <t xml:space="preserve">Session name</t>
  </si>
  <si>
    <t xml:space="preserve">Session notes</t>
  </si>
  <si>
    <t xml:space="preserve">Executed with</t>
  </si>
  <si>
    <t xml:space="preserve">SkanIt Software for Microplate Readers  RE, ver 7.0.2.5</t>
  </si>
  <si>
    <t xml:space="preserve">Execution time</t>
  </si>
  <si>
    <t xml:space="preserve">Instrument information</t>
  </si>
  <si>
    <t xml:space="preserve">Name</t>
  </si>
  <si>
    <t xml:space="preserve">Varioskan LUX</t>
  </si>
  <si>
    <t xml:space="preserve">ESW version</t>
  </si>
  <si>
    <t xml:space="preserve">1.00.38</t>
  </si>
  <si>
    <t xml:space="preserve">Optical response compensation</t>
  </si>
  <si>
    <t xml:space="preserve">Yes</t>
  </si>
  <si>
    <t xml:space="preserve">Serial number</t>
  </si>
  <si>
    <t xml:space="preserve">3020-83508</t>
  </si>
  <si>
    <t xml:space="preserve">Instrument modules</t>
  </si>
  <si>
    <t xml:space="preserve">Module's name</t>
  </si>
  <si>
    <t xml:space="preserve">LAT module</t>
  </si>
  <si>
    <t xml:space="preserve">Module's serial number</t>
  </si>
  <si>
    <t xml:space="preserve">LL2421801</t>
  </si>
  <si>
    <t xml:space="preserve">Plate adapter name</t>
  </si>
  <si>
    <t xml:space="preserve">96-well adapter for plate without lid</t>
  </si>
  <si>
    <t xml:space="preserve">Plate adapter number</t>
  </si>
  <si>
    <t xml:space="preserve">2</t>
  </si>
  <si>
    <t xml:space="preserve">Incubator</t>
  </si>
  <si>
    <t xml:space="preserve">Gas control</t>
  </si>
  <si>
    <t xml:space="preserve">No</t>
  </si>
  <si>
    <t xml:space="preserve">Top optics</t>
  </si>
  <si>
    <t xml:space="preserve">Bottom optics</t>
  </si>
  <si>
    <t xml:space="preserve">Dispenser</t>
  </si>
  <si>
    <t xml:space="preserve">Protocol parameters</t>
  </si>
  <si>
    <t xml:space="preserve">Measurement order</t>
  </si>
  <si>
    <t xml:space="preserve">3</t>
  </si>
  <si>
    <t xml:space="preserve">Use settle delay</t>
  </si>
  <si>
    <t xml:space="preserve">Check temperature at start [°C]</t>
  </si>
  <si>
    <t xml:space="preserve">Optics</t>
  </si>
  <si>
    <t xml:space="preserve">Normal</t>
  </si>
  <si>
    <t xml:space="preserve">Use smaller aperture</t>
  </si>
  <si>
    <t xml:space="preserve">Dynamic Range</t>
  </si>
  <si>
    <t xml:space="preserve">Automatic</t>
  </si>
  <si>
    <t xml:space="preserve">Measurement Time [ms]</t>
  </si>
  <si>
    <t xml:space="preserve">1000</t>
  </si>
  <si>
    <t xml:space="preserve">Run log</t>
  </si>
  <si>
    <t xml:space="preserve">Time</t>
  </si>
  <si>
    <t xml:space="preserve">Event</t>
  </si>
  <si>
    <t xml:space="preserve">Information</t>
  </si>
  <si>
    <t xml:space="preserve">Session Cells_293T.skax started</t>
  </si>
  <si>
    <t xml:space="preserve">Temperature</t>
  </si>
  <si>
    <t xml:space="preserve">22.4°C</t>
  </si>
  <si>
    <t xml:space="preserve">10/31/2024 1:12:38 PM</t>
  </si>
  <si>
    <t xml:space="preserve">10/31/2024 1:12:40 PM</t>
  </si>
  <si>
    <t xml:space="preserve">User action</t>
  </si>
  <si>
    <t xml:space="preserve">Please insert plate Cells 293T B2024 (1/3)</t>
  </si>
  <si>
    <t xml:space="preserve">10/31/2024 1:12:55 PM</t>
  </si>
  <si>
    <t xml:space="preserve">Step Luminescence 1 started</t>
  </si>
  <si>
    <t xml:space="preserve">10/31/2024 1:13:38 PM</t>
  </si>
  <si>
    <t xml:space="preserve">22.5°C</t>
  </si>
  <si>
    <t xml:space="preserve">10/31/2024 1:14:38 PM</t>
  </si>
  <si>
    <t xml:space="preserve">10/31/2024 1:15:01 PM</t>
  </si>
  <si>
    <t xml:space="preserve">Step Luminescence 1 ended</t>
  </si>
  <si>
    <t xml:space="preserve">10/31/2024 1:15:09 PM</t>
  </si>
  <si>
    <t xml:space="preserve">Please insert plate Cells 293T A2020 (2/3)</t>
  </si>
  <si>
    <t xml:space="preserve">10/31/2024 1:15:27 PM</t>
  </si>
  <si>
    <t xml:space="preserve">10/31/2024 1:15:34 PM</t>
  </si>
  <si>
    <t xml:space="preserve">Calibration</t>
  </si>
  <si>
    <t xml:space="preserve">Luminometric 1.16151 204110</t>
  </si>
  <si>
    <t xml:space="preserve">10/31/2024 1:15:38 PM</t>
  </si>
  <si>
    <t xml:space="preserve">10/31/2024 1:16:38 PM</t>
  </si>
  <si>
    <t xml:space="preserve">10/31/2024 1:17:35 PM</t>
  </si>
  <si>
    <t xml:space="preserve">10/31/2024 1:17:38 PM</t>
  </si>
  <si>
    <t xml:space="preserve">10/31/2024 1:17:43 PM</t>
  </si>
  <si>
    <t xml:space="preserve">Please insert plate Cells 293T Long (3/3)</t>
  </si>
  <si>
    <t xml:space="preserve">10/31/2024 1:18:02 PM</t>
  </si>
  <si>
    <t xml:space="preserve">10/31/2024 1:18:38 PM</t>
  </si>
  <si>
    <t xml:space="preserve">22.6°C</t>
  </si>
  <si>
    <t xml:space="preserve">10/31/2024 1:19:38 PM</t>
  </si>
  <si>
    <t xml:space="preserve">10/31/2024 1:20:08 PM</t>
  </si>
  <si>
    <t xml:space="preserve">10/31/2024 1:20:18 PM</t>
  </si>
  <si>
    <t xml:space="preserve">Session Cells_293T.skax ended</t>
  </si>
  <si>
    <t xml:space="preserve">Plate template</t>
  </si>
  <si>
    <t xml:space="preserve">ANSI/SBS Standard, 96-well</t>
  </si>
  <si>
    <t xml:space="preserve">Blank1</t>
  </si>
  <si>
    <t xml:space="preserve">Group 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</si>
</sst>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.00"/>
    <numFmt numFmtId="167" formatCode="0.0"/>
    <numFmt numFmtId="168" formatCode="General"/>
  </numFmts>
  <fonts count="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E7F4F5"/>
        <bgColor rgb="FFCC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theme="1"/>
      </bottom>
      <diagonal/>
    </border>
    <border diagonalUp="false" diagonalDown="false">
      <left style="thin">
        <color theme="1"/>
      </left>
      <right style="thin">
        <color theme="1"/>
      </right>
      <top style="thin">
        <color theme="1"/>
      </top>
      <bottom/>
      <diagonal/>
    </border>
    <border diagonalUp="false" diagonalDown="false">
      <left style="thin">
        <color theme="1"/>
      </left>
      <right style="thin">
        <color theme="1"/>
      </right>
      <top/>
      <bottom/>
      <diagonal/>
    </border>
    <border diagonalUp="false" diagonalDown="false"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F4F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hade val="98000"/>
              </a:schemeClr>
            </a:gs>
            <a:gs pos="25000">
              <a:schemeClr val="phClr">
                <a:tint val="37000"/>
                <a:shade val="98000"/>
              </a:schemeClr>
            </a:gs>
            <a:gs pos="100000">
              <a:schemeClr val="phClr">
                <a:tint val="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75000"/>
              </a:schemeClr>
            </a:gs>
            <a:gs pos="62000">
              <a:schemeClr val="phClr"/>
            </a:gs>
            <a:gs pos="100000">
              <a:schemeClr val="phClr">
                <a:tint val="80000"/>
              </a:schemeClr>
            </a:gs>
          </a:gsLst>
          <a:lin ang="16200000" scaled="0"/>
          <a:tileRect l="0" t="0" r="0" b="0"/>
        </a:gradFill>
      </a:fillStyleLst>
      <a:lnStyleLst>
        <a:ln w="6350" cap="rnd" cmpd="sng" algn="ctr">
          <a:prstDash val="solid"/>
        </a:ln>
        <a:ln w="25400" cap="rnd" cmpd="sng" algn="ctr">
          <a:prstDash val="solid"/>
        </a:ln>
        <a:ln w="34925" cap="rnd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shade val="75000"/>
              </a:schemeClr>
            </a:gs>
            <a:gs pos="20000">
              <a:schemeClr val="phClr">
                <a:shade val="85000"/>
              </a:schemeClr>
            </a:gs>
            <a:gs pos="100000">
              <a:schemeClr val="phClr">
                <a:tint val="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0000"/>
              </a:schemeClr>
            </a:gs>
            <a:gs pos="30000">
              <a:schemeClr val="phClr">
                <a:shade val="65000"/>
              </a:schemeClr>
            </a:gs>
            <a:gs pos="100000">
              <a:schemeClr val="phClr">
                <a:tint val="60000"/>
              </a:schemeClr>
            </a:gs>
          </a:gsLst>
          <a:lin ang="16200000" scaled="1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80"/>
  <sheetViews>
    <sheetView showFormulas="false" showGridLines="true" showRowColHeaders="true" showZeros="true" rightToLeft="false" tabSelected="true" showOutlineSymbols="true" defaultGridColor="true" view="normal" topLeftCell="A82" colorId="64" zoomScale="100" zoomScaleNormal="100" zoomScalePageLayoutView="100" workbookViewId="0">
      <selection pane="topLeft" activeCell="N72" activeCellId="0" sqref="N72:V77"/>
    </sheetView>
  </sheetViews>
  <sheetFormatPr defaultColWidth="9.19921875" defaultRowHeight="15" zeroHeight="false" outlineLevelRow="0" outlineLevelCol="0"/>
  <cols>
    <col collapsed="false" customWidth="true" hidden="false" outlineLevel="0" max="1" min="1" style="1" width="22.43"/>
    <col collapsed="false" customWidth="true" hidden="false" outlineLevel="0" max="2" min="2" style="1" width="7.57"/>
    <col collapsed="false" customWidth="true" hidden="false" outlineLevel="0" max="3" min="3" style="1" width="7.43"/>
    <col collapsed="false" customWidth="true" hidden="false" outlineLevel="0" max="4" min="4" style="1" width="7.57"/>
    <col collapsed="false" customWidth="true" hidden="false" outlineLevel="0" max="5" min="5" style="1" width="7.43"/>
    <col collapsed="false" customWidth="true" hidden="false" outlineLevel="0" max="12" min="6" style="1" width="8.57"/>
    <col collapsed="false" customWidth="true" hidden="false" outlineLevel="0" max="13" min="13" style="1" width="6.85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1" t="s">
        <v>1</v>
      </c>
    </row>
    <row r="3" customFormat="false" ht="15" hidden="false" customHeight="false" outlineLevel="0" collapsed="false">
      <c r="A3" s="1" t="s">
        <v>2</v>
      </c>
    </row>
    <row r="4" customFormat="false" ht="15" hidden="false" customHeight="false" outlineLevel="0" collapsed="false">
      <c r="A4" s="1" t="s">
        <v>3</v>
      </c>
    </row>
    <row r="5" customFormat="false" ht="15" hidden="false" customHeight="false" outlineLevel="0" collapsed="false">
      <c r="A5" s="1" t="s">
        <v>4</v>
      </c>
    </row>
    <row r="6" customFormat="false" ht="15" hidden="false" customHeight="false" outlineLevel="0" collapsed="false">
      <c r="A6" s="1" t="s">
        <v>5</v>
      </c>
    </row>
    <row r="7" customFormat="false" ht="15" hidden="false" customHeight="false" outlineLevel="0" collapsed="false">
      <c r="A7" s="1" t="s">
        <v>3</v>
      </c>
    </row>
    <row r="8" customFormat="false" ht="15" hidden="false" customHeight="false" outlineLevel="0" collapsed="false">
      <c r="A8" s="1" t="s">
        <v>6</v>
      </c>
    </row>
    <row r="9" customFormat="false" ht="15" hidden="false" customHeight="false" outlineLevel="0" collapsed="false">
      <c r="A9" s="1" t="s">
        <v>3</v>
      </c>
    </row>
    <row r="10" customFormat="false" ht="15" hidden="false" customHeight="false" outlineLevel="0" collapsed="false">
      <c r="A10" s="1" t="s">
        <v>7</v>
      </c>
      <c r="B10" s="2" t="n">
        <v>1</v>
      </c>
      <c r="C10" s="2" t="n">
        <v>2</v>
      </c>
      <c r="D10" s="2" t="n">
        <v>3</v>
      </c>
      <c r="E10" s="2" t="n">
        <v>4</v>
      </c>
      <c r="F10" s="2" t="n">
        <v>5</v>
      </c>
      <c r="G10" s="2" t="n">
        <v>6</v>
      </c>
      <c r="H10" s="2" t="n">
        <v>7</v>
      </c>
      <c r="I10" s="2" t="n">
        <v>8</v>
      </c>
      <c r="J10" s="2" t="n">
        <v>9</v>
      </c>
      <c r="K10" s="2" t="n">
        <v>10</v>
      </c>
      <c r="L10" s="2" t="n">
        <v>11</v>
      </c>
      <c r="M10" s="2" t="n">
        <v>12</v>
      </c>
    </row>
    <row r="11" customFormat="false" ht="15" hidden="false" customHeight="false" outlineLevel="0" collapsed="false">
      <c r="A11" s="1" t="s">
        <v>8</v>
      </c>
      <c r="B11" s="3" t="n">
        <v>9.457</v>
      </c>
      <c r="C11" s="4" t="n">
        <v>62.27</v>
      </c>
      <c r="D11" s="4" t="n">
        <v>78.53</v>
      </c>
      <c r="E11" s="5" t="n">
        <v>130.1</v>
      </c>
      <c r="F11" s="5" t="n">
        <v>361.6</v>
      </c>
      <c r="G11" s="5" t="n">
        <v>850.4</v>
      </c>
      <c r="H11" s="2" t="n">
        <v>1095</v>
      </c>
      <c r="I11" s="2" t="n">
        <v>1369</v>
      </c>
      <c r="J11" s="2" t="n">
        <v>1436</v>
      </c>
      <c r="K11" s="2" t="n">
        <v>1290</v>
      </c>
      <c r="L11" s="2" t="n">
        <v>1090</v>
      </c>
      <c r="M11" s="5" t="n">
        <v>240.6</v>
      </c>
    </row>
    <row r="12" customFormat="false" ht="15" hidden="false" customHeight="false" outlineLevel="0" collapsed="false">
      <c r="A12" s="1" t="s">
        <v>9</v>
      </c>
      <c r="B12" s="4" t="n">
        <v>49.2</v>
      </c>
      <c r="C12" s="2" t="n">
        <v>2785</v>
      </c>
      <c r="D12" s="2" t="n">
        <v>2911</v>
      </c>
      <c r="E12" s="2" t="n">
        <v>3384</v>
      </c>
      <c r="F12" s="2" t="n">
        <v>50440</v>
      </c>
      <c r="G12" s="2" t="n">
        <v>179500</v>
      </c>
      <c r="H12" s="2" t="n">
        <v>288600</v>
      </c>
      <c r="I12" s="2" t="n">
        <v>228800</v>
      </c>
      <c r="J12" s="2" t="n">
        <v>292800</v>
      </c>
      <c r="K12" s="2" t="n">
        <v>310700</v>
      </c>
      <c r="L12" s="2" t="n">
        <v>240800</v>
      </c>
      <c r="M12" s="5" t="n">
        <v>781.7</v>
      </c>
    </row>
    <row r="13" customFormat="false" ht="15" hidden="false" customHeight="false" outlineLevel="0" collapsed="false">
      <c r="A13" s="1" t="s">
        <v>10</v>
      </c>
      <c r="B13" s="3" t="n">
        <v>7.414</v>
      </c>
      <c r="C13" s="2" t="n">
        <v>3216</v>
      </c>
      <c r="D13" s="2" t="n">
        <v>3298</v>
      </c>
      <c r="E13" s="2" t="n">
        <v>3427</v>
      </c>
      <c r="F13" s="2" t="n">
        <v>50510</v>
      </c>
      <c r="G13" s="2" t="n">
        <v>91580</v>
      </c>
      <c r="H13" s="2" t="n">
        <v>227600</v>
      </c>
      <c r="I13" s="2" t="n">
        <v>238400</v>
      </c>
      <c r="J13" s="2" t="n">
        <v>328800</v>
      </c>
      <c r="K13" s="2" t="n">
        <v>351500</v>
      </c>
      <c r="L13" s="2" t="n">
        <v>287400</v>
      </c>
      <c r="M13" s="2" t="n">
        <v>1440</v>
      </c>
    </row>
    <row r="14" customFormat="false" ht="15" hidden="false" customHeight="false" outlineLevel="0" collapsed="false">
      <c r="A14" s="1" t="s">
        <v>11</v>
      </c>
      <c r="B14" s="4" t="n">
        <v>82.25</v>
      </c>
      <c r="C14" s="2" t="n">
        <v>3932</v>
      </c>
      <c r="D14" s="2" t="n">
        <v>8330</v>
      </c>
      <c r="E14" s="2" t="n">
        <v>3784</v>
      </c>
      <c r="F14" s="2" t="n">
        <v>106800</v>
      </c>
      <c r="G14" s="2" t="n">
        <v>205400</v>
      </c>
      <c r="H14" s="2" t="n">
        <v>250200</v>
      </c>
      <c r="I14" s="2" t="n">
        <v>354700</v>
      </c>
      <c r="J14" s="2" t="n">
        <v>307100</v>
      </c>
      <c r="K14" s="2" t="n">
        <v>450900</v>
      </c>
      <c r="L14" s="2" t="n">
        <v>396200</v>
      </c>
      <c r="M14" s="2" t="n">
        <v>1565</v>
      </c>
    </row>
    <row r="15" customFormat="false" ht="15" hidden="false" customHeight="false" outlineLevel="0" collapsed="false">
      <c r="A15" s="1" t="s">
        <v>12</v>
      </c>
      <c r="B15" s="4" t="n">
        <v>57.33</v>
      </c>
      <c r="C15" s="2" t="n">
        <v>3947</v>
      </c>
      <c r="D15" s="2" t="n">
        <v>3864</v>
      </c>
      <c r="E15" s="2" t="n">
        <v>3202</v>
      </c>
      <c r="F15" s="2" t="n">
        <v>52340</v>
      </c>
      <c r="G15" s="2" t="n">
        <v>136200</v>
      </c>
      <c r="H15" s="2" t="n">
        <v>293500</v>
      </c>
      <c r="I15" s="2" t="n">
        <v>387500</v>
      </c>
      <c r="J15" s="2" t="n">
        <v>368800</v>
      </c>
      <c r="K15" s="2" t="n">
        <v>440000</v>
      </c>
      <c r="L15" s="2" t="n">
        <v>289500</v>
      </c>
      <c r="M15" s="2" t="n">
        <v>1404</v>
      </c>
    </row>
    <row r="16" customFormat="false" ht="15" hidden="false" customHeight="false" outlineLevel="0" collapsed="false">
      <c r="A16" s="1" t="s">
        <v>13</v>
      </c>
      <c r="B16" s="4" t="n">
        <v>26.7</v>
      </c>
      <c r="C16" s="2" t="n">
        <v>12380</v>
      </c>
      <c r="D16" s="2" t="n">
        <v>3966</v>
      </c>
      <c r="E16" s="2" t="n">
        <v>4239</v>
      </c>
      <c r="F16" s="2" t="n">
        <v>4397</v>
      </c>
      <c r="G16" s="2" t="n">
        <v>12030</v>
      </c>
      <c r="H16" s="2" t="n">
        <v>319700</v>
      </c>
      <c r="I16" s="2" t="n">
        <v>338200</v>
      </c>
      <c r="J16" s="2" t="n">
        <v>399200</v>
      </c>
      <c r="K16" s="2" t="n">
        <v>343500</v>
      </c>
      <c r="L16" s="2" t="n">
        <v>300400</v>
      </c>
      <c r="M16" s="2" t="n">
        <v>1335</v>
      </c>
    </row>
    <row r="17" customFormat="false" ht="15" hidden="false" customHeight="false" outlineLevel="0" collapsed="false">
      <c r="A17" s="1" t="s">
        <v>14</v>
      </c>
      <c r="B17" s="4" t="n">
        <v>35.31</v>
      </c>
      <c r="C17" s="2" t="n">
        <v>3190</v>
      </c>
      <c r="D17" s="2" t="n">
        <v>4038</v>
      </c>
      <c r="E17" s="2" t="n">
        <v>6800</v>
      </c>
      <c r="F17" s="2" t="n">
        <v>3634</v>
      </c>
      <c r="G17" s="2" t="n">
        <v>38000</v>
      </c>
      <c r="H17" s="2" t="n">
        <v>224000</v>
      </c>
      <c r="I17" s="2" t="n">
        <v>361000</v>
      </c>
      <c r="J17" s="2" t="n">
        <v>486400</v>
      </c>
      <c r="K17" s="2" t="n">
        <v>384900</v>
      </c>
      <c r="L17" s="2" t="n">
        <v>456400</v>
      </c>
      <c r="M17" s="2" t="n">
        <v>1139</v>
      </c>
    </row>
    <row r="18" customFormat="false" ht="15" hidden="false" customHeight="false" outlineLevel="0" collapsed="false">
      <c r="A18" s="1" t="s">
        <v>15</v>
      </c>
      <c r="B18" s="4" t="n">
        <v>26.98</v>
      </c>
      <c r="C18" s="5" t="n">
        <v>101</v>
      </c>
      <c r="D18" s="5" t="n">
        <v>102.5</v>
      </c>
      <c r="E18" s="4" t="n">
        <v>56.18</v>
      </c>
      <c r="F18" s="4" t="n">
        <v>97.47</v>
      </c>
      <c r="G18" s="5" t="n">
        <v>334.6</v>
      </c>
      <c r="H18" s="5" t="n">
        <v>814.5</v>
      </c>
      <c r="I18" s="2" t="n">
        <v>1388</v>
      </c>
      <c r="J18" s="2" t="n">
        <v>1847</v>
      </c>
      <c r="K18" s="2" t="n">
        <v>1565</v>
      </c>
      <c r="L18" s="2" t="n">
        <v>1452</v>
      </c>
      <c r="M18" s="5" t="n">
        <v>219.9</v>
      </c>
    </row>
    <row r="20" customFormat="false" ht="15" hidden="false" customHeight="false" outlineLevel="0" collapsed="false">
      <c r="A20" s="1" t="s">
        <v>16</v>
      </c>
      <c r="B20" s="2" t="n">
        <v>1</v>
      </c>
      <c r="C20" s="2" t="n">
        <v>2</v>
      </c>
      <c r="D20" s="2" t="n">
        <v>3</v>
      </c>
      <c r="E20" s="2" t="n">
        <v>4</v>
      </c>
      <c r="F20" s="2" t="n">
        <v>5</v>
      </c>
      <c r="G20" s="2" t="n">
        <v>6</v>
      </c>
      <c r="H20" s="2" t="n">
        <v>7</v>
      </c>
      <c r="I20" s="2" t="n">
        <v>8</v>
      </c>
      <c r="J20" s="2" t="n">
        <v>9</v>
      </c>
      <c r="K20" s="2" t="n">
        <v>10</v>
      </c>
      <c r="L20" s="2" t="n">
        <v>11</v>
      </c>
      <c r="M20" s="2" t="n">
        <v>12</v>
      </c>
    </row>
    <row r="21" customFormat="false" ht="15" hidden="false" customHeight="false" outlineLevel="0" collapsed="false">
      <c r="A21" s="1" t="s">
        <v>8</v>
      </c>
      <c r="B21" s="1" t="n">
        <f aca="false">AVERAGE(L12:L17)</f>
        <v>328450</v>
      </c>
    </row>
    <row r="22" customFormat="false" ht="15" hidden="false" customHeight="false" outlineLevel="0" collapsed="false">
      <c r="A22" s="1" t="s">
        <v>9</v>
      </c>
      <c r="C22" s="6" t="n">
        <f aca="false">C12/$B$21</f>
        <v>0.00847922058151926</v>
      </c>
      <c r="D22" s="6" t="n">
        <f aca="false">D12/$B$21</f>
        <v>0.0088628406150099</v>
      </c>
      <c r="E22" s="6" t="n">
        <f aca="false">E12/$B$21</f>
        <v>0.01030293804232</v>
      </c>
      <c r="F22" s="6" t="n">
        <f aca="false">F12/$B$21</f>
        <v>0.153569797533871</v>
      </c>
      <c r="G22" s="6" t="n">
        <f aca="false">G12/$B$21</f>
        <v>0.546506317552139</v>
      </c>
      <c r="H22" s="6" t="n">
        <f aca="false">H12/$B$21</f>
        <v>0.878672552899985</v>
      </c>
      <c r="I22" s="6" t="n">
        <f aca="false">I12/$B$21</f>
        <v>0.696605267163952</v>
      </c>
      <c r="J22" s="6" t="n">
        <f aca="false">J12/$B$21</f>
        <v>0.891459887349673</v>
      </c>
      <c r="K22" s="6" t="n">
        <f aca="false">K12/$B$21</f>
        <v>0.945958288932867</v>
      </c>
      <c r="N22" s="0" t="n">
        <v>0.00847922058151926</v>
      </c>
      <c r="O22" s="0" t="n">
        <v>0.0088628406150099</v>
      </c>
      <c r="P22" s="0" t="n">
        <v>0.01030293804232</v>
      </c>
      <c r="Q22" s="0" t="n">
        <v>0.153569797533871</v>
      </c>
      <c r="R22" s="0" t="n">
        <v>0.546506317552139</v>
      </c>
      <c r="S22" s="0" t="n">
        <v>0.878672552899985</v>
      </c>
      <c r="T22" s="0" t="n">
        <v>0.696605267163952</v>
      </c>
      <c r="U22" s="0" t="n">
        <v>0.891459887349673</v>
      </c>
      <c r="V22" s="0" t="n">
        <v>0.945958288932867</v>
      </c>
    </row>
    <row r="23" customFormat="false" ht="15" hidden="false" customHeight="false" outlineLevel="0" collapsed="false">
      <c r="A23" s="1" t="s">
        <v>10</v>
      </c>
      <c r="C23" s="6" t="n">
        <f aca="false">C13/$B$21</f>
        <v>0.00979144466433247</v>
      </c>
      <c r="D23" s="6" t="n">
        <f aca="false">D13/$B$21</f>
        <v>0.0100411021464454</v>
      </c>
      <c r="E23" s="6" t="n">
        <f aca="false">E13/$B$21</f>
        <v>0.0104338559902573</v>
      </c>
      <c r="F23" s="6" t="n">
        <f aca="false">F13/$B$21</f>
        <v>0.153782919774699</v>
      </c>
      <c r="G23" s="6" t="n">
        <f aca="false">G13/$B$21</f>
        <v>0.278824783072005</v>
      </c>
      <c r="H23" s="6" t="n">
        <f aca="false">H13/$B$21</f>
        <v>0.69295174303547</v>
      </c>
      <c r="I23" s="6" t="n">
        <f aca="false">I13/$B$21</f>
        <v>0.72583346019181</v>
      </c>
      <c r="J23" s="6" t="n">
        <f aca="false">J13/$B$21</f>
        <v>1.00106561120414</v>
      </c>
      <c r="K23" s="6" t="n">
        <f aca="false">K13/$B$21</f>
        <v>1.07017810930126</v>
      </c>
      <c r="L23" s="7"/>
      <c r="N23" s="0" t="n">
        <v>0.00979144466433247</v>
      </c>
      <c r="O23" s="0" t="n">
        <v>0.0100411021464454</v>
      </c>
      <c r="P23" s="0" t="n">
        <v>0.0104338559902573</v>
      </c>
      <c r="Q23" s="0" t="n">
        <v>0.153782919774699</v>
      </c>
      <c r="R23" s="0" t="n">
        <v>0.278824783072005</v>
      </c>
      <c r="S23" s="0" t="n">
        <v>0.69295174303547</v>
      </c>
      <c r="T23" s="0" t="n">
        <v>0.72583346019181</v>
      </c>
      <c r="U23" s="0" t="n">
        <v>1.00106561120414</v>
      </c>
      <c r="V23" s="0" t="n">
        <v>1.07017810930126</v>
      </c>
    </row>
    <row r="24" customFormat="false" ht="15" hidden="false" customHeight="false" outlineLevel="0" collapsed="false">
      <c r="A24" s="1" t="s">
        <v>11</v>
      </c>
      <c r="C24" s="6" t="n">
        <f aca="false">C14/$B$21</f>
        <v>0.0119713807276602</v>
      </c>
      <c r="D24" s="6" t="n">
        <f aca="false">D14/$B$21</f>
        <v>0.0253615466585477</v>
      </c>
      <c r="E24" s="6" t="n">
        <f aca="false">E14/$B$21</f>
        <v>0.0115207794184807</v>
      </c>
      <c r="F24" s="6" t="n">
        <f aca="false">F14/$B$21</f>
        <v>0.325163647434922</v>
      </c>
      <c r="G24" s="6" t="n">
        <f aca="false">G14/$B$21</f>
        <v>0.625361546658548</v>
      </c>
      <c r="H24" s="6" t="n">
        <f aca="false">H14/$B$21</f>
        <v>0.761759780788552</v>
      </c>
      <c r="I24" s="6" t="n">
        <f aca="false">I14/$B$21</f>
        <v>1.07992084031055</v>
      </c>
      <c r="J24" s="6" t="n">
        <f aca="false">J14/$B$21</f>
        <v>0.93499771654742</v>
      </c>
      <c r="K24" s="6" t="n">
        <f aca="false">K14/$B$21</f>
        <v>1.37281169127721</v>
      </c>
      <c r="N24" s="0" t="n">
        <v>0.0119713807276602</v>
      </c>
      <c r="O24" s="0" t="n">
        <v>0.0253615466585477</v>
      </c>
      <c r="P24" s="0" t="n">
        <v>0.0115207794184807</v>
      </c>
      <c r="Q24" s="0" t="n">
        <v>0.325163647434922</v>
      </c>
      <c r="R24" s="0" t="n">
        <v>0.625361546658548</v>
      </c>
      <c r="S24" s="0" t="n">
        <v>0.761759780788552</v>
      </c>
      <c r="T24" s="0" t="n">
        <v>1.07992084031055</v>
      </c>
      <c r="U24" s="0" t="n">
        <v>0.93499771654742</v>
      </c>
      <c r="V24" s="0" t="n">
        <v>1.37281169127721</v>
      </c>
    </row>
    <row r="25" customFormat="false" ht="15" hidden="false" customHeight="false" outlineLevel="0" collapsed="false">
      <c r="A25" s="1" t="s">
        <v>12</v>
      </c>
      <c r="C25" s="6" t="n">
        <f aca="false">C15/$B$21</f>
        <v>0.0120170497792663</v>
      </c>
      <c r="D25" s="6" t="n">
        <f aca="false">D15/$B$21</f>
        <v>0.0117643476937129</v>
      </c>
      <c r="E25" s="6" t="n">
        <f aca="false">E15/$B$21</f>
        <v>0.00974882021616685</v>
      </c>
      <c r="F25" s="6" t="n">
        <f aca="false">F15/$B$21</f>
        <v>0.159354544070635</v>
      </c>
      <c r="G25" s="6" t="n">
        <f aca="false">G15/$B$21</f>
        <v>0.414674988582737</v>
      </c>
      <c r="H25" s="6" t="n">
        <f aca="false">H15/$B$21</f>
        <v>0.893591109757954</v>
      </c>
      <c r="I25" s="6" t="n">
        <f aca="false">I15/$B$21</f>
        <v>1.17978383315573</v>
      </c>
      <c r="J25" s="6" t="n">
        <f aca="false">J15/$B$21</f>
        <v>1.12284974882022</v>
      </c>
      <c r="K25" s="6" t="n">
        <f aca="false">K15/$B$21</f>
        <v>1.33962551377683</v>
      </c>
      <c r="N25" s="0" t="n">
        <v>0.0120170497792663</v>
      </c>
      <c r="O25" s="0" t="n">
        <v>0.0117643476937129</v>
      </c>
      <c r="P25" s="0" t="n">
        <v>0.00974882021616685</v>
      </c>
      <c r="Q25" s="0" t="n">
        <v>0.159354544070635</v>
      </c>
      <c r="R25" s="0" t="n">
        <v>0.414674988582737</v>
      </c>
      <c r="S25" s="0" t="n">
        <v>0.893591109757954</v>
      </c>
      <c r="T25" s="0" t="n">
        <v>1.17978383315573</v>
      </c>
      <c r="U25" s="0" t="n">
        <v>1.12284974882022</v>
      </c>
      <c r="V25" s="0" t="n">
        <v>1.33962551377683</v>
      </c>
    </row>
    <row r="26" customFormat="false" ht="15" hidden="false" customHeight="false" outlineLevel="0" collapsed="false">
      <c r="A26" s="1" t="s">
        <v>13</v>
      </c>
      <c r="C26" s="6" t="n">
        <f aca="false">C16/$B$21</f>
        <v>0.0376921905921754</v>
      </c>
      <c r="D26" s="6" t="n">
        <f aca="false">D16/$B$21</f>
        <v>0.0120748972446339</v>
      </c>
      <c r="E26" s="6" t="n">
        <f aca="false">E16/$B$21</f>
        <v>0.0129060739838636</v>
      </c>
      <c r="F26" s="6" t="n">
        <f aca="false">F16/$B$21</f>
        <v>0.0133871213274471</v>
      </c>
      <c r="G26" s="6" t="n">
        <f aca="false">G16/$B$21</f>
        <v>0.0366265793880347</v>
      </c>
      <c r="H26" s="6" t="n">
        <f aca="false">H16/$B$21</f>
        <v>0.973359719896484</v>
      </c>
      <c r="I26" s="6" t="n">
        <f aca="false">I16/$B$21</f>
        <v>1.02968488354392</v>
      </c>
      <c r="J26" s="6" t="n">
        <f aca="false">J16/$B$21</f>
        <v>1.21540569340843</v>
      </c>
      <c r="K26" s="6" t="n">
        <f aca="false">K16/$B$21</f>
        <v>1.04582128177805</v>
      </c>
      <c r="N26" s="0" t="n">
        <v>0.0376921905921754</v>
      </c>
      <c r="O26" s="0" t="n">
        <v>0.0120748972446339</v>
      </c>
      <c r="P26" s="0" t="n">
        <v>0.0129060739838636</v>
      </c>
      <c r="Q26" s="0" t="n">
        <v>0.0133871213274471</v>
      </c>
      <c r="R26" s="0" t="n">
        <v>0.0366265793880347</v>
      </c>
      <c r="S26" s="0" t="n">
        <v>0.973359719896484</v>
      </c>
      <c r="T26" s="0" t="n">
        <v>1.02968488354392</v>
      </c>
      <c r="U26" s="0" t="n">
        <v>1.21540569340843</v>
      </c>
      <c r="V26" s="0" t="n">
        <v>1.04582128177805</v>
      </c>
    </row>
    <row r="27" customFormat="false" ht="15" hidden="false" customHeight="false" outlineLevel="0" collapsed="false">
      <c r="A27" s="1" t="s">
        <v>14</v>
      </c>
      <c r="C27" s="6" t="n">
        <f aca="false">C17/$B$21</f>
        <v>0.00971228497488202</v>
      </c>
      <c r="D27" s="6" t="n">
        <f aca="false">D17/$B$21</f>
        <v>0.0122941086923428</v>
      </c>
      <c r="E27" s="6" t="n">
        <f aca="false">E17/$B$21</f>
        <v>0.0207033033947328</v>
      </c>
      <c r="F27" s="6" t="n">
        <f aca="false">F17/$B$21</f>
        <v>0.0110640889024205</v>
      </c>
      <c r="G27" s="6" t="n">
        <f aca="false">G17/$B$21</f>
        <v>0.115694930735272</v>
      </c>
      <c r="H27" s="6" t="n">
        <f aca="false">H17/$B$21</f>
        <v>0.681991170650023</v>
      </c>
      <c r="I27" s="6" t="n">
        <f aca="false">I17/$B$21</f>
        <v>1.09910184198508</v>
      </c>
      <c r="J27" s="6" t="n">
        <f aca="false">J17/$B$21</f>
        <v>1.48089511341148</v>
      </c>
      <c r="K27" s="6" t="n">
        <f aca="false">K17/$B$21</f>
        <v>1.17186786421069</v>
      </c>
      <c r="N27" s="0" t="n">
        <v>0.00971228497488202</v>
      </c>
      <c r="O27" s="0" t="n">
        <v>0.0122941086923428</v>
      </c>
      <c r="P27" s="0" t="n">
        <v>0.0207033033947328</v>
      </c>
      <c r="Q27" s="0" t="n">
        <v>0.0110640889024205</v>
      </c>
      <c r="R27" s="0" t="n">
        <v>0.115694930735272</v>
      </c>
      <c r="S27" s="0" t="n">
        <v>0.681991170650023</v>
      </c>
      <c r="T27" s="0" t="n">
        <v>1.09910184198508</v>
      </c>
      <c r="U27" s="0" t="n">
        <v>1.48089511341148</v>
      </c>
      <c r="V27" s="0" t="n">
        <v>1.17186786421069</v>
      </c>
    </row>
    <row r="28" customFormat="false" ht="15" hidden="false" customHeight="false" outlineLevel="0" collapsed="false">
      <c r="A28" s="1" t="s">
        <v>15</v>
      </c>
    </row>
    <row r="31" customFormat="false" ht="15" hidden="false" customHeight="false" outlineLevel="0" collapsed="false">
      <c r="A31" s="1" t="s">
        <v>5</v>
      </c>
    </row>
    <row r="32" customFormat="false" ht="15" hidden="false" customHeight="false" outlineLevel="0" collapsed="false">
      <c r="A32" s="1" t="s">
        <v>3</v>
      </c>
    </row>
    <row r="33" customFormat="false" ht="15" hidden="false" customHeight="false" outlineLevel="0" collapsed="false">
      <c r="A33" s="1" t="s">
        <v>17</v>
      </c>
    </row>
    <row r="34" customFormat="false" ht="15" hidden="false" customHeight="false" outlineLevel="0" collapsed="false">
      <c r="A34" s="1" t="s">
        <v>3</v>
      </c>
    </row>
    <row r="35" customFormat="false" ht="15" hidden="false" customHeight="false" outlineLevel="0" collapsed="false">
      <c r="A35" s="1" t="s">
        <v>7</v>
      </c>
      <c r="B35" s="2" t="n">
        <v>1</v>
      </c>
      <c r="C35" s="2" t="n">
        <v>2</v>
      </c>
      <c r="D35" s="2" t="n">
        <v>3</v>
      </c>
      <c r="E35" s="2" t="n">
        <v>4</v>
      </c>
      <c r="F35" s="2" t="n">
        <v>5</v>
      </c>
      <c r="G35" s="2" t="n">
        <v>6</v>
      </c>
      <c r="H35" s="2" t="n">
        <v>7</v>
      </c>
      <c r="I35" s="2" t="n">
        <v>8</v>
      </c>
      <c r="J35" s="2" t="n">
        <v>9</v>
      </c>
      <c r="K35" s="2" t="n">
        <v>10</v>
      </c>
      <c r="L35" s="2" t="n">
        <v>11</v>
      </c>
      <c r="M35" s="2" t="n">
        <v>12</v>
      </c>
    </row>
    <row r="36" customFormat="false" ht="15" hidden="false" customHeight="false" outlineLevel="0" collapsed="false">
      <c r="A36" s="1" t="s">
        <v>8</v>
      </c>
      <c r="B36" s="4" t="n">
        <v>49.91</v>
      </c>
      <c r="C36" s="4" t="n">
        <v>46.36</v>
      </c>
      <c r="D36" s="4" t="n">
        <v>54.45</v>
      </c>
      <c r="E36" s="4" t="n">
        <v>98.31</v>
      </c>
      <c r="F36" s="5" t="n">
        <v>364.3</v>
      </c>
      <c r="G36" s="5" t="n">
        <v>784</v>
      </c>
      <c r="H36" s="2" t="n">
        <v>1138</v>
      </c>
      <c r="I36" s="2" t="n">
        <v>1755</v>
      </c>
      <c r="J36" s="2" t="n">
        <v>1674</v>
      </c>
      <c r="K36" s="2" t="n">
        <v>1981</v>
      </c>
      <c r="L36" s="2" t="n">
        <v>1521</v>
      </c>
      <c r="M36" s="5" t="n">
        <v>490</v>
      </c>
    </row>
    <row r="37" customFormat="false" ht="15" hidden="false" customHeight="false" outlineLevel="0" collapsed="false">
      <c r="A37" s="1" t="s">
        <v>9</v>
      </c>
      <c r="B37" s="4" t="n">
        <v>46.9</v>
      </c>
      <c r="C37" s="2" t="n">
        <v>2777</v>
      </c>
      <c r="D37" s="5" t="n">
        <v>824.9</v>
      </c>
      <c r="E37" s="2" t="n">
        <v>1162</v>
      </c>
      <c r="F37" s="2" t="n">
        <v>20290</v>
      </c>
      <c r="G37" s="2" t="n">
        <v>125500</v>
      </c>
      <c r="H37" s="2" t="n">
        <v>243700</v>
      </c>
      <c r="I37" s="2" t="n">
        <v>398400</v>
      </c>
      <c r="J37" s="2" t="n">
        <v>392000</v>
      </c>
      <c r="K37" s="2" t="n">
        <v>447800</v>
      </c>
      <c r="L37" s="2" t="n">
        <v>512800</v>
      </c>
      <c r="M37" s="2" t="n">
        <v>1784</v>
      </c>
    </row>
    <row r="38" customFormat="false" ht="15" hidden="false" customHeight="false" outlineLevel="0" collapsed="false">
      <c r="A38" s="1" t="s">
        <v>10</v>
      </c>
      <c r="B38" s="4" t="n">
        <v>29.65</v>
      </c>
      <c r="C38" s="5" t="n">
        <v>965</v>
      </c>
      <c r="D38" s="2" t="n">
        <v>1014</v>
      </c>
      <c r="E38" s="2" t="n">
        <v>1108</v>
      </c>
      <c r="F38" s="2" t="n">
        <v>13490</v>
      </c>
      <c r="G38" s="2" t="n">
        <v>130000</v>
      </c>
      <c r="H38" s="2" t="n">
        <v>334600</v>
      </c>
      <c r="I38" s="2" t="n">
        <v>426700</v>
      </c>
      <c r="J38" s="2" t="n">
        <v>382700</v>
      </c>
      <c r="K38" s="2" t="n">
        <v>495600</v>
      </c>
      <c r="L38" s="2" t="n">
        <v>655300</v>
      </c>
      <c r="M38" s="2" t="n">
        <v>2250</v>
      </c>
    </row>
    <row r="39" customFormat="false" ht="15" hidden="false" customHeight="false" outlineLevel="0" collapsed="false">
      <c r="A39" s="1" t="s">
        <v>11</v>
      </c>
      <c r="B39" s="4" t="n">
        <v>56.96</v>
      </c>
      <c r="C39" s="2" t="n">
        <v>1307</v>
      </c>
      <c r="D39" s="2" t="n">
        <v>1270</v>
      </c>
      <c r="E39" s="2" t="n">
        <v>12030</v>
      </c>
      <c r="F39" s="2" t="n">
        <v>62920</v>
      </c>
      <c r="G39" s="2" t="n">
        <v>252500</v>
      </c>
      <c r="H39" s="2" t="n">
        <v>436100</v>
      </c>
      <c r="I39" s="2" t="n">
        <v>469300</v>
      </c>
      <c r="J39" s="2" t="n">
        <v>485500</v>
      </c>
      <c r="K39" s="2" t="n">
        <v>444700</v>
      </c>
      <c r="L39" s="2" t="n">
        <v>619100</v>
      </c>
      <c r="M39" s="2" t="n">
        <v>2448</v>
      </c>
    </row>
    <row r="40" customFormat="false" ht="15" hidden="false" customHeight="false" outlineLevel="0" collapsed="false">
      <c r="A40" s="1" t="s">
        <v>12</v>
      </c>
      <c r="B40" s="4" t="n">
        <v>37.67</v>
      </c>
      <c r="C40" s="2" t="n">
        <v>1249</v>
      </c>
      <c r="D40" s="2" t="n">
        <v>1045</v>
      </c>
      <c r="E40" s="2" t="n">
        <v>5391</v>
      </c>
      <c r="F40" s="2" t="n">
        <v>63680</v>
      </c>
      <c r="G40" s="2" t="n">
        <v>340300</v>
      </c>
      <c r="H40" s="2" t="n">
        <v>354900</v>
      </c>
      <c r="I40" s="2" t="n">
        <v>515100</v>
      </c>
      <c r="J40" s="2" t="n">
        <v>589800</v>
      </c>
      <c r="K40" s="2" t="n">
        <v>618200</v>
      </c>
      <c r="L40" s="2" t="n">
        <v>522100</v>
      </c>
      <c r="M40" s="2" t="n">
        <v>2311</v>
      </c>
    </row>
    <row r="41" customFormat="false" ht="15" hidden="false" customHeight="false" outlineLevel="0" collapsed="false">
      <c r="A41" s="1" t="s">
        <v>13</v>
      </c>
      <c r="B41" s="4" t="n">
        <v>47.87</v>
      </c>
      <c r="C41" s="2" t="n">
        <v>2331</v>
      </c>
      <c r="D41" s="2" t="n">
        <v>1117</v>
      </c>
      <c r="E41" s="2" t="n">
        <v>1157</v>
      </c>
      <c r="F41" s="2" t="n">
        <v>2708</v>
      </c>
      <c r="G41" s="2" t="n">
        <v>142200</v>
      </c>
      <c r="H41" s="2" t="n">
        <v>406200</v>
      </c>
      <c r="I41" s="2" t="n">
        <v>516800</v>
      </c>
      <c r="J41" s="2" t="n">
        <v>579900</v>
      </c>
      <c r="K41" s="2" t="n">
        <v>650100</v>
      </c>
      <c r="L41" s="2" t="n">
        <v>530000</v>
      </c>
      <c r="M41" s="2" t="n">
        <v>2355</v>
      </c>
    </row>
    <row r="42" customFormat="false" ht="15" hidden="false" customHeight="false" outlineLevel="0" collapsed="false">
      <c r="A42" s="1" t="s">
        <v>14</v>
      </c>
      <c r="B42" s="4" t="n">
        <v>30.73</v>
      </c>
      <c r="C42" s="2" t="n">
        <v>1052</v>
      </c>
      <c r="D42" s="2" t="n">
        <v>1199</v>
      </c>
      <c r="E42" s="2" t="n">
        <v>1955</v>
      </c>
      <c r="F42" s="2" t="n">
        <v>1782</v>
      </c>
      <c r="G42" s="2" t="n">
        <v>182700</v>
      </c>
      <c r="H42" s="2" t="n">
        <v>397300</v>
      </c>
      <c r="I42" s="2" t="n">
        <v>491300</v>
      </c>
      <c r="J42" s="2" t="n">
        <v>681600</v>
      </c>
      <c r="K42" s="2" t="n">
        <v>520400</v>
      </c>
      <c r="L42" s="2" t="n">
        <v>568300</v>
      </c>
      <c r="M42" s="2" t="n">
        <v>1664</v>
      </c>
    </row>
    <row r="43" customFormat="false" ht="15" hidden="false" customHeight="false" outlineLevel="0" collapsed="false">
      <c r="A43" s="1" t="s">
        <v>15</v>
      </c>
      <c r="B43" s="4" t="n">
        <v>16.89</v>
      </c>
      <c r="C43" s="4" t="n">
        <v>33.89</v>
      </c>
      <c r="D43" s="4" t="n">
        <v>17.5</v>
      </c>
      <c r="E43" s="4" t="n">
        <v>57.37</v>
      </c>
      <c r="F43" s="5" t="n">
        <v>219.5</v>
      </c>
      <c r="G43" s="5" t="n">
        <v>790.1</v>
      </c>
      <c r="H43" s="2" t="n">
        <v>1308</v>
      </c>
      <c r="I43" s="2" t="n">
        <v>2428</v>
      </c>
      <c r="J43" s="2" t="n">
        <v>2611</v>
      </c>
      <c r="K43" s="2" t="n">
        <v>2251</v>
      </c>
      <c r="L43" s="2" t="n">
        <v>2165</v>
      </c>
      <c r="M43" s="5" t="n">
        <v>286.5</v>
      </c>
    </row>
    <row r="45" customFormat="false" ht="15" hidden="false" customHeight="false" outlineLevel="0" collapsed="false">
      <c r="A45" s="1" t="s">
        <v>16</v>
      </c>
      <c r="B45" s="2" t="n">
        <v>1</v>
      </c>
      <c r="C45" s="2" t="n">
        <v>2</v>
      </c>
      <c r="D45" s="2" t="n">
        <v>3</v>
      </c>
      <c r="E45" s="2" t="n">
        <v>4</v>
      </c>
      <c r="F45" s="2" t="n">
        <v>5</v>
      </c>
      <c r="G45" s="2" t="n">
        <v>6</v>
      </c>
      <c r="H45" s="2" t="n">
        <v>7</v>
      </c>
      <c r="I45" s="2" t="n">
        <v>8</v>
      </c>
      <c r="J45" s="2" t="n">
        <v>9</v>
      </c>
      <c r="K45" s="2" t="n">
        <v>10</v>
      </c>
      <c r="L45" s="2" t="n">
        <v>11</v>
      </c>
      <c r="M45" s="2" t="n">
        <v>12</v>
      </c>
    </row>
    <row r="46" customFormat="false" ht="15" hidden="false" customHeight="false" outlineLevel="0" collapsed="false">
      <c r="A46" s="1" t="s">
        <v>8</v>
      </c>
      <c r="B46" s="1" t="n">
        <f aca="false">AVERAGE(L37:L42)</f>
        <v>567933.333333333</v>
      </c>
    </row>
    <row r="47" customFormat="false" ht="15" hidden="false" customHeight="false" outlineLevel="0" collapsed="false">
      <c r="A47" s="1" t="s">
        <v>9</v>
      </c>
      <c r="C47" s="6" t="n">
        <f aca="false">C37/$B$46</f>
        <v>0.00488965841061157</v>
      </c>
      <c r="D47" s="6" t="n">
        <f aca="false">D37/$B$46</f>
        <v>0.00145245920882733</v>
      </c>
      <c r="E47" s="6" t="n">
        <f aca="false">E37/$B$46</f>
        <v>0.00204601479046837</v>
      </c>
      <c r="F47" s="6" t="n">
        <f aca="false">F37/$B$46</f>
        <v>0.0357260241812419</v>
      </c>
      <c r="G47" s="6" t="n">
        <f aca="false">G37/$B$46</f>
        <v>0.220976640450757</v>
      </c>
      <c r="H47" s="6" t="n">
        <f aca="false">H37/$B$46</f>
        <v>0.429099659584458</v>
      </c>
      <c r="I47" s="6" t="n">
        <f aca="false">I37/$B$46</f>
        <v>0.701490785303439</v>
      </c>
      <c r="J47" s="6" t="n">
        <f aca="false">J37/$B$46</f>
        <v>0.690221857025473</v>
      </c>
      <c r="K47" s="6" t="n">
        <f aca="false">K37/$B$46</f>
        <v>0.788472825448996</v>
      </c>
      <c r="N47" s="0" t="n">
        <v>0.00488965841061157</v>
      </c>
      <c r="O47" s="0" t="n">
        <v>0.00145245920882733</v>
      </c>
      <c r="P47" s="0" t="n">
        <v>0.00204601479046837</v>
      </c>
      <c r="Q47" s="0" t="n">
        <v>0.0357260241812419</v>
      </c>
      <c r="R47" s="0" t="n">
        <v>0.220976640450757</v>
      </c>
      <c r="S47" s="0" t="n">
        <v>0.429099659584458</v>
      </c>
      <c r="T47" s="0" t="n">
        <v>0.701490785303439</v>
      </c>
      <c r="U47" s="0" t="n">
        <v>0.690221857025473</v>
      </c>
      <c r="V47" s="0" t="n">
        <v>0.788472825448996</v>
      </c>
    </row>
    <row r="48" customFormat="false" ht="15" hidden="false" customHeight="false" outlineLevel="0" collapsed="false">
      <c r="A48" s="1" t="s">
        <v>10</v>
      </c>
      <c r="C48" s="6" t="n">
        <f aca="false">C38/$B$46</f>
        <v>0.0016991430919122</v>
      </c>
      <c r="D48" s="6" t="n">
        <f aca="false">D38/$B$46</f>
        <v>0.00178542082404038</v>
      </c>
      <c r="E48" s="6" t="n">
        <f aca="false">E38/$B$46</f>
        <v>0.00195093320812302</v>
      </c>
      <c r="F48" s="6" t="n">
        <f aca="false">F38/$B$46</f>
        <v>0.0237527878859021</v>
      </c>
      <c r="G48" s="6" t="n">
        <f aca="false">G38/$B$46</f>
        <v>0.228900105646203</v>
      </c>
      <c r="H48" s="6" t="n">
        <f aca="false">H38/$B$46</f>
        <v>0.589153656532457</v>
      </c>
      <c r="I48" s="6" t="n">
        <f aca="false">I38/$B$46</f>
        <v>0.751320577532574</v>
      </c>
      <c r="J48" s="6" t="n">
        <f aca="false">J38/$B$46</f>
        <v>0.673846695621552</v>
      </c>
      <c r="K48" s="6" t="n">
        <f aca="false">K38/$B$46</f>
        <v>0.872637633525062</v>
      </c>
      <c r="N48" s="0" t="n">
        <v>0.0016991430919122</v>
      </c>
      <c r="O48" s="0" t="n">
        <v>0.00178542082404038</v>
      </c>
      <c r="P48" s="0" t="n">
        <v>0.00195093320812302</v>
      </c>
      <c r="Q48" s="0" t="n">
        <v>0.0237527878859021</v>
      </c>
      <c r="R48" s="0" t="n">
        <v>0.228900105646203</v>
      </c>
      <c r="S48" s="0" t="n">
        <v>0.589153656532457</v>
      </c>
      <c r="T48" s="0" t="n">
        <v>0.751320577532574</v>
      </c>
      <c r="U48" s="0" t="n">
        <v>0.673846695621552</v>
      </c>
      <c r="V48" s="0" t="n">
        <v>0.872637633525062</v>
      </c>
    </row>
    <row r="49" customFormat="false" ht="15" hidden="false" customHeight="false" outlineLevel="0" collapsed="false">
      <c r="A49" s="1" t="s">
        <v>11</v>
      </c>
      <c r="C49" s="6" t="n">
        <f aca="false">C39/$B$46</f>
        <v>0.00230132644676605</v>
      </c>
      <c r="D49" s="6" t="n">
        <f aca="false">D39/$B$46</f>
        <v>0.00223617795515906</v>
      </c>
      <c r="E49" s="6" t="n">
        <f aca="false">E39/$B$46</f>
        <v>0.0211820636224909</v>
      </c>
      <c r="F49" s="6" t="n">
        <f aca="false">F39/$B$46</f>
        <v>0.110787651132762</v>
      </c>
      <c r="G49" s="6" t="n">
        <f aca="false">G39/$B$46</f>
        <v>0.444594435966663</v>
      </c>
      <c r="H49" s="6" t="n">
        <f aca="false">H39/$B$46</f>
        <v>0.767871815940838</v>
      </c>
      <c r="I49" s="6" t="n">
        <f aca="false">I39/$B$46</f>
        <v>0.826329381382791</v>
      </c>
      <c r="J49" s="6" t="n">
        <f aca="false">J39/$B$46</f>
        <v>0.854853856086395</v>
      </c>
      <c r="K49" s="6" t="n">
        <f aca="false">K39/$B$46</f>
        <v>0.783014438314356</v>
      </c>
      <c r="N49" s="0" t="n">
        <v>0.00230132644676605</v>
      </c>
      <c r="O49" s="0" t="n">
        <v>0.00223617795515906</v>
      </c>
      <c r="P49" s="0" t="n">
        <v>0.0211820636224909</v>
      </c>
      <c r="Q49" s="0" t="n">
        <v>0.110787651132762</v>
      </c>
      <c r="R49" s="0" t="n">
        <v>0.444594435966663</v>
      </c>
      <c r="S49" s="0" t="n">
        <v>0.767871815940838</v>
      </c>
      <c r="T49" s="0" t="n">
        <v>0.826329381382791</v>
      </c>
      <c r="U49" s="0" t="n">
        <v>0.854853856086395</v>
      </c>
      <c r="V49" s="0" t="n">
        <v>0.783014438314356</v>
      </c>
    </row>
    <row r="50" customFormat="false" ht="15" hidden="false" customHeight="false" outlineLevel="0" collapsed="false">
      <c r="A50" s="1" t="s">
        <v>12</v>
      </c>
      <c r="C50" s="6" t="n">
        <f aca="false">C40/$B$46</f>
        <v>0.00219920178424698</v>
      </c>
      <c r="D50" s="6" t="n">
        <f aca="false">D40/$B$46</f>
        <v>0.00184000469538678</v>
      </c>
      <c r="E50" s="6" t="n">
        <f aca="false">E40/$B$46</f>
        <v>0.00949231130414368</v>
      </c>
      <c r="F50" s="6" t="n">
        <f aca="false">F40/$B$46</f>
        <v>0.112125836365771</v>
      </c>
      <c r="G50" s="6" t="n">
        <f aca="false">G40/$B$46</f>
        <v>0.599190045780021</v>
      </c>
      <c r="H50" s="6" t="n">
        <f aca="false">H40/$B$46</f>
        <v>0.624897288414133</v>
      </c>
      <c r="I50" s="6" t="n">
        <f aca="false">I40/$B$46</f>
        <v>0.906972649371992</v>
      </c>
      <c r="J50" s="6" t="n">
        <f aca="false">J40/$B$46</f>
        <v>1.03850217161639</v>
      </c>
      <c r="K50" s="6" t="n">
        <f aca="false">K40/$B$46</f>
        <v>1.08850804084986</v>
      </c>
      <c r="N50" s="0" t="n">
        <v>0.00219920178424698</v>
      </c>
      <c r="O50" s="0" t="n">
        <v>0.00184000469538678</v>
      </c>
      <c r="P50" s="0" t="n">
        <v>0.00949231130414368</v>
      </c>
      <c r="Q50" s="0" t="n">
        <v>0.112125836365771</v>
      </c>
      <c r="R50" s="0" t="n">
        <v>0.599190045780021</v>
      </c>
      <c r="S50" s="0" t="n">
        <v>0.624897288414133</v>
      </c>
      <c r="T50" s="0" t="n">
        <v>0.906972649371992</v>
      </c>
      <c r="U50" s="0" t="n">
        <v>1.03850217161639</v>
      </c>
      <c r="V50" s="0" t="n">
        <v>1.08850804084986</v>
      </c>
    </row>
    <row r="51" customFormat="false" ht="15" hidden="false" customHeight="false" outlineLevel="0" collapsed="false">
      <c r="A51" s="1" t="s">
        <v>13</v>
      </c>
      <c r="C51" s="6" t="n">
        <f aca="false">C41/$B$46</f>
        <v>0.00410435497124076</v>
      </c>
      <c r="D51" s="6" t="n">
        <f aca="false">D41/$B$46</f>
        <v>0.00196678013851391</v>
      </c>
      <c r="E51" s="6" t="n">
        <f aca="false">E41/$B$46</f>
        <v>0.0020372109402512</v>
      </c>
      <c r="F51" s="6" t="n">
        <f aca="false">F41/$B$46</f>
        <v>0.00476816527761474</v>
      </c>
      <c r="G51" s="6" t="n">
        <f aca="false">G41/$B$46</f>
        <v>0.250381500176077</v>
      </c>
      <c r="H51" s="6" t="n">
        <f aca="false">H41/$B$46</f>
        <v>0.715224791642212</v>
      </c>
      <c r="I51" s="6" t="n">
        <f aca="false">I41/$B$46</f>
        <v>0.909965958445827</v>
      </c>
      <c r="J51" s="6" t="n">
        <f aca="false">J41/$B$46</f>
        <v>1.02107054818641</v>
      </c>
      <c r="K51" s="6" t="n">
        <f aca="false">K41/$B$46</f>
        <v>1.14467660523536</v>
      </c>
      <c r="N51" s="0" t="n">
        <v>0.00410435497124076</v>
      </c>
      <c r="O51" s="0" t="n">
        <v>0.00196678013851391</v>
      </c>
      <c r="P51" s="0" t="n">
        <v>0.0020372109402512</v>
      </c>
      <c r="Q51" s="0" t="n">
        <v>0.00476816527761474</v>
      </c>
      <c r="R51" s="0" t="n">
        <v>0.250381500176077</v>
      </c>
      <c r="S51" s="0" t="n">
        <v>0.715224791642212</v>
      </c>
      <c r="T51" s="0" t="n">
        <v>0.909965958445827</v>
      </c>
      <c r="U51" s="0" t="n">
        <v>1.02107054818641</v>
      </c>
      <c r="V51" s="0" t="n">
        <v>1.14467660523536</v>
      </c>
    </row>
    <row r="52" customFormat="false" ht="15" hidden="false" customHeight="false" outlineLevel="0" collapsed="false">
      <c r="A52" s="1" t="s">
        <v>14</v>
      </c>
      <c r="C52" s="6" t="n">
        <f aca="false">C42/$B$46</f>
        <v>0.00185233008569081</v>
      </c>
      <c r="D52" s="6" t="n">
        <f aca="false">D42/$B$46</f>
        <v>0.00211116328207536</v>
      </c>
      <c r="E52" s="6" t="n">
        <f aca="false">E42/$B$46</f>
        <v>0.0034423054349102</v>
      </c>
      <c r="F52" s="6" t="n">
        <f aca="false">F42/$B$46</f>
        <v>0.00313769221739641</v>
      </c>
      <c r="G52" s="6" t="n">
        <f aca="false">G42/$B$46</f>
        <v>0.321692686935086</v>
      </c>
      <c r="H52" s="6" t="n">
        <f aca="false">H42/$B$46</f>
        <v>0.699553938255664</v>
      </c>
      <c r="I52" s="6" t="n">
        <f aca="false">I42/$B$46</f>
        <v>0.865066322338303</v>
      </c>
      <c r="J52" s="6" t="n">
        <f aca="false">J42/$B$46</f>
        <v>1.20014086160347</v>
      </c>
      <c r="K52" s="6" t="n">
        <f aca="false">K42/$B$46</f>
        <v>0.916304730602183</v>
      </c>
      <c r="N52" s="0" t="n">
        <v>0.00185233008569081</v>
      </c>
      <c r="O52" s="0" t="n">
        <v>0.00211116328207536</v>
      </c>
      <c r="P52" s="0" t="n">
        <v>0.0034423054349102</v>
      </c>
      <c r="Q52" s="0" t="n">
        <v>0.00313769221739641</v>
      </c>
      <c r="R52" s="0" t="n">
        <v>0.321692686935086</v>
      </c>
      <c r="S52" s="0" t="n">
        <v>0.699553938255664</v>
      </c>
      <c r="T52" s="0" t="n">
        <v>0.865066322338303</v>
      </c>
      <c r="U52" s="0" t="n">
        <v>1.20014086160347</v>
      </c>
      <c r="V52" s="0" t="n">
        <v>0.916304730602183</v>
      </c>
    </row>
    <row r="53" customFormat="false" ht="15" hidden="false" customHeight="false" outlineLevel="0" collapsed="false">
      <c r="A53" s="1" t="s">
        <v>15</v>
      </c>
    </row>
    <row r="56" customFormat="false" ht="15" hidden="false" customHeight="false" outlineLevel="0" collapsed="false">
      <c r="A56" s="1" t="s">
        <v>5</v>
      </c>
    </row>
    <row r="57" customFormat="false" ht="15" hidden="false" customHeight="false" outlineLevel="0" collapsed="false">
      <c r="A57" s="1" t="s">
        <v>3</v>
      </c>
    </row>
    <row r="58" customFormat="false" ht="15" hidden="false" customHeight="false" outlineLevel="0" collapsed="false">
      <c r="A58" s="1" t="s">
        <v>18</v>
      </c>
    </row>
    <row r="59" customFormat="false" ht="15" hidden="false" customHeight="false" outlineLevel="0" collapsed="false">
      <c r="A59" s="1" t="s">
        <v>3</v>
      </c>
    </row>
    <row r="60" customFormat="false" ht="15" hidden="false" customHeight="false" outlineLevel="0" collapsed="false">
      <c r="A60" s="1" t="s">
        <v>7</v>
      </c>
      <c r="B60" s="2" t="n">
        <v>1</v>
      </c>
      <c r="C60" s="2" t="n">
        <v>2</v>
      </c>
      <c r="D60" s="2" t="n">
        <v>3</v>
      </c>
      <c r="E60" s="2" t="n">
        <v>4</v>
      </c>
      <c r="F60" s="2" t="n">
        <v>5</v>
      </c>
      <c r="G60" s="2" t="n">
        <v>6</v>
      </c>
      <c r="H60" s="2" t="n">
        <v>7</v>
      </c>
      <c r="I60" s="2" t="n">
        <v>8</v>
      </c>
      <c r="J60" s="2" t="n">
        <v>9</v>
      </c>
      <c r="K60" s="2" t="n">
        <v>10</v>
      </c>
      <c r="L60" s="2" t="n">
        <v>11</v>
      </c>
      <c r="M60" s="2" t="n">
        <v>12</v>
      </c>
    </row>
    <row r="61" customFormat="false" ht="15" hidden="false" customHeight="false" outlineLevel="0" collapsed="false">
      <c r="A61" s="1" t="s">
        <v>8</v>
      </c>
      <c r="B61" s="4" t="n">
        <v>32.09</v>
      </c>
      <c r="C61" s="4" t="n">
        <v>42.7</v>
      </c>
      <c r="D61" s="4" t="n">
        <v>41.98</v>
      </c>
      <c r="E61" s="4" t="n">
        <v>41.55</v>
      </c>
      <c r="F61" s="4" t="n">
        <v>98.28</v>
      </c>
      <c r="G61" s="5" t="n">
        <v>138.1</v>
      </c>
      <c r="H61" s="5" t="n">
        <v>261.3</v>
      </c>
      <c r="I61" s="5" t="n">
        <v>456.9</v>
      </c>
      <c r="J61" s="5" t="n">
        <v>492.4</v>
      </c>
      <c r="K61" s="5" t="n">
        <v>539</v>
      </c>
      <c r="L61" s="5" t="n">
        <v>439.3</v>
      </c>
      <c r="M61" s="5" t="n">
        <v>167.1</v>
      </c>
    </row>
    <row r="62" customFormat="false" ht="15" hidden="false" customHeight="false" outlineLevel="0" collapsed="false">
      <c r="A62" s="1" t="s">
        <v>9</v>
      </c>
      <c r="B62" s="4" t="n">
        <v>50.95</v>
      </c>
      <c r="C62" s="4" t="n">
        <v>42.73</v>
      </c>
      <c r="D62" s="4" t="n">
        <v>45.12</v>
      </c>
      <c r="E62" s="4" t="n">
        <v>81.33</v>
      </c>
      <c r="F62" s="4" t="n">
        <v>93</v>
      </c>
      <c r="G62" s="2" t="n">
        <v>6661</v>
      </c>
      <c r="H62" s="2" t="n">
        <v>47780</v>
      </c>
      <c r="I62" s="2" t="n">
        <v>67190</v>
      </c>
      <c r="J62" s="2" t="n">
        <v>161600</v>
      </c>
      <c r="K62" s="2" t="n">
        <v>94940</v>
      </c>
      <c r="L62" s="2" t="n">
        <v>137300</v>
      </c>
      <c r="M62" s="5" t="n">
        <v>499</v>
      </c>
    </row>
    <row r="63" customFormat="false" ht="15" hidden="false" customHeight="false" outlineLevel="0" collapsed="false">
      <c r="A63" s="1" t="s">
        <v>10</v>
      </c>
      <c r="B63" s="4" t="n">
        <v>22.93</v>
      </c>
      <c r="C63" s="4" t="n">
        <v>47.48</v>
      </c>
      <c r="D63" s="4" t="n">
        <v>48.35</v>
      </c>
      <c r="E63" s="4" t="n">
        <v>14.16</v>
      </c>
      <c r="F63" s="5" t="n">
        <v>107.9</v>
      </c>
      <c r="G63" s="5" t="n">
        <v>298.6</v>
      </c>
      <c r="H63" s="2" t="n">
        <v>8638</v>
      </c>
      <c r="I63" s="2" t="n">
        <v>121000</v>
      </c>
      <c r="J63" s="2" t="n">
        <v>117200</v>
      </c>
      <c r="K63" s="2" t="n">
        <v>88300</v>
      </c>
      <c r="L63" s="2" t="n">
        <v>95910</v>
      </c>
      <c r="M63" s="5" t="n">
        <v>431</v>
      </c>
    </row>
    <row r="64" customFormat="false" ht="15" hidden="false" customHeight="false" outlineLevel="0" collapsed="false">
      <c r="A64" s="1" t="s">
        <v>11</v>
      </c>
      <c r="B64" s="3" t="n">
        <v>2.036</v>
      </c>
      <c r="C64" s="4" t="n">
        <v>71.4</v>
      </c>
      <c r="D64" s="4" t="n">
        <v>44.95</v>
      </c>
      <c r="E64" s="4" t="n">
        <v>82.76</v>
      </c>
      <c r="F64" s="5" t="n">
        <v>144.8</v>
      </c>
      <c r="G64" s="2" t="n">
        <v>6514</v>
      </c>
      <c r="H64" s="2" t="n">
        <v>101000</v>
      </c>
      <c r="I64" s="2" t="n">
        <v>121700</v>
      </c>
      <c r="J64" s="2" t="n">
        <v>112500</v>
      </c>
      <c r="K64" s="2" t="n">
        <v>138200</v>
      </c>
      <c r="L64" s="2" t="n">
        <v>110900</v>
      </c>
      <c r="M64" s="5" t="n">
        <v>546.2</v>
      </c>
    </row>
    <row r="65" customFormat="false" ht="15" hidden="false" customHeight="false" outlineLevel="0" collapsed="false">
      <c r="A65" s="1" t="s">
        <v>12</v>
      </c>
      <c r="B65" s="3" t="n">
        <v>-3.946</v>
      </c>
      <c r="C65" s="4" t="n">
        <v>76.29</v>
      </c>
      <c r="D65" s="4" t="n">
        <v>62.65</v>
      </c>
      <c r="E65" s="4" t="n">
        <v>47.23</v>
      </c>
      <c r="F65" s="2" t="n">
        <v>1779</v>
      </c>
      <c r="G65" s="2" t="n">
        <v>6325</v>
      </c>
      <c r="H65" s="2" t="n">
        <v>58200</v>
      </c>
      <c r="I65" s="2" t="n">
        <v>108700</v>
      </c>
      <c r="J65" s="2" t="n">
        <v>152000</v>
      </c>
      <c r="K65" s="2" t="n">
        <v>239200</v>
      </c>
      <c r="L65" s="2" t="n">
        <v>163700</v>
      </c>
      <c r="M65" s="5" t="n">
        <v>676.6</v>
      </c>
    </row>
    <row r="66" customFormat="false" ht="15" hidden="false" customHeight="false" outlineLevel="0" collapsed="false">
      <c r="A66" s="1" t="s">
        <v>13</v>
      </c>
      <c r="B66" s="4" t="n">
        <v>17.65</v>
      </c>
      <c r="C66" s="4" t="n">
        <v>48.6</v>
      </c>
      <c r="D66" s="4" t="n">
        <v>73.42</v>
      </c>
      <c r="E66" s="4" t="n">
        <v>81.37</v>
      </c>
      <c r="F66" s="5" t="n">
        <v>230.6</v>
      </c>
      <c r="G66" s="2" t="n">
        <v>33840</v>
      </c>
      <c r="H66" s="2" t="n">
        <v>161400</v>
      </c>
      <c r="I66" s="2" t="n">
        <v>129800</v>
      </c>
      <c r="J66" s="2" t="n">
        <v>191100</v>
      </c>
      <c r="K66" s="2" t="n">
        <v>125500</v>
      </c>
      <c r="L66" s="2" t="n">
        <v>214500</v>
      </c>
      <c r="M66" s="5" t="n">
        <v>744.6</v>
      </c>
    </row>
    <row r="67" customFormat="false" ht="15" hidden="false" customHeight="false" outlineLevel="0" collapsed="false">
      <c r="A67" s="1" t="s">
        <v>14</v>
      </c>
      <c r="B67" s="3" t="n">
        <v>4.836</v>
      </c>
      <c r="C67" s="3" t="n">
        <v>4.77</v>
      </c>
      <c r="D67" s="4" t="n">
        <v>43.21</v>
      </c>
      <c r="E67" s="4" t="n">
        <v>64.17</v>
      </c>
      <c r="F67" s="5" t="n">
        <v>144.8</v>
      </c>
      <c r="G67" s="2" t="n">
        <v>12280</v>
      </c>
      <c r="H67" s="2" t="n">
        <v>83980</v>
      </c>
      <c r="I67" s="2" t="n">
        <v>209900</v>
      </c>
      <c r="J67" s="2" t="n">
        <v>192100</v>
      </c>
      <c r="K67" s="2" t="n">
        <v>196900</v>
      </c>
      <c r="L67" s="2" t="n">
        <v>187100</v>
      </c>
      <c r="M67" s="5" t="n">
        <v>459.5</v>
      </c>
    </row>
    <row r="68" customFormat="false" ht="15" hidden="false" customHeight="false" outlineLevel="0" collapsed="false">
      <c r="A68" s="1" t="s">
        <v>15</v>
      </c>
      <c r="B68" s="3" t="n">
        <v>-1.3</v>
      </c>
      <c r="C68" s="4" t="n">
        <v>22.48</v>
      </c>
      <c r="D68" s="3" t="n">
        <v>-2.507</v>
      </c>
      <c r="E68" s="3" t="n">
        <v>3.189</v>
      </c>
      <c r="F68" s="4" t="n">
        <v>50.17</v>
      </c>
      <c r="G68" s="4" t="n">
        <v>90.38</v>
      </c>
      <c r="H68" s="5" t="n">
        <v>276.1</v>
      </c>
      <c r="I68" s="5" t="n">
        <v>669.4</v>
      </c>
      <c r="J68" s="5" t="n">
        <v>653.9</v>
      </c>
      <c r="K68" s="5" t="n">
        <v>768.6</v>
      </c>
      <c r="L68" s="5" t="n">
        <v>723.3</v>
      </c>
      <c r="M68" s="5" t="n">
        <v>123.3</v>
      </c>
    </row>
    <row r="70" customFormat="false" ht="15" hidden="false" customHeight="false" outlineLevel="0" collapsed="false">
      <c r="A70" s="1" t="s">
        <v>16</v>
      </c>
      <c r="B70" s="2" t="n">
        <v>1</v>
      </c>
      <c r="C70" s="2" t="n">
        <v>2</v>
      </c>
      <c r="D70" s="2" t="n">
        <v>3</v>
      </c>
      <c r="E70" s="2" t="n">
        <v>4</v>
      </c>
      <c r="F70" s="2" t="n">
        <v>5</v>
      </c>
      <c r="G70" s="2" t="n">
        <v>6</v>
      </c>
      <c r="H70" s="2" t="n">
        <v>7</v>
      </c>
      <c r="I70" s="2" t="n">
        <v>8</v>
      </c>
      <c r="J70" s="2" t="n">
        <v>9</v>
      </c>
      <c r="K70" s="2" t="n">
        <v>10</v>
      </c>
      <c r="L70" s="2" t="n">
        <v>11</v>
      </c>
      <c r="M70" s="2" t="n">
        <v>12</v>
      </c>
    </row>
    <row r="71" customFormat="false" ht="15" hidden="false" customHeight="false" outlineLevel="0" collapsed="false">
      <c r="A71" s="1" t="s">
        <v>8</v>
      </c>
      <c r="B71" s="1" t="n">
        <f aca="false">AVERAGE(L62:L67)</f>
        <v>151568.333333333</v>
      </c>
    </row>
    <row r="72" customFormat="false" ht="15" hidden="false" customHeight="false" outlineLevel="0" collapsed="false">
      <c r="A72" s="1" t="s">
        <v>9</v>
      </c>
      <c r="C72" s="6" t="n">
        <f aca="false">C62/$B$71</f>
        <v>0.000281919046414708</v>
      </c>
      <c r="D72" s="6" t="n">
        <f aca="false">D62/$B$71</f>
        <v>0.000297687511683399</v>
      </c>
      <c r="E72" s="6" t="n">
        <f aca="false">E62/$B$71</f>
        <v>0.000536589657030382</v>
      </c>
      <c r="F72" s="6" t="n">
        <f aca="false">F62/$B$71</f>
        <v>0.00061358463179424</v>
      </c>
      <c r="G72" s="6" t="n">
        <f aca="false">G62/$B$71</f>
        <v>0.0439471745417359</v>
      </c>
      <c r="H72" s="6" t="n">
        <f aca="false">H62/$B$71</f>
        <v>0.315237351689557</v>
      </c>
      <c r="I72" s="6" t="n">
        <f aca="false">I62/$B$71</f>
        <v>0.443298402260806</v>
      </c>
      <c r="J72" s="6" t="n">
        <f aca="false">J62/$B$71</f>
        <v>1.06618576879515</v>
      </c>
      <c r="K72" s="6" t="n">
        <f aca="false">K62/$B$71</f>
        <v>0.626384139167152</v>
      </c>
      <c r="N72" s="0" t="n">
        <v>0.000281919046414708</v>
      </c>
      <c r="O72" s="0" t="n">
        <v>0.000297687511683399</v>
      </c>
      <c r="P72" s="0" t="n">
        <v>0.000536589657030382</v>
      </c>
      <c r="Q72" s="0" t="n">
        <v>0.00061358463179424</v>
      </c>
      <c r="R72" s="0" t="n">
        <v>0.0439471745417359</v>
      </c>
      <c r="S72" s="0" t="n">
        <v>0.315237351689557</v>
      </c>
      <c r="T72" s="0" t="n">
        <v>0.443298402260806</v>
      </c>
      <c r="U72" s="0" t="n">
        <v>1.06618576879515</v>
      </c>
      <c r="V72" s="0" t="n">
        <v>0.626384139167152</v>
      </c>
    </row>
    <row r="73" customFormat="false" ht="15" hidden="false" customHeight="false" outlineLevel="0" collapsed="false">
      <c r="A73" s="1" t="s">
        <v>10</v>
      </c>
      <c r="C73" s="6" t="n">
        <f aca="false">C63/$B$71</f>
        <v>0.000313258046425705</v>
      </c>
      <c r="D73" s="6" t="n">
        <f aca="false">D63/$B$71</f>
        <v>0.000318998031690877</v>
      </c>
      <c r="E73" s="6" t="n">
        <f aca="false">E63/$B$71</f>
        <v>9.34232084538327E-005</v>
      </c>
      <c r="F73" s="6" t="n">
        <f aca="false">F63/$B$71</f>
        <v>0.000711890126565576</v>
      </c>
      <c r="G73" s="6" t="n">
        <f aca="false">G63/$B$71</f>
        <v>0.00197006850595441</v>
      </c>
      <c r="H73" s="6" t="n">
        <f aca="false">H63/$B$71</f>
        <v>0.0569907962305231</v>
      </c>
      <c r="I73" s="6" t="n">
        <f aca="false">I63/$B$71</f>
        <v>0.798319789753796</v>
      </c>
      <c r="J73" s="6" t="n">
        <f aca="false">J63/$B$71</f>
        <v>0.773248589744999</v>
      </c>
      <c r="K73" s="6" t="n">
        <f aca="false">K63/$B$71</f>
        <v>0.582575515993886</v>
      </c>
      <c r="N73" s="0" t="n">
        <v>0.000313258046425705</v>
      </c>
      <c r="O73" s="0" t="n">
        <v>0.000318998031690877</v>
      </c>
      <c r="P73" s="0" t="n">
        <v>9.34232084538327E-005</v>
      </c>
      <c r="Q73" s="0" t="n">
        <v>0.000711890126565576</v>
      </c>
      <c r="R73" s="0" t="n">
        <v>0.00197006850595441</v>
      </c>
      <c r="S73" s="0" t="n">
        <v>0.0569907962305231</v>
      </c>
      <c r="T73" s="0" t="n">
        <v>0.798319789753796</v>
      </c>
      <c r="U73" s="0" t="n">
        <v>0.773248589744999</v>
      </c>
      <c r="V73" s="0" t="n">
        <v>0.582575515993886</v>
      </c>
    </row>
    <row r="74" customFormat="false" ht="15" hidden="false" customHeight="false" outlineLevel="0" collapsed="false">
      <c r="A74" s="1" t="s">
        <v>11</v>
      </c>
      <c r="C74" s="6" t="n">
        <f aca="false">C64/$B$71</f>
        <v>0.000471074652796868</v>
      </c>
      <c r="D74" s="6" t="n">
        <f aca="false">D64/$B$71</f>
        <v>0.000296565905367216</v>
      </c>
      <c r="E74" s="6" t="n">
        <f aca="false">E64/$B$71</f>
        <v>0.000546024345454745</v>
      </c>
      <c r="F74" s="6" t="n">
        <f aca="false">F64/$B$71</f>
        <v>0.000955344674019419</v>
      </c>
      <c r="G74" s="6" t="n">
        <f aca="false">G64/$B$71</f>
        <v>0.0429773149624482</v>
      </c>
      <c r="H74" s="6" t="n">
        <f aca="false">H64/$B$71</f>
        <v>0.666366105496971</v>
      </c>
      <c r="I74" s="6" t="n">
        <f aca="false">I64/$B$71</f>
        <v>0.802938168702785</v>
      </c>
      <c r="J74" s="6" t="n">
        <f aca="false">J64/$B$71</f>
        <v>0.742239473944645</v>
      </c>
      <c r="K74" s="6" t="n">
        <f aca="false">K64/$B$71</f>
        <v>0.911799958214667</v>
      </c>
      <c r="N74" s="0" t="n">
        <v>0.000471074652796868</v>
      </c>
      <c r="O74" s="0" t="n">
        <v>0.000296565905367216</v>
      </c>
      <c r="P74" s="0" t="n">
        <v>0.000546024345454745</v>
      </c>
      <c r="Q74" s="0" t="n">
        <v>0.000955344674019419</v>
      </c>
      <c r="R74" s="0" t="n">
        <v>0.0429773149624482</v>
      </c>
      <c r="S74" s="0" t="n">
        <v>0.666366105496971</v>
      </c>
      <c r="T74" s="0" t="n">
        <v>0.802938168702785</v>
      </c>
      <c r="U74" s="0" t="n">
        <v>0.742239473944645</v>
      </c>
      <c r="V74" s="0" t="n">
        <v>0.911799958214667</v>
      </c>
    </row>
    <row r="75" customFormat="false" ht="15" hidden="false" customHeight="false" outlineLevel="0" collapsed="false">
      <c r="A75" s="1" t="s">
        <v>12</v>
      </c>
      <c r="C75" s="6" t="n">
        <f aca="false">C65/$B$71</f>
        <v>0.000503337328597662</v>
      </c>
      <c r="D75" s="6" t="n">
        <f aca="false">D65/$B$71</f>
        <v>0.000413344915934507</v>
      </c>
      <c r="E75" s="6" t="n">
        <f aca="false">E65/$B$71</f>
        <v>0.000311608625372494</v>
      </c>
      <c r="F75" s="6" t="n">
        <f aca="false">F65/$B$71</f>
        <v>0.0117372802146447</v>
      </c>
      <c r="G75" s="6" t="n">
        <f aca="false">G65/$B$71</f>
        <v>0.0417303526462212</v>
      </c>
      <c r="H75" s="6" t="n">
        <f aca="false">H65/$B$71</f>
        <v>0.383985221187363</v>
      </c>
      <c r="I75" s="6" t="n">
        <f aca="false">I65/$B$71</f>
        <v>0.717168273935849</v>
      </c>
      <c r="J75" s="6" t="n">
        <f aca="false">J65/$B$71</f>
        <v>1.00284800035188</v>
      </c>
      <c r="K75" s="6" t="n">
        <f aca="false">K65/$B$71</f>
        <v>1.57816606371164</v>
      </c>
      <c r="N75" s="0" t="n">
        <v>0.000503337328597662</v>
      </c>
      <c r="O75" s="0" t="n">
        <v>0.000413344915934507</v>
      </c>
      <c r="P75" s="0" t="n">
        <v>0.000311608625372494</v>
      </c>
      <c r="Q75" s="0" t="n">
        <v>0.0117372802146447</v>
      </c>
      <c r="R75" s="0" t="n">
        <v>0.0417303526462212</v>
      </c>
      <c r="S75" s="0" t="n">
        <v>0.383985221187363</v>
      </c>
      <c r="T75" s="0" t="n">
        <v>0.717168273935849</v>
      </c>
      <c r="U75" s="0" t="n">
        <v>1.00284800035188</v>
      </c>
      <c r="V75" s="0" t="n">
        <v>1.57816606371164</v>
      </c>
    </row>
    <row r="76" customFormat="false" ht="15" hidden="false" customHeight="false" outlineLevel="0" collapsed="false">
      <c r="A76" s="1" t="s">
        <v>13</v>
      </c>
      <c r="C76" s="6" t="n">
        <f aca="false">C66/$B$71</f>
        <v>0.000320647452744087</v>
      </c>
      <c r="D76" s="6" t="n">
        <f aca="false">D66/$B$71</f>
        <v>0.000484401974906808</v>
      </c>
      <c r="E76" s="6" t="n">
        <f aca="false">E66/$B$71</f>
        <v>0.000536853564398896</v>
      </c>
      <c r="F76" s="6" t="n">
        <f aca="false">F66/$B$71</f>
        <v>0.0015214259794812</v>
      </c>
      <c r="G76" s="6" t="n">
        <f aca="false">G66/$B$71</f>
        <v>0.223265633762549</v>
      </c>
      <c r="H76" s="6" t="n">
        <f aca="false">H66/$B$71</f>
        <v>1.06486623195258</v>
      </c>
      <c r="I76" s="6" t="n">
        <f aca="false">I66/$B$71</f>
        <v>0.8563794108268</v>
      </c>
      <c r="J76" s="6" t="n">
        <f aca="false">J66/$B$71</f>
        <v>1.26081745307397</v>
      </c>
      <c r="K76" s="6" t="n">
        <f aca="false">K66/$B$71</f>
        <v>0.828009368711582</v>
      </c>
      <c r="N76" s="0" t="n">
        <v>0.000320647452744087</v>
      </c>
      <c r="O76" s="0" t="n">
        <v>0.000484401974906808</v>
      </c>
      <c r="P76" s="0" t="n">
        <v>0.000536853564398896</v>
      </c>
      <c r="Q76" s="0" t="n">
        <v>0.0015214259794812</v>
      </c>
      <c r="R76" s="0" t="n">
        <v>0.223265633762549</v>
      </c>
      <c r="S76" s="0" t="n">
        <v>1.06486623195258</v>
      </c>
      <c r="T76" s="0" t="n">
        <v>0.8563794108268</v>
      </c>
      <c r="U76" s="0" t="n">
        <v>1.26081745307397</v>
      </c>
      <c r="V76" s="0" t="n">
        <v>0.828009368711582</v>
      </c>
    </row>
    <row r="77" customFormat="false" ht="15" hidden="false" customHeight="false" outlineLevel="0" collapsed="false">
      <c r="A77" s="1" t="s">
        <v>14</v>
      </c>
      <c r="C77" s="6" t="n">
        <f aca="false">C67/$B$71</f>
        <v>3.1470953695253E-005</v>
      </c>
      <c r="D77" s="6" t="n">
        <f aca="false">D67/$B$71</f>
        <v>0.000285085934836872</v>
      </c>
      <c r="E77" s="6" t="n">
        <f aca="false">E67/$B$71</f>
        <v>0.000423373395938026</v>
      </c>
      <c r="F77" s="6" t="n">
        <f aca="false">F67/$B$71</f>
        <v>0.000955344674019419</v>
      </c>
      <c r="G77" s="6" t="n">
        <f aca="false">G67/$B$71</f>
        <v>0.0810195621336911</v>
      </c>
      <c r="H77" s="6" t="n">
        <f aca="false">H67/$B$71</f>
        <v>0.554073520194412</v>
      </c>
      <c r="I77" s="6" t="n">
        <f aca="false">I67/$B$71</f>
        <v>1.38485391627539</v>
      </c>
      <c r="J77" s="6" t="n">
        <f aca="false">J67/$B$71</f>
        <v>1.26741513728681</v>
      </c>
      <c r="K77" s="6" t="n">
        <f aca="false">K67/$B$71</f>
        <v>1.29908402150845</v>
      </c>
      <c r="N77" s="0" t="n">
        <v>3.1470953695253E-005</v>
      </c>
      <c r="O77" s="0" t="n">
        <v>0.000285085934836872</v>
      </c>
      <c r="P77" s="0" t="n">
        <v>0.000423373395938026</v>
      </c>
      <c r="Q77" s="0" t="n">
        <v>0.000955344674019419</v>
      </c>
      <c r="R77" s="0" t="n">
        <v>0.0810195621336911</v>
      </c>
      <c r="S77" s="0" t="n">
        <v>0.554073520194412</v>
      </c>
      <c r="T77" s="0" t="n">
        <v>1.38485391627539</v>
      </c>
      <c r="U77" s="0" t="n">
        <v>1.26741513728681</v>
      </c>
      <c r="V77" s="0" t="n">
        <v>1.29908402150845</v>
      </c>
    </row>
    <row r="78" customFormat="false" ht="15" hidden="false" customHeight="false" outlineLevel="0" collapsed="false">
      <c r="A78" s="1" t="s">
        <v>15</v>
      </c>
    </row>
    <row r="80" customFormat="false" ht="15" hidden="false" customHeight="false" outlineLevel="0" collapsed="false">
      <c r="A80" s="1" t="s">
        <v>19</v>
      </c>
    </row>
  </sheetData>
  <conditionalFormatting sqref="C22:K27 C47:K52 C72:K77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N72:V77 A1"/>
    </sheetView>
  </sheetViews>
  <sheetFormatPr defaultColWidth="9.19921875" defaultRowHeight="15" zeroHeight="false" outlineLevelRow="0" outlineLevelCol="0"/>
  <sheetData>
    <row r="1" customFormat="false" ht="15" hidden="false" customHeight="false" outlineLevel="0" collapsed="false">
      <c r="A1" s="1" t="s">
        <v>20</v>
      </c>
    </row>
    <row r="3" customFormat="false" ht="15" hidden="false" customHeight="false" outlineLevel="0" collapsed="false">
      <c r="B3" s="1" t="s">
        <v>21</v>
      </c>
      <c r="E3" s="1" t="s">
        <v>22</v>
      </c>
    </row>
    <row r="4" customFormat="false" ht="15" hidden="false" customHeight="false" outlineLevel="0" collapsed="false">
      <c r="A4" s="1" t="s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N72:V77 A1"/>
    </sheetView>
  </sheetViews>
  <sheetFormatPr defaultColWidth="9.19921875" defaultRowHeight="15" zeroHeight="false" outlineLevelRow="0" outlineLevelCol="0"/>
  <cols>
    <col collapsed="false" customWidth="true" hidden="false" outlineLevel="0" max="1" min="1" style="1" width="19.29"/>
    <col collapsed="false" customWidth="true" hidden="false" outlineLevel="0" max="2" min="2" style="1" width="14.86"/>
    <col collapsed="false" customWidth="true" hidden="false" outlineLevel="0" max="4" min="4" style="1" width="2"/>
    <col collapsed="false" customWidth="true" hidden="false" outlineLevel="0" max="5" min="5" style="1" width="50.43"/>
  </cols>
  <sheetData>
    <row r="1" customFormat="false" ht="15" hidden="false" customHeight="false" outlineLevel="0" collapsed="false">
      <c r="A1" s="1" t="s">
        <v>23</v>
      </c>
    </row>
    <row r="3" customFormat="false" ht="15" hidden="false" customHeight="false" outlineLevel="0" collapsed="false">
      <c r="B3" s="1" t="s">
        <v>24</v>
      </c>
      <c r="E3" s="1" t="s">
        <v>1</v>
      </c>
    </row>
    <row r="4" customFormat="false" ht="15" hidden="false" customHeight="false" outlineLevel="0" collapsed="false">
      <c r="B4" s="1" t="s">
        <v>25</v>
      </c>
    </row>
    <row r="5" customFormat="false" ht="15" hidden="false" customHeight="false" outlineLevel="0" collapsed="false">
      <c r="B5" s="1" t="s">
        <v>26</v>
      </c>
      <c r="E5" s="1" t="s">
        <v>27</v>
      </c>
    </row>
    <row r="6" customFormat="false" ht="15" hidden="false" customHeight="false" outlineLevel="0" collapsed="false">
      <c r="B6" s="1" t="s">
        <v>28</v>
      </c>
      <c r="E6" s="1" t="s">
        <v>2</v>
      </c>
    </row>
    <row r="7" customFormat="false" ht="15" hidden="false" customHeight="false" outlineLevel="0" collapsed="false">
      <c r="A7" s="1" t="s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N72:V77 A1"/>
    </sheetView>
  </sheetViews>
  <sheetFormatPr defaultColWidth="9.19921875" defaultRowHeight="15" zeroHeight="false" outlineLevelRow="0" outlineLevelCol="0"/>
  <cols>
    <col collapsed="false" customWidth="true" hidden="false" outlineLevel="0" max="1" min="1" style="1" width="21.57"/>
    <col collapsed="false" customWidth="true" hidden="false" outlineLevel="0" max="2" min="2" style="1" width="29.43"/>
    <col collapsed="false" customWidth="true" hidden="false" outlineLevel="0" max="3" min="3" style="1" width="22.29"/>
    <col collapsed="false" customWidth="true" hidden="false" outlineLevel="0" max="4" min="4" style="1" width="2"/>
    <col collapsed="false" customWidth="true" hidden="false" outlineLevel="0" max="5" min="5" style="1" width="32.29"/>
  </cols>
  <sheetData>
    <row r="1" customFormat="false" ht="15" hidden="false" customHeight="false" outlineLevel="0" collapsed="false">
      <c r="A1" s="1" t="s">
        <v>29</v>
      </c>
    </row>
    <row r="3" customFormat="false" ht="15" hidden="false" customHeight="false" outlineLevel="0" collapsed="false">
      <c r="B3" s="1" t="s">
        <v>30</v>
      </c>
      <c r="E3" s="1" t="s">
        <v>31</v>
      </c>
    </row>
    <row r="4" customFormat="false" ht="15" hidden="false" customHeight="false" outlineLevel="0" collapsed="false">
      <c r="B4" s="1" t="s">
        <v>32</v>
      </c>
      <c r="E4" s="1" t="s">
        <v>33</v>
      </c>
    </row>
    <row r="5" customFormat="false" ht="15" hidden="false" customHeight="false" outlineLevel="0" collapsed="false">
      <c r="B5" s="1" t="s">
        <v>34</v>
      </c>
      <c r="E5" s="1" t="s">
        <v>35</v>
      </c>
    </row>
    <row r="6" customFormat="false" ht="15" hidden="false" customHeight="false" outlineLevel="0" collapsed="false">
      <c r="B6" s="1" t="s">
        <v>36</v>
      </c>
      <c r="E6" s="1" t="s">
        <v>37</v>
      </c>
    </row>
    <row r="8" customFormat="false" ht="15" hidden="false" customHeight="false" outlineLevel="0" collapsed="false">
      <c r="B8" s="1" t="s">
        <v>38</v>
      </c>
    </row>
    <row r="10" customFormat="false" ht="15" hidden="false" customHeight="false" outlineLevel="0" collapsed="false">
      <c r="C10" s="1" t="s">
        <v>39</v>
      </c>
      <c r="E10" s="1" t="s">
        <v>40</v>
      </c>
    </row>
    <row r="11" customFormat="false" ht="15" hidden="false" customHeight="false" outlineLevel="0" collapsed="false">
      <c r="C11" s="1" t="s">
        <v>41</v>
      </c>
      <c r="E11" s="1" t="s">
        <v>42</v>
      </c>
    </row>
    <row r="12" customFormat="false" ht="15" hidden="false" customHeight="false" outlineLevel="0" collapsed="false">
      <c r="C12" s="1" t="s">
        <v>43</v>
      </c>
      <c r="E12" s="1" t="s">
        <v>44</v>
      </c>
    </row>
    <row r="13" customFormat="false" ht="15" hidden="false" customHeight="false" outlineLevel="0" collapsed="false">
      <c r="C13" s="1" t="s">
        <v>45</v>
      </c>
      <c r="E13" s="1" t="s">
        <v>46</v>
      </c>
    </row>
    <row r="15" customFormat="false" ht="15" hidden="false" customHeight="false" outlineLevel="0" collapsed="false">
      <c r="C15" s="1" t="s">
        <v>47</v>
      </c>
      <c r="E15" s="1" t="s">
        <v>35</v>
      </c>
    </row>
    <row r="16" customFormat="false" ht="15" hidden="false" customHeight="false" outlineLevel="0" collapsed="false">
      <c r="C16" s="1" t="s">
        <v>48</v>
      </c>
      <c r="E16" s="1" t="s">
        <v>49</v>
      </c>
    </row>
    <row r="17" customFormat="false" ht="15" hidden="false" customHeight="false" outlineLevel="0" collapsed="false">
      <c r="C17" s="1" t="s">
        <v>50</v>
      </c>
      <c r="E17" s="1" t="s">
        <v>35</v>
      </c>
    </row>
    <row r="18" customFormat="false" ht="15" hidden="false" customHeight="false" outlineLevel="0" collapsed="false">
      <c r="C18" s="1" t="s">
        <v>51</v>
      </c>
      <c r="E18" s="1" t="s">
        <v>35</v>
      </c>
    </row>
    <row r="19" customFormat="false" ht="15" hidden="false" customHeight="false" outlineLevel="0" collapsed="false">
      <c r="C19" s="1" t="s">
        <v>52</v>
      </c>
      <c r="E19" s="1" t="s">
        <v>49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N72:V77 A1"/>
    </sheetView>
  </sheetViews>
  <sheetFormatPr defaultColWidth="9.19921875" defaultRowHeight="15" zeroHeight="false" outlineLevelRow="0" outlineLevelCol="0"/>
  <cols>
    <col collapsed="false" customWidth="true" hidden="false" outlineLevel="0" max="1" min="1" style="1" width="19.71"/>
    <col collapsed="false" customWidth="true" hidden="false" outlineLevel="0" max="2" min="2" style="1" width="29.14"/>
    <col collapsed="false" customWidth="true" hidden="false" outlineLevel="0" max="4" min="4" style="1" width="2"/>
    <col collapsed="false" customWidth="true" hidden="false" outlineLevel="0" max="5" min="5" style="1" width="10.71"/>
  </cols>
  <sheetData>
    <row r="1" customFormat="false" ht="15" hidden="false" customHeight="false" outlineLevel="0" collapsed="false">
      <c r="A1" s="1" t="s">
        <v>53</v>
      </c>
    </row>
    <row r="3" customFormat="false" ht="15" hidden="false" customHeight="false" outlineLevel="0" collapsed="false">
      <c r="B3" s="1" t="s">
        <v>54</v>
      </c>
      <c r="E3" s="1" t="s">
        <v>55</v>
      </c>
    </row>
    <row r="4" customFormat="false" ht="15" hidden="false" customHeight="false" outlineLevel="0" collapsed="false">
      <c r="B4" s="1" t="s">
        <v>56</v>
      </c>
      <c r="E4" s="1" t="s">
        <v>35</v>
      </c>
    </row>
    <row r="5" customFormat="false" ht="15" hidden="false" customHeight="false" outlineLevel="0" collapsed="false">
      <c r="B5" s="1" t="s">
        <v>57</v>
      </c>
      <c r="E5" s="1" t="s">
        <v>49</v>
      </c>
    </row>
    <row r="7" customFormat="false" ht="15" hidden="false" customHeight="false" outlineLevel="0" collapsed="false">
      <c r="A7" s="1" t="s">
        <v>4</v>
      </c>
    </row>
    <row r="9" customFormat="false" ht="15" hidden="false" customHeight="false" outlineLevel="0" collapsed="false">
      <c r="B9" s="1" t="s">
        <v>58</v>
      </c>
      <c r="E9" s="1" t="s">
        <v>59</v>
      </c>
    </row>
    <row r="10" customFormat="false" ht="15" hidden="false" customHeight="false" outlineLevel="0" collapsed="false">
      <c r="B10" s="1" t="s">
        <v>60</v>
      </c>
      <c r="E10" s="1" t="s">
        <v>49</v>
      </c>
    </row>
    <row r="11" customFormat="false" ht="15" hidden="false" customHeight="false" outlineLevel="0" collapsed="false">
      <c r="B11" s="1" t="s">
        <v>61</v>
      </c>
      <c r="E11" s="1" t="s">
        <v>62</v>
      </c>
    </row>
    <row r="12" customFormat="false" ht="15" hidden="false" customHeight="false" outlineLevel="0" collapsed="false">
      <c r="B12" s="1" t="s">
        <v>63</v>
      </c>
      <c r="E12" s="1" t="s">
        <v>64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N72:V77 A1"/>
    </sheetView>
  </sheetViews>
  <sheetFormatPr defaultColWidth="9.19921875" defaultRowHeight="15" zeroHeight="false" outlineLevelRow="0" outlineLevelCol="0"/>
  <cols>
    <col collapsed="false" customWidth="true" hidden="false" outlineLevel="0" max="1" min="1" style="1" width="8.71"/>
    <col collapsed="false" customWidth="true" hidden="false" outlineLevel="0" max="2" min="2" style="1" width="22.43"/>
    <col collapsed="false" customWidth="true" hidden="false" outlineLevel="0" max="3" min="3" style="1" width="30.57"/>
    <col collapsed="false" customWidth="true" hidden="false" outlineLevel="0" max="4" min="4" style="1" width="38.86"/>
  </cols>
  <sheetData>
    <row r="1" customFormat="false" ht="15" hidden="false" customHeight="false" outlineLevel="0" collapsed="false">
      <c r="A1" s="1" t="s">
        <v>65</v>
      </c>
    </row>
    <row r="3" customFormat="false" ht="15" hidden="false" customHeight="false" outlineLevel="0" collapsed="false">
      <c r="B3" s="8" t="s">
        <v>66</v>
      </c>
      <c r="C3" s="8" t="s">
        <v>67</v>
      </c>
      <c r="D3" s="8" t="s">
        <v>68</v>
      </c>
      <c r="E3" s="8"/>
    </row>
    <row r="4" customFormat="false" ht="15" hidden="false" customHeight="false" outlineLevel="0" collapsed="false">
      <c r="B4" s="1" t="s">
        <v>2</v>
      </c>
      <c r="C4" s="1" t="s">
        <v>69</v>
      </c>
    </row>
    <row r="5" customFormat="false" ht="15" hidden="false" customHeight="false" outlineLevel="0" collapsed="false">
      <c r="B5" s="1" t="s">
        <v>2</v>
      </c>
      <c r="C5" s="1" t="s">
        <v>70</v>
      </c>
      <c r="D5" s="1" t="s">
        <v>71</v>
      </c>
    </row>
    <row r="6" customFormat="false" ht="15" hidden="false" customHeight="false" outlineLevel="0" collapsed="false">
      <c r="B6" s="1" t="s">
        <v>72</v>
      </c>
      <c r="C6" s="1" t="s">
        <v>70</v>
      </c>
      <c r="D6" s="1" t="s">
        <v>71</v>
      </c>
    </row>
    <row r="7" customFormat="false" ht="15" hidden="false" customHeight="false" outlineLevel="0" collapsed="false">
      <c r="B7" s="1" t="s">
        <v>73</v>
      </c>
      <c r="C7" s="1" t="s">
        <v>74</v>
      </c>
      <c r="D7" s="1" t="s">
        <v>75</v>
      </c>
    </row>
    <row r="8" customFormat="false" ht="15" hidden="false" customHeight="false" outlineLevel="0" collapsed="false">
      <c r="B8" s="1" t="s">
        <v>76</v>
      </c>
      <c r="C8" s="1" t="s">
        <v>77</v>
      </c>
    </row>
    <row r="9" customFormat="false" ht="15" hidden="false" customHeight="false" outlineLevel="0" collapsed="false">
      <c r="B9" s="1" t="s">
        <v>78</v>
      </c>
      <c r="C9" s="1" t="s">
        <v>70</v>
      </c>
      <c r="D9" s="1" t="s">
        <v>79</v>
      </c>
    </row>
    <row r="10" customFormat="false" ht="15" hidden="false" customHeight="false" outlineLevel="0" collapsed="false">
      <c r="B10" s="1" t="s">
        <v>80</v>
      </c>
      <c r="C10" s="1" t="s">
        <v>70</v>
      </c>
      <c r="D10" s="1" t="s">
        <v>79</v>
      </c>
    </row>
    <row r="11" customFormat="false" ht="15" hidden="false" customHeight="false" outlineLevel="0" collapsed="false">
      <c r="B11" s="1" t="s">
        <v>81</v>
      </c>
      <c r="C11" s="1" t="s">
        <v>82</v>
      </c>
    </row>
    <row r="12" customFormat="false" ht="15" hidden="false" customHeight="false" outlineLevel="0" collapsed="false">
      <c r="B12" s="1" t="s">
        <v>83</v>
      </c>
      <c r="C12" s="1" t="s">
        <v>74</v>
      </c>
      <c r="D12" s="1" t="s">
        <v>84</v>
      </c>
    </row>
    <row r="13" customFormat="false" ht="15" hidden="false" customHeight="false" outlineLevel="0" collapsed="false">
      <c r="B13" s="1" t="s">
        <v>85</v>
      </c>
      <c r="C13" s="1" t="s">
        <v>77</v>
      </c>
    </row>
    <row r="14" customFormat="false" ht="15" hidden="false" customHeight="false" outlineLevel="0" collapsed="false">
      <c r="B14" s="1" t="s">
        <v>86</v>
      </c>
      <c r="C14" s="1" t="s">
        <v>87</v>
      </c>
      <c r="D14" s="1" t="s">
        <v>88</v>
      </c>
    </row>
    <row r="15" customFormat="false" ht="15" hidden="false" customHeight="false" outlineLevel="0" collapsed="false">
      <c r="B15" s="1" t="s">
        <v>89</v>
      </c>
      <c r="C15" s="1" t="s">
        <v>70</v>
      </c>
      <c r="D15" s="1" t="s">
        <v>79</v>
      </c>
    </row>
    <row r="16" customFormat="false" ht="15" hidden="false" customHeight="false" outlineLevel="0" collapsed="false">
      <c r="B16" s="1" t="s">
        <v>90</v>
      </c>
      <c r="C16" s="1" t="s">
        <v>70</v>
      </c>
      <c r="D16" s="1" t="s">
        <v>79</v>
      </c>
    </row>
    <row r="17" customFormat="false" ht="15" hidden="false" customHeight="false" outlineLevel="0" collapsed="false">
      <c r="B17" s="1" t="s">
        <v>91</v>
      </c>
      <c r="C17" s="1" t="s">
        <v>82</v>
      </c>
    </row>
    <row r="18" customFormat="false" ht="15" hidden="false" customHeight="false" outlineLevel="0" collapsed="false">
      <c r="B18" s="1" t="s">
        <v>92</v>
      </c>
      <c r="C18" s="1" t="s">
        <v>70</v>
      </c>
      <c r="D18" s="1" t="s">
        <v>79</v>
      </c>
    </row>
    <row r="19" customFormat="false" ht="15" hidden="false" customHeight="false" outlineLevel="0" collapsed="false">
      <c r="B19" s="1" t="s">
        <v>93</v>
      </c>
      <c r="C19" s="1" t="s">
        <v>74</v>
      </c>
      <c r="D19" s="1" t="s">
        <v>94</v>
      </c>
    </row>
    <row r="20" customFormat="false" ht="15" hidden="false" customHeight="false" outlineLevel="0" collapsed="false">
      <c r="B20" s="1" t="s">
        <v>95</v>
      </c>
      <c r="C20" s="1" t="s">
        <v>77</v>
      </c>
    </row>
    <row r="21" customFormat="false" ht="15" hidden="false" customHeight="false" outlineLevel="0" collapsed="false">
      <c r="B21" s="1" t="s">
        <v>96</v>
      </c>
      <c r="C21" s="1" t="s">
        <v>70</v>
      </c>
      <c r="D21" s="1" t="s">
        <v>97</v>
      </c>
    </row>
    <row r="22" customFormat="false" ht="15" hidden="false" customHeight="false" outlineLevel="0" collapsed="false">
      <c r="B22" s="1" t="s">
        <v>98</v>
      </c>
      <c r="C22" s="1" t="s">
        <v>70</v>
      </c>
      <c r="D22" s="1" t="s">
        <v>97</v>
      </c>
    </row>
    <row r="23" customFormat="false" ht="15" hidden="false" customHeight="false" outlineLevel="0" collapsed="false">
      <c r="B23" s="1" t="s">
        <v>99</v>
      </c>
      <c r="C23" s="1" t="s">
        <v>82</v>
      </c>
    </row>
    <row r="24" customFormat="false" ht="15" hidden="false" customHeight="false" outlineLevel="0" collapsed="false">
      <c r="B24" s="1" t="s">
        <v>99</v>
      </c>
      <c r="C24" s="1" t="s">
        <v>70</v>
      </c>
      <c r="D24" s="1" t="s">
        <v>97</v>
      </c>
    </row>
    <row r="25" customFormat="false" ht="15" hidden="false" customHeight="false" outlineLevel="0" collapsed="false">
      <c r="B25" s="1" t="s">
        <v>100</v>
      </c>
      <c r="C25" s="1" t="s">
        <v>101</v>
      </c>
    </row>
    <row r="26" customFormat="false" ht="15" hidden="false" customHeight="false" outlineLevel="0" collapsed="false">
      <c r="A26" s="1" t="s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N72:V77 A1"/>
    </sheetView>
  </sheetViews>
  <sheetFormatPr defaultColWidth="9.19921875" defaultRowHeight="15" zeroHeight="false" outlineLevelRow="0" outlineLevelCol="0"/>
  <sheetData>
    <row r="1" customFormat="false" ht="15" hidden="false" customHeight="false" outlineLevel="0" collapsed="false">
      <c r="A1" s="1" t="s">
        <v>30</v>
      </c>
      <c r="B1" s="1" t="s">
        <v>6</v>
      </c>
    </row>
    <row r="2" customFormat="false" ht="15" hidden="false" customHeight="false" outlineLevel="0" collapsed="false">
      <c r="A2" s="1" t="s">
        <v>102</v>
      </c>
      <c r="B2" s="1" t="s">
        <v>103</v>
      </c>
    </row>
    <row r="4" customFormat="false" ht="15" hidden="false" customHeight="false" outlineLevel="0" collapsed="false">
      <c r="B4" s="9" t="n">
        <v>1</v>
      </c>
      <c r="C4" s="9" t="n">
        <v>2</v>
      </c>
      <c r="D4" s="9" t="n">
        <v>3</v>
      </c>
      <c r="E4" s="9" t="n">
        <v>4</v>
      </c>
      <c r="F4" s="9" t="n">
        <v>5</v>
      </c>
      <c r="G4" s="9" t="n">
        <v>6</v>
      </c>
      <c r="H4" s="9" t="n">
        <v>7</v>
      </c>
      <c r="I4" s="9" t="n">
        <v>8</v>
      </c>
      <c r="J4" s="9" t="n">
        <v>9</v>
      </c>
      <c r="K4" s="9" t="n">
        <v>10</v>
      </c>
      <c r="L4" s="9" t="n">
        <v>11</v>
      </c>
      <c r="M4" s="9" t="n">
        <v>12</v>
      </c>
    </row>
    <row r="5" customFormat="false" ht="15" hidden="false" customHeight="false" outlineLevel="0" collapsed="false">
      <c r="A5" s="10" t="s">
        <v>8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customFormat="false" ht="15" hidden="false" customHeight="true" outlineLevel="0" collapsed="false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customFormat="false" ht="15" hidden="false" customHeight="true" outlineLevel="0" collapsed="false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customFormat="false" ht="15" hidden="false" customHeight="false" outlineLevel="0" collapsed="false">
      <c r="A8" s="10" t="s">
        <v>9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  <row r="9" customFormat="false" ht="15" hidden="false" customHeight="true" outlineLevel="0" collapsed="false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customFormat="false" ht="15" hidden="false" customHeight="true" outlineLevel="0" collapsed="false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customFormat="false" ht="15" hidden="false" customHeight="false" outlineLevel="0" collapsed="false">
      <c r="A11" s="10" t="s">
        <v>10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2" t="s">
        <v>104</v>
      </c>
      <c r="M11" s="11"/>
    </row>
    <row r="12" customFormat="false" ht="15" hidden="false" customHeight="false" outlineLevel="0" collapsed="false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3" t="s">
        <v>105</v>
      </c>
      <c r="M12" s="11"/>
    </row>
    <row r="13" customFormat="false" ht="15" hidden="false" customHeight="false" outlineLevel="0" collapsed="false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4"/>
      <c r="M13" s="11"/>
    </row>
    <row r="14" customFormat="false" ht="15" hidden="false" customHeight="false" outlineLevel="0" collapsed="false">
      <c r="A14" s="10" t="s">
        <v>11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customFormat="false" ht="15" hidden="false" customHeight="true" outlineLevel="0" collapsed="false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customFormat="false" ht="15" hidden="false" customHeight="true" outlineLevel="0" collapsed="false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customFormat="false" ht="15" hidden="false" customHeight="false" outlineLevel="0" collapsed="false">
      <c r="A17" s="10" t="s">
        <v>12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</row>
    <row r="18" customFormat="false" ht="15" hidden="false" customHeight="true" outlineLevel="0" collapsed="false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customFormat="false" ht="15" hidden="false" customHeight="true" outlineLevel="0" collapsed="false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customFormat="false" ht="15" hidden="false" customHeight="false" outlineLevel="0" collapsed="false">
      <c r="A20" s="10" t="s">
        <v>13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</row>
    <row r="21" customFormat="false" ht="15" hidden="false" customHeight="true" outlineLevel="0" collapsed="false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customFormat="false" ht="15" hidden="false" customHeight="true" outlineLevel="0" collapsed="false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customFormat="false" ht="15" hidden="false" customHeight="false" outlineLevel="0" collapsed="false">
      <c r="A23" s="10" t="s">
        <v>14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</row>
    <row r="24" customFormat="false" ht="15" hidden="false" customHeight="true" outlineLevel="0" collapsed="false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</row>
    <row r="25" customFormat="false" ht="15" hidden="false" customHeight="true" outlineLevel="0" collapsed="false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customFormat="false" ht="15" hidden="false" customHeight="false" outlineLevel="0" collapsed="false">
      <c r="A26" s="10" t="s">
        <v>15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</row>
    <row r="27" customFormat="false" ht="15" hidden="false" customHeight="true" outlineLevel="0" collapsed="false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</row>
    <row r="28" customFormat="false" ht="15" hidden="false" customHeight="true" outlineLevel="0" collapsed="false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31" customFormat="false" ht="15" hidden="false" customHeight="false" outlineLevel="0" collapsed="false">
      <c r="A31" s="1" t="s">
        <v>30</v>
      </c>
      <c r="B31" s="1" t="s">
        <v>17</v>
      </c>
    </row>
    <row r="32" customFormat="false" ht="15" hidden="false" customHeight="false" outlineLevel="0" collapsed="false">
      <c r="A32" s="1" t="s">
        <v>102</v>
      </c>
      <c r="B32" s="1" t="s">
        <v>103</v>
      </c>
    </row>
    <row r="34" customFormat="false" ht="15" hidden="false" customHeight="false" outlineLevel="0" collapsed="false">
      <c r="B34" s="9" t="n">
        <v>1</v>
      </c>
      <c r="C34" s="9" t="n">
        <v>2</v>
      </c>
      <c r="D34" s="9" t="n">
        <v>3</v>
      </c>
      <c r="E34" s="9" t="n">
        <v>4</v>
      </c>
      <c r="F34" s="9" t="n">
        <v>5</v>
      </c>
      <c r="G34" s="9" t="n">
        <v>6</v>
      </c>
      <c r="H34" s="9" t="n">
        <v>7</v>
      </c>
      <c r="I34" s="9" t="n">
        <v>8</v>
      </c>
      <c r="J34" s="9" t="n">
        <v>9</v>
      </c>
      <c r="K34" s="9" t="n">
        <v>10</v>
      </c>
      <c r="L34" s="9" t="n">
        <v>11</v>
      </c>
      <c r="M34" s="9" t="n">
        <v>12</v>
      </c>
    </row>
    <row r="35" customFormat="false" ht="15" hidden="false" customHeight="false" outlineLevel="0" collapsed="false">
      <c r="A35" s="10" t="s">
        <v>8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</row>
    <row r="36" customFormat="false" ht="15" hidden="false" customHeight="true" outlineLevel="0" collapsed="false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</row>
    <row r="37" customFormat="false" ht="15" hidden="false" customHeight="true" outlineLevel="0" collapsed="false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</row>
    <row r="38" customFormat="false" ht="15" hidden="false" customHeight="false" outlineLevel="0" collapsed="false">
      <c r="A38" s="10" t="s">
        <v>9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</row>
    <row r="39" customFormat="false" ht="15" hidden="false" customHeight="true" outlineLevel="0" collapsed="false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</row>
    <row r="40" customFormat="false" ht="15" hidden="false" customHeight="true" outlineLevel="0" collapsed="false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customFormat="false" ht="15" hidden="false" customHeight="false" outlineLevel="0" collapsed="false">
      <c r="A41" s="10" t="s">
        <v>10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</row>
    <row r="42" customFormat="false" ht="15" hidden="false" customHeight="true" outlineLevel="0" collapsed="false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</row>
    <row r="43" customFormat="false" ht="15" hidden="false" customHeight="true" outlineLevel="0" collapsed="false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</row>
    <row r="44" customFormat="false" ht="15" hidden="false" customHeight="false" outlineLevel="0" collapsed="false">
      <c r="A44" s="10" t="s">
        <v>11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</row>
    <row r="45" customFormat="false" ht="15" hidden="false" customHeight="true" outlineLevel="0" collapsed="false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</row>
    <row r="46" customFormat="false" ht="15" hidden="false" customHeight="true" outlineLevel="0" collapsed="false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</row>
    <row r="47" customFormat="false" ht="15" hidden="false" customHeight="false" outlineLevel="0" collapsed="false">
      <c r="A47" s="10" t="s">
        <v>12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</row>
    <row r="48" customFormat="false" ht="15" hidden="false" customHeight="true" outlineLevel="0" collapsed="false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</row>
    <row r="49" customFormat="false" ht="15" hidden="false" customHeight="true" outlineLevel="0" collapsed="false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</row>
    <row r="50" customFormat="false" ht="15" hidden="false" customHeight="false" outlineLevel="0" collapsed="false">
      <c r="A50" s="10" t="s">
        <v>13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</row>
    <row r="51" customFormat="false" ht="15" hidden="false" customHeight="true" outlineLevel="0" collapsed="false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customFormat="false" ht="15" hidden="false" customHeight="true" outlineLevel="0" collapsed="false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customFormat="false" ht="15" hidden="false" customHeight="false" outlineLevel="0" collapsed="false">
      <c r="A53" s="10" t="s">
        <v>14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</row>
    <row r="54" customFormat="false" ht="15" hidden="false" customHeight="true" outlineLevel="0" collapsed="false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customFormat="false" ht="15" hidden="false" customHeight="true" outlineLevel="0" collapsed="false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customFormat="false" ht="15" hidden="false" customHeight="false" outlineLevel="0" collapsed="false">
      <c r="A56" s="10" t="s">
        <v>15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</row>
    <row r="57" customFormat="false" ht="15" hidden="false" customHeight="true" outlineLevel="0" collapsed="false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customFormat="false" ht="15" hidden="false" customHeight="true" outlineLevel="0" collapsed="false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61" customFormat="false" ht="15" hidden="false" customHeight="false" outlineLevel="0" collapsed="false">
      <c r="A61" s="1" t="s">
        <v>30</v>
      </c>
      <c r="B61" s="1" t="s">
        <v>18</v>
      </c>
    </row>
    <row r="62" customFormat="false" ht="15" hidden="false" customHeight="false" outlineLevel="0" collapsed="false">
      <c r="A62" s="1" t="s">
        <v>102</v>
      </c>
      <c r="B62" s="1" t="s">
        <v>103</v>
      </c>
    </row>
    <row r="64" customFormat="false" ht="15" hidden="false" customHeight="false" outlineLevel="0" collapsed="false">
      <c r="B64" s="9" t="n">
        <v>1</v>
      </c>
      <c r="C64" s="9" t="n">
        <v>2</v>
      </c>
      <c r="D64" s="9" t="n">
        <v>3</v>
      </c>
      <c r="E64" s="9" t="n">
        <v>4</v>
      </c>
      <c r="F64" s="9" t="n">
        <v>5</v>
      </c>
      <c r="G64" s="9" t="n">
        <v>6</v>
      </c>
      <c r="H64" s="9" t="n">
        <v>7</v>
      </c>
      <c r="I64" s="9" t="n">
        <v>8</v>
      </c>
      <c r="J64" s="9" t="n">
        <v>9</v>
      </c>
      <c r="K64" s="9" t="n">
        <v>10</v>
      </c>
      <c r="L64" s="9" t="n">
        <v>11</v>
      </c>
      <c r="M64" s="9" t="n">
        <v>12</v>
      </c>
    </row>
    <row r="65" customFormat="false" ht="15" hidden="false" customHeight="false" outlineLevel="0" collapsed="false">
      <c r="A65" s="10" t="s">
        <v>8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</row>
    <row r="66" customFormat="false" ht="15" hidden="false" customHeight="true" outlineLevel="0" collapsed="false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</row>
    <row r="67" customFormat="false" ht="15" hidden="false" customHeight="true" outlineLevel="0" collapsed="false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</row>
    <row r="68" customFormat="false" ht="15" hidden="false" customHeight="false" outlineLevel="0" collapsed="false">
      <c r="A68" s="10" t="s">
        <v>9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</row>
    <row r="69" customFormat="false" ht="15" hidden="false" customHeight="true" outlineLevel="0" collapsed="false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</row>
    <row r="70" customFormat="false" ht="15" hidden="false" customHeight="true" outlineLevel="0" collapsed="false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</row>
    <row r="71" customFormat="false" ht="15" hidden="false" customHeight="false" outlineLevel="0" collapsed="false">
      <c r="A71" s="10" t="s">
        <v>10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</row>
    <row r="72" customFormat="false" ht="15" hidden="false" customHeight="true" outlineLevel="0" collapsed="false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</row>
    <row r="73" customFormat="false" ht="15" hidden="false" customHeight="true" outlineLevel="0" collapsed="false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</row>
    <row r="74" customFormat="false" ht="15" hidden="false" customHeight="false" outlineLevel="0" collapsed="false">
      <c r="A74" s="10" t="s">
        <v>11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</row>
    <row r="75" customFormat="false" ht="15" hidden="false" customHeight="true" outlineLevel="0" collapsed="false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</row>
    <row r="76" customFormat="false" ht="15" hidden="false" customHeight="true" outlineLevel="0" collapsed="false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</row>
    <row r="77" customFormat="false" ht="15" hidden="false" customHeight="false" outlineLevel="0" collapsed="false">
      <c r="A77" s="10" t="s">
        <v>12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</row>
    <row r="78" customFormat="false" ht="15" hidden="false" customHeight="true" outlineLevel="0" collapsed="false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</row>
    <row r="79" customFormat="false" ht="15" hidden="false" customHeight="true" outlineLevel="0" collapsed="false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</row>
    <row r="80" customFormat="false" ht="15" hidden="false" customHeight="false" outlineLevel="0" collapsed="false">
      <c r="A80" s="10" t="s">
        <v>13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</row>
    <row r="81" customFormat="false" ht="15" hidden="false" customHeight="true" outlineLevel="0" collapsed="false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</row>
    <row r="82" customFormat="false" ht="15" hidden="false" customHeight="true" outlineLevel="0" collapsed="false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</row>
    <row r="83" customFormat="false" ht="15" hidden="false" customHeight="false" outlineLevel="0" collapsed="false">
      <c r="A83" s="10" t="s">
        <v>14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</row>
    <row r="84" customFormat="false" ht="15" hidden="false" customHeight="true" outlineLevel="0" collapsed="false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</row>
    <row r="85" customFormat="false" ht="15" hidden="false" customHeight="true" outlineLevel="0" collapsed="false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</row>
    <row r="86" customFormat="false" ht="15" hidden="false" customHeight="false" outlineLevel="0" collapsed="false">
      <c r="A86" s="10" t="s">
        <v>15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</row>
    <row r="87" customFormat="false" ht="15" hidden="false" customHeight="true" outlineLevel="0" collapsed="false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</row>
    <row r="88" customFormat="false" ht="15" hidden="false" customHeight="true" outlineLevel="0" collapsed="false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</row>
    <row r="93" customFormat="false" ht="15" hidden="false" customHeight="false" outlineLevel="0" collapsed="false">
      <c r="A93" s="1" t="s">
        <v>3</v>
      </c>
    </row>
  </sheetData>
  <mergeCells count="311"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A8:A10"/>
    <mergeCell ref="B8:B10"/>
    <mergeCell ref="C8:C10"/>
    <mergeCell ref="D8:D10"/>
    <mergeCell ref="E8:E10"/>
    <mergeCell ref="F8:F10"/>
    <mergeCell ref="G8:G10"/>
    <mergeCell ref="H8:H10"/>
    <mergeCell ref="I8:I10"/>
    <mergeCell ref="J8:J10"/>
    <mergeCell ref="K8:K10"/>
    <mergeCell ref="L8:L10"/>
    <mergeCell ref="M8:M10"/>
    <mergeCell ref="A11:A13"/>
    <mergeCell ref="B11:B13"/>
    <mergeCell ref="C11:C13"/>
    <mergeCell ref="D11:D13"/>
    <mergeCell ref="E11:E13"/>
    <mergeCell ref="F11:F13"/>
    <mergeCell ref="G11:G13"/>
    <mergeCell ref="H11:H13"/>
    <mergeCell ref="I11:I13"/>
    <mergeCell ref="J11:J13"/>
    <mergeCell ref="K11:K13"/>
    <mergeCell ref="M11:M13"/>
    <mergeCell ref="A14:A16"/>
    <mergeCell ref="B14:B16"/>
    <mergeCell ref="C14:C16"/>
    <mergeCell ref="D14:D16"/>
    <mergeCell ref="E14:E16"/>
    <mergeCell ref="F14:F16"/>
    <mergeCell ref="G14:G16"/>
    <mergeCell ref="H14:H16"/>
    <mergeCell ref="I14:I16"/>
    <mergeCell ref="J14:J16"/>
    <mergeCell ref="K14:K16"/>
    <mergeCell ref="L14:L16"/>
    <mergeCell ref="M14:M16"/>
    <mergeCell ref="A17:A19"/>
    <mergeCell ref="B17:B19"/>
    <mergeCell ref="C17:C19"/>
    <mergeCell ref="D17:D19"/>
    <mergeCell ref="E17:E19"/>
    <mergeCell ref="F17:F19"/>
    <mergeCell ref="G17:G19"/>
    <mergeCell ref="H17:H19"/>
    <mergeCell ref="I17:I19"/>
    <mergeCell ref="J17:J19"/>
    <mergeCell ref="K17:K19"/>
    <mergeCell ref="L17:L19"/>
    <mergeCell ref="M17:M19"/>
    <mergeCell ref="A20:A22"/>
    <mergeCell ref="B20:B22"/>
    <mergeCell ref="C20:C22"/>
    <mergeCell ref="D20:D22"/>
    <mergeCell ref="E20:E22"/>
    <mergeCell ref="F20:F22"/>
    <mergeCell ref="G20:G22"/>
    <mergeCell ref="H20:H22"/>
    <mergeCell ref="I20:I22"/>
    <mergeCell ref="J20:J22"/>
    <mergeCell ref="K20:K22"/>
    <mergeCell ref="L20:L22"/>
    <mergeCell ref="M20:M22"/>
    <mergeCell ref="A23:A25"/>
    <mergeCell ref="B23:B25"/>
    <mergeCell ref="C23:C25"/>
    <mergeCell ref="D23:D25"/>
    <mergeCell ref="E23:E25"/>
    <mergeCell ref="F23:F25"/>
    <mergeCell ref="G23:G25"/>
    <mergeCell ref="H23:H25"/>
    <mergeCell ref="I23:I25"/>
    <mergeCell ref="J23:J25"/>
    <mergeCell ref="K23:K25"/>
    <mergeCell ref="L23:L25"/>
    <mergeCell ref="M23:M25"/>
    <mergeCell ref="A26:A28"/>
    <mergeCell ref="B26:B28"/>
    <mergeCell ref="C26:C28"/>
    <mergeCell ref="D26:D28"/>
    <mergeCell ref="E26:E28"/>
    <mergeCell ref="F26:F28"/>
    <mergeCell ref="G26:G28"/>
    <mergeCell ref="H26:H28"/>
    <mergeCell ref="I26:I28"/>
    <mergeCell ref="J26:J28"/>
    <mergeCell ref="K26:K28"/>
    <mergeCell ref="L26:L28"/>
    <mergeCell ref="M26:M28"/>
    <mergeCell ref="A35:A37"/>
    <mergeCell ref="B35:B37"/>
    <mergeCell ref="C35:C37"/>
    <mergeCell ref="D35:D37"/>
    <mergeCell ref="E35:E37"/>
    <mergeCell ref="F35:F37"/>
    <mergeCell ref="G35:G37"/>
    <mergeCell ref="H35:H37"/>
    <mergeCell ref="I35:I37"/>
    <mergeCell ref="J35:J37"/>
    <mergeCell ref="K35:K37"/>
    <mergeCell ref="L35:L37"/>
    <mergeCell ref="M35:M37"/>
    <mergeCell ref="A38:A40"/>
    <mergeCell ref="B38:B40"/>
    <mergeCell ref="C38:C40"/>
    <mergeCell ref="D38:D40"/>
    <mergeCell ref="E38:E40"/>
    <mergeCell ref="F38:F40"/>
    <mergeCell ref="G38:G40"/>
    <mergeCell ref="H38:H40"/>
    <mergeCell ref="I38:I40"/>
    <mergeCell ref="J38:J40"/>
    <mergeCell ref="K38:K40"/>
    <mergeCell ref="L38:L40"/>
    <mergeCell ref="M38:M40"/>
    <mergeCell ref="A41:A43"/>
    <mergeCell ref="B41:B43"/>
    <mergeCell ref="C41:C43"/>
    <mergeCell ref="D41:D43"/>
    <mergeCell ref="E41:E43"/>
    <mergeCell ref="F41:F43"/>
    <mergeCell ref="G41:G43"/>
    <mergeCell ref="H41:H43"/>
    <mergeCell ref="I41:I43"/>
    <mergeCell ref="J41:J43"/>
    <mergeCell ref="K41:K43"/>
    <mergeCell ref="L41:L43"/>
    <mergeCell ref="M41:M43"/>
    <mergeCell ref="A44:A46"/>
    <mergeCell ref="B44:B46"/>
    <mergeCell ref="C44:C46"/>
    <mergeCell ref="D44:D46"/>
    <mergeCell ref="E44:E46"/>
    <mergeCell ref="F44:F46"/>
    <mergeCell ref="G44:G46"/>
    <mergeCell ref="H44:H46"/>
    <mergeCell ref="I44:I46"/>
    <mergeCell ref="J44:J46"/>
    <mergeCell ref="K44:K46"/>
    <mergeCell ref="L44:L46"/>
    <mergeCell ref="M44:M46"/>
    <mergeCell ref="A47:A49"/>
    <mergeCell ref="B47:B49"/>
    <mergeCell ref="C47:C49"/>
    <mergeCell ref="D47:D49"/>
    <mergeCell ref="E47:E49"/>
    <mergeCell ref="F47:F49"/>
    <mergeCell ref="G47:G49"/>
    <mergeCell ref="H47:H49"/>
    <mergeCell ref="I47:I49"/>
    <mergeCell ref="J47:J49"/>
    <mergeCell ref="K47:K49"/>
    <mergeCell ref="L47:L49"/>
    <mergeCell ref="M47:M49"/>
    <mergeCell ref="A50:A52"/>
    <mergeCell ref="B50:B52"/>
    <mergeCell ref="C50:C52"/>
    <mergeCell ref="D50:D52"/>
    <mergeCell ref="E50:E52"/>
    <mergeCell ref="F50:F52"/>
    <mergeCell ref="G50:G52"/>
    <mergeCell ref="H50:H52"/>
    <mergeCell ref="I50:I52"/>
    <mergeCell ref="J50:J52"/>
    <mergeCell ref="K50:K52"/>
    <mergeCell ref="L50:L52"/>
    <mergeCell ref="M50:M52"/>
    <mergeCell ref="A53:A55"/>
    <mergeCell ref="B53:B55"/>
    <mergeCell ref="C53:C55"/>
    <mergeCell ref="D53:D55"/>
    <mergeCell ref="E53:E55"/>
    <mergeCell ref="F53:F55"/>
    <mergeCell ref="G53:G55"/>
    <mergeCell ref="H53:H55"/>
    <mergeCell ref="I53:I55"/>
    <mergeCell ref="J53:J55"/>
    <mergeCell ref="K53:K55"/>
    <mergeCell ref="L53:L55"/>
    <mergeCell ref="M53:M55"/>
    <mergeCell ref="A56:A58"/>
    <mergeCell ref="B56:B58"/>
    <mergeCell ref="C56:C58"/>
    <mergeCell ref="D56:D58"/>
    <mergeCell ref="E56:E58"/>
    <mergeCell ref="F56:F58"/>
    <mergeCell ref="G56:G58"/>
    <mergeCell ref="H56:H58"/>
    <mergeCell ref="I56:I58"/>
    <mergeCell ref="J56:J58"/>
    <mergeCell ref="K56:K58"/>
    <mergeCell ref="L56:L58"/>
    <mergeCell ref="M56:M58"/>
    <mergeCell ref="A65:A67"/>
    <mergeCell ref="B65:B67"/>
    <mergeCell ref="C65:C67"/>
    <mergeCell ref="D65:D67"/>
    <mergeCell ref="E65:E67"/>
    <mergeCell ref="F65:F67"/>
    <mergeCell ref="G65:G67"/>
    <mergeCell ref="H65:H67"/>
    <mergeCell ref="I65:I67"/>
    <mergeCell ref="J65:J67"/>
    <mergeCell ref="K65:K67"/>
    <mergeCell ref="L65:L67"/>
    <mergeCell ref="M65:M67"/>
    <mergeCell ref="A68:A70"/>
    <mergeCell ref="B68:B70"/>
    <mergeCell ref="C68:C70"/>
    <mergeCell ref="D68:D70"/>
    <mergeCell ref="E68:E70"/>
    <mergeCell ref="F68:F70"/>
    <mergeCell ref="G68:G70"/>
    <mergeCell ref="H68:H70"/>
    <mergeCell ref="I68:I70"/>
    <mergeCell ref="J68:J70"/>
    <mergeCell ref="K68:K70"/>
    <mergeCell ref="L68:L70"/>
    <mergeCell ref="M68:M70"/>
    <mergeCell ref="A71:A73"/>
    <mergeCell ref="B71:B73"/>
    <mergeCell ref="C71:C73"/>
    <mergeCell ref="D71:D73"/>
    <mergeCell ref="E71:E73"/>
    <mergeCell ref="F71:F73"/>
    <mergeCell ref="G71:G73"/>
    <mergeCell ref="H71:H73"/>
    <mergeCell ref="I71:I73"/>
    <mergeCell ref="J71:J73"/>
    <mergeCell ref="K71:K73"/>
    <mergeCell ref="L71:L73"/>
    <mergeCell ref="M71:M73"/>
    <mergeCell ref="A74:A76"/>
    <mergeCell ref="B74:B76"/>
    <mergeCell ref="C74:C76"/>
    <mergeCell ref="D74:D76"/>
    <mergeCell ref="E74:E76"/>
    <mergeCell ref="F74:F76"/>
    <mergeCell ref="G74:G76"/>
    <mergeCell ref="H74:H76"/>
    <mergeCell ref="I74:I76"/>
    <mergeCell ref="J74:J76"/>
    <mergeCell ref="K74:K76"/>
    <mergeCell ref="L74:L76"/>
    <mergeCell ref="M74:M76"/>
    <mergeCell ref="A77:A79"/>
    <mergeCell ref="B77:B79"/>
    <mergeCell ref="C77:C79"/>
    <mergeCell ref="D77:D79"/>
    <mergeCell ref="E77:E79"/>
    <mergeCell ref="F77:F79"/>
    <mergeCell ref="G77:G79"/>
    <mergeCell ref="H77:H79"/>
    <mergeCell ref="I77:I79"/>
    <mergeCell ref="J77:J79"/>
    <mergeCell ref="K77:K79"/>
    <mergeCell ref="L77:L79"/>
    <mergeCell ref="M77:M79"/>
    <mergeCell ref="A80:A82"/>
    <mergeCell ref="B80:B82"/>
    <mergeCell ref="C80:C82"/>
    <mergeCell ref="D80:D82"/>
    <mergeCell ref="E80:E82"/>
    <mergeCell ref="F80:F82"/>
    <mergeCell ref="G80:G82"/>
    <mergeCell ref="H80:H82"/>
    <mergeCell ref="I80:I82"/>
    <mergeCell ref="J80:J82"/>
    <mergeCell ref="K80:K82"/>
    <mergeCell ref="L80:L82"/>
    <mergeCell ref="M80:M82"/>
    <mergeCell ref="A83:A85"/>
    <mergeCell ref="B83:B85"/>
    <mergeCell ref="C83:C85"/>
    <mergeCell ref="D83:D85"/>
    <mergeCell ref="E83:E85"/>
    <mergeCell ref="F83:F85"/>
    <mergeCell ref="G83:G85"/>
    <mergeCell ref="H83:H85"/>
    <mergeCell ref="I83:I85"/>
    <mergeCell ref="J83:J85"/>
    <mergeCell ref="K83:K85"/>
    <mergeCell ref="L83:L85"/>
    <mergeCell ref="M83:M85"/>
    <mergeCell ref="A86:A88"/>
    <mergeCell ref="B86:B88"/>
    <mergeCell ref="C86:C88"/>
    <mergeCell ref="D86:D88"/>
    <mergeCell ref="E86:E88"/>
    <mergeCell ref="F86:F88"/>
    <mergeCell ref="G86:G88"/>
    <mergeCell ref="H86:H88"/>
    <mergeCell ref="I86:I88"/>
    <mergeCell ref="J86:J88"/>
    <mergeCell ref="K86:K88"/>
    <mergeCell ref="L86:L88"/>
    <mergeCell ref="M86:M88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LibreOffice/24.2.5.2$Windows_X86_64 LibreOffice_project/bffef4ea93e59bebbeaf7f431bb02b1a39ee8a59</Application>
  <AppVersion>15.0000</AppVersion>
  <Company>ComponentOne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2024-10-31T20:20:19Z</dcterms:created>
  <dc:creator>C1Excel</dc:creator>
  <dc:description/>
  <dc:language>en-US</dc:language>
  <cp:lastModifiedBy/>
  <dcterms:modified xsi:type="dcterms:W3CDTF">2024-10-31T13:45:49Z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