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<sst xmlns="http://schemas.openxmlformats.org/spreadsheetml/2006/main" count="329" uniqueCount="120">
  <si>
    <t xml:space="preserve">Measurement results</t>
  </si>
  <si>
    <t xml:space="preserve">GreningerSet1.skax</t>
  </si>
  <si>
    <t xml:space="preserve">10/31/2024 12:58:48 PM</t>
  </si>
  <si>
    <t xml:space="preserve"> </t>
  </si>
  <si>
    <t xml:space="preserve">Luminescence 1</t>
  </si>
  <si>
    <t xml:space="preserve">Wavelength: 0 nm</t>
  </si>
  <si>
    <t xml:space="preserve">G1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</si>
  <si>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</si>
  <si>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</si>
  <si>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</si>
  <si>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</si>
  <si>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</si>
  <si>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</si>
  <si>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</si>
  <si>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</si>
  <si>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</si>
  <si>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</si>
  <si>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G2</t>
  </si>
  <si>
    <t xml:space="preserve">G3</t>
  </si>
  <si>
    <t xml:space="preserve">G4</t>
  </si>
  <si>
    <t xml:space="preserve">G5</t>
  </si>
  <si>
    <t xml:space="preserve">Autoloading range A1 - M128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</si>
  <si>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</si>
  <si>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</si>
  <si>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</si>
  <si>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</si>
  <si>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</si>
  <si>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</si>
  <si>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</si>
  <si>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</si>
  <si>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</si>
  <si>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</si>
  <si>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</si>
  <si>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</si>
  <si>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</si>
  <si>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</si>
  <si>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</si>
  <si>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</si>
  <si>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</si>
  <si>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</si>
  <si>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</si>
  <si>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</si>
  <si>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</si>
  <si>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</si>
  <si>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</si>
  <si>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</si>
  <si>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</si>
  <si>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</si>
  <si>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</si>
  <si>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</si>
  <si>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</si>
  <si>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</si>
  <si>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</si>
  <si>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</si>
  <si>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</si>
  <si>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</si>
  <si>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</si>
  <si>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</si>
  <si>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</si>
  <si>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</si>
  <si>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</si>
  <si>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</si>
  <si>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</si>
  <si>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</si>
  <si>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</si>
  <si>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</si>
  <si>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</si>
  <si>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</si>
  <si>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</si>
  <si>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</si>
  <si>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</si>
  <si>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GreningerSet1.skax started</t>
  </si>
  <si>
    <t xml:space="preserve">Temperature</t>
  </si>
  <si>
    <t xml:space="preserve">22.4°C</t>
  </si>
  <si>
    <t xml:space="preserve">10/31/2024 12:58:56 PM</t>
  </si>
  <si>
    <t xml:space="preserve">User action</t>
  </si>
  <si>
    <t xml:space="preserve">Please insert plate G1 (1/5)</t>
  </si>
  <si>
    <t xml:space="preserve">10/31/2024 12:59:10 PM</t>
  </si>
  <si>
    <t xml:space="preserve">Step Luminescence 1 started</t>
  </si>
  <si>
    <t xml:space="preserve">10/31/2024 12:59:17 PM</t>
  </si>
  <si>
    <t xml:space="preserve">Calibration</t>
  </si>
  <si>
    <t xml:space="preserve">Luminometric 1.14391 106355</t>
  </si>
  <si>
    <t xml:space="preserve">10/31/2024 12:59:38 PM</t>
  </si>
  <si>
    <t xml:space="preserve">10/31/2024 1:00:38 PM</t>
  </si>
  <si>
    <t xml:space="preserve">10/31/2024 1:01:18 PM</t>
  </si>
  <si>
    <t xml:space="preserve">Step Luminescence 1 ended</t>
  </si>
  <si>
    <t xml:space="preserve">10/31/2024 1:01:26 PM</t>
  </si>
  <si>
    <t xml:space="preserve">Please insert plate G2 (2/5)</t>
  </si>
  <si>
    <t xml:space="preserve">10/31/2024 1:01:38 PM</t>
  </si>
  <si>
    <t xml:space="preserve">10/31/2024 1:01:52 PM</t>
  </si>
  <si>
    <t xml:space="preserve">10/31/2024 1:02:38 PM</t>
  </si>
  <si>
    <t xml:space="preserve">10/31/2024 1:03:38 PM</t>
  </si>
  <si>
    <t xml:space="preserve">10/31/2024 1:03:58 PM</t>
  </si>
  <si>
    <t xml:space="preserve">10/31/2024 1:04:06 PM</t>
  </si>
  <si>
    <t xml:space="preserve">Please insert plate G3 (3/5)</t>
  </si>
  <si>
    <t xml:space="preserve">10/31/2024 1:04:35 PM</t>
  </si>
  <si>
    <t xml:space="preserve">10/31/2024 1:04:38 PM</t>
  </si>
  <si>
    <t xml:space="preserve">10/31/2024 1:05:38 PM</t>
  </si>
  <si>
    <t xml:space="preserve">10/31/2024 1:06:38 PM</t>
  </si>
  <si>
    <t xml:space="preserve">10/31/2024 1:06:41 PM</t>
  </si>
  <si>
    <t xml:space="preserve">10/31/2024 1:06:49 PM</t>
  </si>
  <si>
    <t xml:space="preserve">Please insert plate G4 (4/5)</t>
  </si>
  <si>
    <t xml:space="preserve">10/31/2024 1:07:10 PM</t>
  </si>
  <si>
    <t xml:space="preserve">10/31/2024 1:07:17 PM</t>
  </si>
  <si>
    <t xml:space="preserve">Luminometric 1.15101 154360</t>
  </si>
  <si>
    <t xml:space="preserve">10/31/2024 1:07:38 PM</t>
  </si>
  <si>
    <t xml:space="preserve">10/31/2024 1:08:38 PM</t>
  </si>
  <si>
    <t xml:space="preserve">10/31/2024 1:09:18 PM</t>
  </si>
  <si>
    <t xml:space="preserve">10/31/2024 1:09:26 PM</t>
  </si>
  <si>
    <t xml:space="preserve">Please insert plate G5 (5/5)</t>
  </si>
  <si>
    <t xml:space="preserve">10/31/2024 1:09:38 PM</t>
  </si>
  <si>
    <t xml:space="preserve">10/31/2024 1:09:52 PM</t>
  </si>
  <si>
    <t xml:space="preserve">10/31/2024 1:10:38 PM</t>
  </si>
  <si>
    <t xml:space="preserve">10/31/2024 1:11:38 PM</t>
  </si>
  <si>
    <t xml:space="preserve">10/31/2024 1:11:58 PM</t>
  </si>
  <si>
    <t xml:space="preserve">22.5°C</t>
  </si>
  <si>
    <t xml:space="preserve">10/31/2024 1:12:08 PM</t>
  </si>
  <si>
    <t xml:space="preserve">Session GreningerSet1.skax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</si>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</sst>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General"/>
    <numFmt numFmtId="168" formatCode="0.00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0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N122" activeCellId="0" sqref="N122:V127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7.57"/>
    <col collapsed="false" customWidth="true" hidden="false" outlineLevel="0" max="3" min="3" style="0" width="6.85"/>
    <col collapsed="false" customWidth="true" hidden="false" outlineLevel="0" max="4" min="4" style="0" width="7.43"/>
    <col collapsed="false" customWidth="true" hidden="false" outlineLevel="0" max="6" min="5" style="0" width="8.57"/>
    <col collapsed="false" customWidth="true" hidden="false" outlineLevel="0" max="12" min="7" style="0" width="9.71"/>
    <col collapsed="false" customWidth="true" hidden="false" outlineLevel="0" max="13" min="13" style="0" width="6.8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false" outlineLevel="0" collapsed="false">
      <c r="A11" s="0" t="s">
        <v>8</v>
      </c>
      <c r="B11" s="2" t="n">
        <v>52.33</v>
      </c>
      <c r="C11" s="3" t="n">
        <v>149.4</v>
      </c>
      <c r="D11" s="3" t="n">
        <v>111.4</v>
      </c>
      <c r="E11" s="3" t="n">
        <v>241.7</v>
      </c>
      <c r="F11" s="3" t="n">
        <v>872</v>
      </c>
      <c r="G11" s="1" t="n">
        <v>2650</v>
      </c>
      <c r="H11" s="1" t="n">
        <v>3577</v>
      </c>
      <c r="I11" s="1" t="n">
        <v>4215</v>
      </c>
      <c r="J11" s="1" t="n">
        <v>4889</v>
      </c>
      <c r="K11" s="1" t="n">
        <v>4555</v>
      </c>
      <c r="L11" s="1" t="n">
        <v>4145</v>
      </c>
      <c r="M11" s="1" t="n">
        <v>1153</v>
      </c>
    </row>
    <row r="12" customFormat="false" ht="15" hidden="false" customHeight="false" outlineLevel="0" collapsed="false">
      <c r="A12" s="0" t="s">
        <v>9</v>
      </c>
      <c r="B12" s="2" t="n">
        <v>45.91</v>
      </c>
      <c r="C12" s="3" t="n">
        <v>257.3</v>
      </c>
      <c r="D12" s="3" t="n">
        <v>308.6</v>
      </c>
      <c r="E12" s="3" t="n">
        <v>978.2</v>
      </c>
      <c r="F12" s="1" t="n">
        <v>122000</v>
      </c>
      <c r="G12" s="1" t="n">
        <v>592200</v>
      </c>
      <c r="H12" s="1" t="n">
        <v>867200</v>
      </c>
      <c r="I12" s="1" t="n">
        <v>1019000</v>
      </c>
      <c r="J12" s="1" t="n">
        <v>1099000</v>
      </c>
      <c r="K12" s="1" t="n">
        <v>1189000</v>
      </c>
      <c r="L12" s="1" t="n">
        <v>1363000</v>
      </c>
      <c r="M12" s="1" t="n">
        <v>4763</v>
      </c>
    </row>
    <row r="13" customFormat="false" ht="15" hidden="false" customHeight="false" outlineLevel="0" collapsed="false">
      <c r="A13" s="0" t="s">
        <v>10</v>
      </c>
      <c r="B13" s="2" t="n">
        <v>47.52</v>
      </c>
      <c r="C13" s="3" t="n">
        <v>333.6</v>
      </c>
      <c r="D13" s="1" t="n">
        <v>21260</v>
      </c>
      <c r="E13" s="3" t="n">
        <v>784</v>
      </c>
      <c r="F13" s="1" t="n">
        <v>49610</v>
      </c>
      <c r="G13" s="1" t="n">
        <v>676400</v>
      </c>
      <c r="H13" s="1" t="n">
        <v>829900</v>
      </c>
      <c r="I13" s="1" t="n">
        <v>920800</v>
      </c>
      <c r="J13" s="1" t="n">
        <v>1226000</v>
      </c>
      <c r="K13" s="1" t="n">
        <v>1213000</v>
      </c>
      <c r="L13" s="1" t="n">
        <v>1181000</v>
      </c>
      <c r="M13" s="1" t="n">
        <v>5199</v>
      </c>
    </row>
    <row r="14" customFormat="false" ht="15" hidden="false" customHeight="false" outlineLevel="0" collapsed="false">
      <c r="A14" s="0" t="s">
        <v>11</v>
      </c>
      <c r="B14" s="2" t="n">
        <v>34.07</v>
      </c>
      <c r="C14" s="3" t="n">
        <v>281.3</v>
      </c>
      <c r="D14" s="3" t="n">
        <v>334.6</v>
      </c>
      <c r="E14" s="3" t="n">
        <v>450.2</v>
      </c>
      <c r="F14" s="1" t="n">
        <v>15270</v>
      </c>
      <c r="G14" s="1" t="n">
        <v>94010</v>
      </c>
      <c r="H14" s="1" t="n">
        <v>346300</v>
      </c>
      <c r="I14" s="1" t="n">
        <v>554300</v>
      </c>
      <c r="J14" s="1" t="n">
        <v>985800</v>
      </c>
      <c r="K14" s="1" t="n">
        <v>976700</v>
      </c>
      <c r="L14" s="1" t="n">
        <v>1288000</v>
      </c>
      <c r="M14" s="1" t="n">
        <v>5231</v>
      </c>
    </row>
    <row r="15" customFormat="false" ht="15" hidden="false" customHeight="false" outlineLevel="0" collapsed="false">
      <c r="A15" s="0" t="s">
        <v>12</v>
      </c>
      <c r="B15" s="2" t="n">
        <v>59.06</v>
      </c>
      <c r="C15" s="3" t="n">
        <v>569.4</v>
      </c>
      <c r="D15" s="3" t="n">
        <v>302.9</v>
      </c>
      <c r="E15" s="3" t="n">
        <v>433</v>
      </c>
      <c r="F15" s="3" t="n">
        <v>830.3</v>
      </c>
      <c r="G15" s="1" t="n">
        <v>63350</v>
      </c>
      <c r="H15" s="1" t="n">
        <v>234400</v>
      </c>
      <c r="I15" s="1" t="n">
        <v>562200</v>
      </c>
      <c r="J15" s="1" t="n">
        <v>948200</v>
      </c>
      <c r="K15" s="1" t="n">
        <v>1002000</v>
      </c>
      <c r="L15" s="1" t="n">
        <v>1184000</v>
      </c>
      <c r="M15" s="1" t="n">
        <v>4806</v>
      </c>
    </row>
    <row r="16" customFormat="false" ht="15" hidden="false" customHeight="false" outlineLevel="0" collapsed="false">
      <c r="A16" s="0" t="s">
        <v>13</v>
      </c>
      <c r="B16" s="2" t="n">
        <v>57.99</v>
      </c>
      <c r="C16" s="3" t="n">
        <v>265.4</v>
      </c>
      <c r="D16" s="3" t="n">
        <v>295.7</v>
      </c>
      <c r="E16" s="3" t="n">
        <v>338.6</v>
      </c>
      <c r="F16" s="3" t="n">
        <v>435.6</v>
      </c>
      <c r="G16" s="1" t="n">
        <v>8832</v>
      </c>
      <c r="H16" s="1" t="n">
        <v>21740</v>
      </c>
      <c r="I16" s="1" t="n">
        <v>399900</v>
      </c>
      <c r="J16" s="1" t="n">
        <v>747100</v>
      </c>
      <c r="K16" s="1" t="n">
        <v>904400</v>
      </c>
      <c r="L16" s="1" t="n">
        <v>1083000</v>
      </c>
      <c r="M16" s="1" t="n">
        <v>4228</v>
      </c>
    </row>
    <row r="17" customFormat="false" ht="15" hidden="false" customHeight="false" outlineLevel="0" collapsed="false">
      <c r="A17" s="0" t="s">
        <v>14</v>
      </c>
      <c r="B17" s="2" t="n">
        <v>47.19</v>
      </c>
      <c r="C17" s="3" t="n">
        <v>154.3</v>
      </c>
      <c r="D17" s="3" t="n">
        <v>219.9</v>
      </c>
      <c r="E17" s="3" t="n">
        <v>251.3</v>
      </c>
      <c r="F17" s="3" t="n">
        <v>377.1</v>
      </c>
      <c r="G17" s="3" t="n">
        <v>722.9</v>
      </c>
      <c r="H17" s="1" t="n">
        <v>50440</v>
      </c>
      <c r="I17" s="1" t="n">
        <v>227600</v>
      </c>
      <c r="J17" s="1" t="n">
        <v>574600</v>
      </c>
      <c r="K17" s="1" t="n">
        <v>1001000</v>
      </c>
      <c r="L17" s="1" t="n">
        <v>1371000</v>
      </c>
      <c r="M17" s="1" t="n">
        <v>3716</v>
      </c>
    </row>
    <row r="18" customFormat="false" ht="15" hidden="false" customHeight="false" outlineLevel="0" collapsed="false">
      <c r="A18" s="0" t="s">
        <v>15</v>
      </c>
      <c r="B18" s="2" t="n">
        <v>32.63</v>
      </c>
      <c r="C18" s="2" t="n">
        <v>34.59</v>
      </c>
      <c r="D18" s="3" t="n">
        <v>104.9</v>
      </c>
      <c r="E18" s="2" t="n">
        <v>13.51</v>
      </c>
      <c r="F18" s="2" t="n">
        <v>55.8</v>
      </c>
      <c r="G18" s="3" t="n">
        <v>156.2</v>
      </c>
      <c r="H18" s="3" t="n">
        <v>489.9</v>
      </c>
      <c r="I18" s="1" t="n">
        <v>1180</v>
      </c>
      <c r="J18" s="1" t="n">
        <v>2567</v>
      </c>
      <c r="K18" s="1" t="n">
        <v>3902</v>
      </c>
      <c r="L18" s="1" t="n">
        <v>5626</v>
      </c>
      <c r="M18" s="3" t="n">
        <v>539.7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AVERAGE(L12:L17)</f>
        <v>1245000</v>
      </c>
    </row>
    <row r="22" customFormat="false" ht="15" hidden="false" customHeight="false" outlineLevel="0" collapsed="false">
      <c r="A22" s="0" t="s">
        <v>9</v>
      </c>
      <c r="C22" s="4" t="n">
        <f aca="false">C12/$B$21</f>
        <v>0.000206666666666667</v>
      </c>
      <c r="D22" s="4" t="n">
        <f aca="false">D12/$B$21</f>
        <v>0.000247871485943775</v>
      </c>
      <c r="E22" s="4" t="n">
        <f aca="false">E12/$B$21</f>
        <v>0.00078570281124498</v>
      </c>
      <c r="F22" s="4" t="n">
        <f aca="false">F12/$B$21</f>
        <v>0.0979919678714859</v>
      </c>
      <c r="G22" s="4" t="n">
        <f aca="false">G12/$B$21</f>
        <v>0.47566265060241</v>
      </c>
      <c r="H22" s="4" t="n">
        <f aca="false">H12/$B$21</f>
        <v>0.696546184738956</v>
      </c>
      <c r="I22" s="4" t="n">
        <f aca="false">I12/$B$21</f>
        <v>0.818473895582329</v>
      </c>
      <c r="J22" s="4" t="n">
        <f aca="false">J12/$B$21</f>
        <v>0.882730923694779</v>
      </c>
      <c r="K22" s="4" t="n">
        <f aca="false">K12/$B$21</f>
        <v>0.955020080321285</v>
      </c>
      <c r="M22" s="0" t="n">
        <v>0.000206666666666667</v>
      </c>
      <c r="N22" s="0" t="n">
        <v>0.000247871485943775</v>
      </c>
      <c r="O22" s="0" t="n">
        <v>0.00078570281124498</v>
      </c>
      <c r="P22" s="0" t="n">
        <v>0.0979919678714859</v>
      </c>
      <c r="Q22" s="0" t="n">
        <v>0.47566265060241</v>
      </c>
      <c r="R22" s="0" t="n">
        <v>0.696546184738956</v>
      </c>
      <c r="S22" s="0" t="n">
        <v>0.818473895582329</v>
      </c>
      <c r="T22" s="0" t="n">
        <v>0.882730923694779</v>
      </c>
      <c r="U22" s="0" t="n">
        <v>0.955020080321285</v>
      </c>
    </row>
    <row r="23" customFormat="false" ht="15" hidden="false" customHeight="false" outlineLevel="0" collapsed="false">
      <c r="A23" s="0" t="s">
        <v>10</v>
      </c>
      <c r="C23" s="4" t="n">
        <f aca="false">C13/$B$21</f>
        <v>0.000267951807228916</v>
      </c>
      <c r="D23" s="4" t="n">
        <f aca="false">D13/$B$21</f>
        <v>0.0170763052208835</v>
      </c>
      <c r="E23" s="4" t="n">
        <f aca="false">E13/$B$21</f>
        <v>0.000629718875502008</v>
      </c>
      <c r="F23" s="4" t="n">
        <f aca="false">F13/$B$21</f>
        <v>0.0398473895582329</v>
      </c>
      <c r="G23" s="4" t="n">
        <f aca="false">G13/$B$21</f>
        <v>0.543293172690763</v>
      </c>
      <c r="H23" s="4" t="n">
        <f aca="false">H13/$B$21</f>
        <v>0.666586345381526</v>
      </c>
      <c r="I23" s="4" t="n">
        <f aca="false">I13/$B$21</f>
        <v>0.739598393574297</v>
      </c>
      <c r="J23" s="4" t="n">
        <f aca="false">J13/$B$21</f>
        <v>0.984738955823293</v>
      </c>
      <c r="K23" s="4" t="n">
        <f aca="false">K13/$B$21</f>
        <v>0.97429718875502</v>
      </c>
      <c r="M23" s="0" t="n">
        <v>0.000267951807228916</v>
      </c>
      <c r="N23" s="0" t="n">
        <v>0.0170763052208835</v>
      </c>
      <c r="O23" s="0" t="n">
        <v>0.000629718875502008</v>
      </c>
      <c r="P23" s="0" t="n">
        <v>0.0398473895582329</v>
      </c>
      <c r="Q23" s="0" t="n">
        <v>0.543293172690763</v>
      </c>
      <c r="R23" s="0" t="n">
        <v>0.666586345381526</v>
      </c>
      <c r="S23" s="0" t="n">
        <v>0.739598393574297</v>
      </c>
      <c r="T23" s="0" t="n">
        <v>0.984738955823293</v>
      </c>
      <c r="U23" s="0" t="n">
        <v>0.97429718875502</v>
      </c>
    </row>
    <row r="24" customFormat="false" ht="15" hidden="false" customHeight="false" outlineLevel="0" collapsed="false">
      <c r="A24" s="0" t="s">
        <v>11</v>
      </c>
      <c r="C24" s="4" t="n">
        <f aca="false">C14/$B$21</f>
        <v>0.000225943775100402</v>
      </c>
      <c r="D24" s="4" t="n">
        <f aca="false">D14/$B$21</f>
        <v>0.000268755020080321</v>
      </c>
      <c r="E24" s="4" t="n">
        <f aca="false">E14/$B$21</f>
        <v>0.000361606425702811</v>
      </c>
      <c r="F24" s="4" t="n">
        <f aca="false">F14/$B$21</f>
        <v>0.0122650602409639</v>
      </c>
      <c r="G24" s="4" t="n">
        <f aca="false">G14/$B$21</f>
        <v>0.0755100401606426</v>
      </c>
      <c r="H24" s="4" t="n">
        <f aca="false">H14/$B$21</f>
        <v>0.278152610441767</v>
      </c>
      <c r="I24" s="4" t="n">
        <f aca="false">I14/$B$21</f>
        <v>0.445220883534137</v>
      </c>
      <c r="J24" s="4" t="n">
        <f aca="false">J14/$B$21</f>
        <v>0.791807228915663</v>
      </c>
      <c r="K24" s="4" t="n">
        <f aca="false">K14/$B$21</f>
        <v>0.784497991967872</v>
      </c>
      <c r="M24" s="0" t="n">
        <v>0.000225943775100402</v>
      </c>
      <c r="N24" s="0" t="n">
        <v>0.000268755020080321</v>
      </c>
      <c r="O24" s="0" t="n">
        <v>0.000361606425702811</v>
      </c>
      <c r="P24" s="0" t="n">
        <v>0.0122650602409639</v>
      </c>
      <c r="Q24" s="0" t="n">
        <v>0.0755100401606426</v>
      </c>
      <c r="R24" s="0" t="n">
        <v>0.278152610441767</v>
      </c>
      <c r="S24" s="0" t="n">
        <v>0.445220883534137</v>
      </c>
      <c r="T24" s="0" t="n">
        <v>0.791807228915663</v>
      </c>
      <c r="U24" s="0" t="n">
        <v>0.784497991967872</v>
      </c>
    </row>
    <row r="25" customFormat="false" ht="15" hidden="false" customHeight="false" outlineLevel="0" collapsed="false">
      <c r="A25" s="0" t="s">
        <v>12</v>
      </c>
      <c r="C25" s="4" t="n">
        <f aca="false">C15/$B$21</f>
        <v>0.000457349397590361</v>
      </c>
      <c r="D25" s="4" t="n">
        <f aca="false">D15/$B$21</f>
        <v>0.000243293172690763</v>
      </c>
      <c r="E25" s="4" t="n">
        <f aca="false">E15/$B$21</f>
        <v>0.000347791164658635</v>
      </c>
      <c r="F25" s="4" t="n">
        <f aca="false">F15/$B$21</f>
        <v>0.000666907630522088</v>
      </c>
      <c r="G25" s="4" t="n">
        <f aca="false">G15/$B$21</f>
        <v>0.0508835341365462</v>
      </c>
      <c r="H25" s="4" t="n">
        <f aca="false">H15/$B$21</f>
        <v>0.188273092369478</v>
      </c>
      <c r="I25" s="4" t="n">
        <f aca="false">I15/$B$21</f>
        <v>0.451566265060241</v>
      </c>
      <c r="J25" s="4" t="n">
        <f aca="false">J15/$B$21</f>
        <v>0.761606425702811</v>
      </c>
      <c r="K25" s="4" t="n">
        <f aca="false">K15/$B$21</f>
        <v>0.804819277108434</v>
      </c>
      <c r="M25" s="0" t="n">
        <v>0.000457349397590361</v>
      </c>
      <c r="N25" s="0" t="n">
        <v>0.000243293172690763</v>
      </c>
      <c r="O25" s="0" t="n">
        <v>0.000347791164658635</v>
      </c>
      <c r="P25" s="0" t="n">
        <v>0.000666907630522088</v>
      </c>
      <c r="Q25" s="0" t="n">
        <v>0.0508835341365462</v>
      </c>
      <c r="R25" s="0" t="n">
        <v>0.188273092369478</v>
      </c>
      <c r="S25" s="0" t="n">
        <v>0.451566265060241</v>
      </c>
      <c r="T25" s="0" t="n">
        <v>0.761606425702811</v>
      </c>
      <c r="U25" s="0" t="n">
        <v>0.804819277108434</v>
      </c>
    </row>
    <row r="26" customFormat="false" ht="15" hidden="false" customHeight="false" outlineLevel="0" collapsed="false">
      <c r="A26" s="0" t="s">
        <v>13</v>
      </c>
      <c r="C26" s="4" t="n">
        <f aca="false">C16/$B$21</f>
        <v>0.000213172690763052</v>
      </c>
      <c r="D26" s="4" t="n">
        <f aca="false">D16/$B$21</f>
        <v>0.000237510040160643</v>
      </c>
      <c r="E26" s="4" t="n">
        <f aca="false">E16/$B$21</f>
        <v>0.000271967871485944</v>
      </c>
      <c r="F26" s="4" t="n">
        <f aca="false">F16/$B$21</f>
        <v>0.000349879518072289</v>
      </c>
      <c r="G26" s="4" t="n">
        <f aca="false">G16/$B$21</f>
        <v>0.00709397590361446</v>
      </c>
      <c r="H26" s="4" t="n">
        <f aca="false">H16/$B$21</f>
        <v>0.0174618473895582</v>
      </c>
      <c r="I26" s="4" t="n">
        <f aca="false">I16/$B$21</f>
        <v>0.321204819277108</v>
      </c>
      <c r="J26" s="4" t="n">
        <f aca="false">J16/$B$21</f>
        <v>0.600080321285141</v>
      </c>
      <c r="K26" s="4" t="n">
        <f aca="false">K16/$B$21</f>
        <v>0.726425702811245</v>
      </c>
      <c r="M26" s="0" t="n">
        <v>0.000213172690763052</v>
      </c>
      <c r="N26" s="0" t="n">
        <v>0.000237510040160643</v>
      </c>
      <c r="O26" s="0" t="n">
        <v>0.000271967871485944</v>
      </c>
      <c r="P26" s="0" t="n">
        <v>0.000349879518072289</v>
      </c>
      <c r="Q26" s="0" t="n">
        <v>0.00709397590361446</v>
      </c>
      <c r="R26" s="0" t="n">
        <v>0.0174618473895582</v>
      </c>
      <c r="S26" s="0" t="n">
        <v>0.321204819277108</v>
      </c>
      <c r="T26" s="0" t="n">
        <v>0.600080321285141</v>
      </c>
      <c r="U26" s="0" t="n">
        <v>0.726425702811245</v>
      </c>
    </row>
    <row r="27" customFormat="false" ht="15" hidden="false" customHeight="false" outlineLevel="0" collapsed="false">
      <c r="A27" s="0" t="s">
        <v>14</v>
      </c>
      <c r="C27" s="4" t="n">
        <f aca="false">C17/$B$21</f>
        <v>0.000123935742971888</v>
      </c>
      <c r="D27" s="4" t="n">
        <f aca="false">D17/$B$21</f>
        <v>0.000176626506024096</v>
      </c>
      <c r="E27" s="4" t="n">
        <f aca="false">E17/$B$21</f>
        <v>0.000201847389558233</v>
      </c>
      <c r="F27" s="4" t="n">
        <f aca="false">F17/$B$21</f>
        <v>0.00030289156626506</v>
      </c>
      <c r="G27" s="4" t="n">
        <f aca="false">G17/$B$21</f>
        <v>0.000580642570281124</v>
      </c>
      <c r="H27" s="4" t="n">
        <f aca="false">H17/$B$21</f>
        <v>0.0405140562248996</v>
      </c>
      <c r="I27" s="4" t="n">
        <f aca="false">I17/$B$21</f>
        <v>0.18281124497992</v>
      </c>
      <c r="J27" s="4" t="n">
        <f aca="false">J17/$B$21</f>
        <v>0.461526104417671</v>
      </c>
      <c r="K27" s="4" t="n">
        <f aca="false">K17/$B$21</f>
        <v>0.804016064257028</v>
      </c>
      <c r="M27" s="0" t="n">
        <v>0.000123935742971888</v>
      </c>
      <c r="N27" s="0" t="n">
        <v>0.000176626506024096</v>
      </c>
      <c r="O27" s="0" t="n">
        <v>0.000201847389558233</v>
      </c>
      <c r="P27" s="0" t="n">
        <v>0.00030289156626506</v>
      </c>
      <c r="Q27" s="0" t="n">
        <v>0.000580642570281124</v>
      </c>
      <c r="R27" s="0" t="n">
        <v>0.0405140562248996</v>
      </c>
      <c r="S27" s="0" t="n">
        <v>0.18281124497992</v>
      </c>
      <c r="T27" s="0" t="n">
        <v>0.461526104417671</v>
      </c>
      <c r="U27" s="0" t="n">
        <v>0.804016064257028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5" hidden="false" customHeight="false" outlineLevel="0" collapsed="false">
      <c r="A36" s="0" t="s">
        <v>8</v>
      </c>
      <c r="B36" s="2" t="n">
        <v>66.8</v>
      </c>
      <c r="C36" s="2" t="n">
        <v>89.34</v>
      </c>
      <c r="D36" s="2" t="n">
        <v>93.2</v>
      </c>
      <c r="E36" s="3" t="n">
        <v>309.3</v>
      </c>
      <c r="F36" s="3" t="n">
        <v>604.3</v>
      </c>
      <c r="G36" s="1" t="n">
        <v>1192</v>
      </c>
      <c r="H36" s="1" t="n">
        <v>2350</v>
      </c>
      <c r="I36" s="1" t="n">
        <v>3541</v>
      </c>
      <c r="J36" s="1" t="n">
        <v>4367</v>
      </c>
      <c r="K36" s="1" t="n">
        <v>5046</v>
      </c>
      <c r="L36" s="1" t="n">
        <v>4708</v>
      </c>
      <c r="M36" s="1" t="n">
        <v>1246</v>
      </c>
    </row>
    <row r="37" customFormat="false" ht="15" hidden="false" customHeight="false" outlineLevel="0" collapsed="false">
      <c r="A37" s="0" t="s">
        <v>9</v>
      </c>
      <c r="B37" s="2" t="n">
        <v>77.12</v>
      </c>
      <c r="C37" s="3" t="n">
        <v>253.3</v>
      </c>
      <c r="D37" s="3" t="n">
        <v>421.5</v>
      </c>
      <c r="E37" s="3" t="n">
        <v>684.7</v>
      </c>
      <c r="F37" s="1" t="n">
        <v>62120</v>
      </c>
      <c r="G37" s="1" t="n">
        <v>201500</v>
      </c>
      <c r="H37" s="1" t="n">
        <v>488000</v>
      </c>
      <c r="I37" s="1" t="n">
        <v>867600</v>
      </c>
      <c r="J37" s="1" t="n">
        <v>987400</v>
      </c>
      <c r="K37" s="1" t="n">
        <v>1241000</v>
      </c>
      <c r="L37" s="1" t="n">
        <v>1330000</v>
      </c>
      <c r="M37" s="1" t="n">
        <v>5087</v>
      </c>
    </row>
    <row r="38" customFormat="false" ht="15" hidden="false" customHeight="false" outlineLevel="0" collapsed="false">
      <c r="A38" s="0" t="s">
        <v>10</v>
      </c>
      <c r="B38" s="2" t="n">
        <v>83.91</v>
      </c>
      <c r="C38" s="3" t="n">
        <v>323.7</v>
      </c>
      <c r="D38" s="3" t="n">
        <v>617.4</v>
      </c>
      <c r="E38" s="1" t="n">
        <v>1606</v>
      </c>
      <c r="F38" s="1" t="n">
        <v>60510</v>
      </c>
      <c r="G38" s="1" t="n">
        <v>295600</v>
      </c>
      <c r="H38" s="1" t="n">
        <v>511000</v>
      </c>
      <c r="I38" s="1" t="n">
        <v>830600</v>
      </c>
      <c r="J38" s="1" t="n">
        <v>1140000</v>
      </c>
      <c r="K38" s="1" t="n">
        <v>1132000</v>
      </c>
      <c r="L38" s="1" t="n">
        <v>1370000</v>
      </c>
      <c r="M38" s="1" t="n">
        <v>5618</v>
      </c>
    </row>
    <row r="39" customFormat="false" ht="15" hidden="false" customHeight="false" outlineLevel="0" collapsed="false">
      <c r="A39" s="0" t="s">
        <v>11</v>
      </c>
      <c r="B39" s="2" t="n">
        <v>62.47</v>
      </c>
      <c r="C39" s="3" t="n">
        <v>528.7</v>
      </c>
      <c r="D39" s="1" t="n">
        <v>10270</v>
      </c>
      <c r="E39" s="1" t="n">
        <v>226100</v>
      </c>
      <c r="F39" s="1" t="n">
        <v>708600</v>
      </c>
      <c r="G39" s="1" t="n">
        <v>1040000</v>
      </c>
      <c r="H39" s="1" t="n">
        <v>1147000</v>
      </c>
      <c r="I39" s="1" t="n">
        <v>1122000</v>
      </c>
      <c r="J39" s="1" t="n">
        <v>1081000</v>
      </c>
      <c r="K39" s="1" t="n">
        <v>1443000</v>
      </c>
      <c r="L39" s="1" t="n">
        <v>1230000</v>
      </c>
      <c r="M39" s="1" t="n">
        <v>5309</v>
      </c>
    </row>
    <row r="40" customFormat="false" ht="15" hidden="false" customHeight="false" outlineLevel="0" collapsed="false">
      <c r="A40" s="0" t="s">
        <v>12</v>
      </c>
      <c r="B40" s="2" t="n">
        <v>36.95</v>
      </c>
      <c r="C40" s="3" t="n">
        <v>437.5</v>
      </c>
      <c r="D40" s="1" t="n">
        <v>66110</v>
      </c>
      <c r="E40" s="1" t="n">
        <v>174200</v>
      </c>
      <c r="F40" s="1" t="n">
        <v>592400</v>
      </c>
      <c r="G40" s="1" t="n">
        <v>982100</v>
      </c>
      <c r="H40" s="1" t="n">
        <v>1164000</v>
      </c>
      <c r="I40" s="1" t="n">
        <v>1075000</v>
      </c>
      <c r="J40" s="1" t="n">
        <v>1354000</v>
      </c>
      <c r="K40" s="1" t="n">
        <v>1005000</v>
      </c>
      <c r="L40" s="1" t="n">
        <v>1140000</v>
      </c>
      <c r="M40" s="1" t="n">
        <v>5081</v>
      </c>
    </row>
    <row r="41" customFormat="false" ht="15" hidden="false" customHeight="false" outlineLevel="0" collapsed="false">
      <c r="A41" s="0" t="s">
        <v>13</v>
      </c>
      <c r="B41" s="2" t="n">
        <v>69.49</v>
      </c>
      <c r="C41" s="3" t="n">
        <v>283.9</v>
      </c>
      <c r="D41" s="3" t="n">
        <v>650.2</v>
      </c>
      <c r="E41" s="1" t="n">
        <v>1087</v>
      </c>
      <c r="F41" s="1" t="n">
        <v>3201</v>
      </c>
      <c r="G41" s="1" t="n">
        <v>22130</v>
      </c>
      <c r="H41" s="1" t="n">
        <v>251500</v>
      </c>
      <c r="I41" s="1" t="n">
        <v>599200</v>
      </c>
      <c r="J41" s="1" t="n">
        <v>793600</v>
      </c>
      <c r="K41" s="1" t="n">
        <v>1045000</v>
      </c>
      <c r="L41" s="1" t="n">
        <v>1361000</v>
      </c>
      <c r="M41" s="1" t="n">
        <v>5309</v>
      </c>
    </row>
    <row r="42" customFormat="false" ht="15" hidden="false" customHeight="false" outlineLevel="0" collapsed="false">
      <c r="A42" s="0" t="s">
        <v>14</v>
      </c>
      <c r="B42" s="2" t="n">
        <v>63</v>
      </c>
      <c r="C42" s="3" t="n">
        <v>222.1</v>
      </c>
      <c r="D42" s="3" t="n">
        <v>439.4</v>
      </c>
      <c r="E42" s="3" t="n">
        <v>476.2</v>
      </c>
      <c r="F42" s="1" t="n">
        <v>16480</v>
      </c>
      <c r="G42" s="1" t="n">
        <v>6306</v>
      </c>
      <c r="H42" s="1" t="n">
        <v>170600</v>
      </c>
      <c r="I42" s="1" t="n">
        <v>521100</v>
      </c>
      <c r="J42" s="1" t="n">
        <v>881500</v>
      </c>
      <c r="K42" s="1" t="n">
        <v>1039000</v>
      </c>
      <c r="L42" s="1" t="n">
        <v>995400</v>
      </c>
      <c r="M42" s="1" t="n">
        <v>2796</v>
      </c>
    </row>
    <row r="43" customFormat="false" ht="15" hidden="false" customHeight="false" outlineLevel="0" collapsed="false">
      <c r="A43" s="0" t="s">
        <v>15</v>
      </c>
      <c r="B43" s="2" t="n">
        <v>13.11</v>
      </c>
      <c r="C43" s="2" t="n">
        <v>30.82</v>
      </c>
      <c r="D43" s="2" t="n">
        <v>54.22</v>
      </c>
      <c r="E43" s="2" t="n">
        <v>50.69</v>
      </c>
      <c r="F43" s="3" t="n">
        <v>291.6</v>
      </c>
      <c r="G43" s="3" t="n">
        <v>386.8</v>
      </c>
      <c r="H43" s="3" t="n">
        <v>756.8</v>
      </c>
      <c r="I43" s="1" t="n">
        <v>2310</v>
      </c>
      <c r="J43" s="1" t="n">
        <v>3185</v>
      </c>
      <c r="K43" s="1" t="n">
        <v>3707</v>
      </c>
      <c r="L43" s="1" t="n">
        <v>3683</v>
      </c>
      <c r="M43" s="3" t="n">
        <v>669.4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1" t="n">
        <v>1</v>
      </c>
      <c r="C45" s="1" t="n">
        <v>2</v>
      </c>
      <c r="D45" s="1" t="n">
        <v>3</v>
      </c>
      <c r="E45" s="1" t="n">
        <v>4</v>
      </c>
      <c r="F45" s="1" t="n">
        <v>5</v>
      </c>
      <c r="G45" s="1" t="n">
        <v>6</v>
      </c>
      <c r="H45" s="1" t="n">
        <v>7</v>
      </c>
      <c r="I45" s="1" t="n">
        <v>8</v>
      </c>
      <c r="J45" s="1" t="n">
        <v>9</v>
      </c>
      <c r="K45" s="1" t="n">
        <v>10</v>
      </c>
      <c r="L45" s="1" t="n">
        <v>11</v>
      </c>
      <c r="M45" s="1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AVERAGE(L37:L42)</f>
        <v>1237733.33333333</v>
      </c>
    </row>
    <row r="47" customFormat="false" ht="15" hidden="false" customHeight="false" outlineLevel="0" collapsed="false">
      <c r="A47" s="0" t="s">
        <v>9</v>
      </c>
      <c r="C47" s="4" t="n">
        <f aca="false">C37/$B$46</f>
        <v>0.000204648281805451</v>
      </c>
      <c r="D47" s="4" t="n">
        <f aca="false">D37/$B$46</f>
        <v>0.000340541850694819</v>
      </c>
      <c r="E47" s="4" t="n">
        <f aca="false">E37/$B$46</f>
        <v>0.000553188624367123</v>
      </c>
      <c r="F47" s="4" t="n">
        <f aca="false">F37/$B$46</f>
        <v>0.0501885166433265</v>
      </c>
      <c r="G47" s="4" t="n">
        <f aca="false">G37/$B$46</f>
        <v>0.162797586986965</v>
      </c>
      <c r="H47" s="4" t="n">
        <f aca="false">H37/$B$46</f>
        <v>0.394269094042874</v>
      </c>
      <c r="I47" s="4" t="n">
        <f aca="false">I37/$B$46</f>
        <v>0.700958741786061</v>
      </c>
      <c r="J47" s="4" t="n">
        <f aca="false">J37/$B$46</f>
        <v>0.797748572659701</v>
      </c>
      <c r="K47" s="4" t="n">
        <f aca="false">K37/$B$46</f>
        <v>1.00263923300657</v>
      </c>
      <c r="N47" s="0" t="n">
        <v>0.000204648281805451</v>
      </c>
      <c r="O47" s="0" t="n">
        <v>0.000340541850694819</v>
      </c>
      <c r="P47" s="0" t="n">
        <v>0.000553188624367123</v>
      </c>
      <c r="Q47" s="0" t="n">
        <v>0.0501885166433265</v>
      </c>
      <c r="R47" s="0" t="n">
        <v>0.162797586986965</v>
      </c>
      <c r="S47" s="0" t="n">
        <v>0.394269094042874</v>
      </c>
      <c r="T47" s="0" t="n">
        <v>0.700958741786061</v>
      </c>
      <c r="U47" s="0" t="n">
        <v>0.797748572659701</v>
      </c>
      <c r="V47" s="0" t="n">
        <v>1.00263923300657</v>
      </c>
    </row>
    <row r="48" customFormat="false" ht="15" hidden="false" customHeight="false" outlineLevel="0" collapsed="false">
      <c r="A48" s="0" t="s">
        <v>10</v>
      </c>
      <c r="C48" s="4" t="n">
        <f aca="false">C38/$B$46</f>
        <v>0.000261526446191964</v>
      </c>
      <c r="D48" s="4" t="n">
        <f aca="false">D38/$B$46</f>
        <v>0.000498815038241948</v>
      </c>
      <c r="E48" s="4" t="n">
        <f aca="false">E38/$B$46</f>
        <v>0.00129753312506733</v>
      </c>
      <c r="F48" s="4" t="n">
        <f aca="false">F38/$B$46</f>
        <v>0.0488877518043736</v>
      </c>
      <c r="G48" s="4" t="n">
        <f aca="false">G38/$B$46</f>
        <v>0.238823656145643</v>
      </c>
      <c r="H48" s="4" t="n">
        <f aca="false">H38/$B$46</f>
        <v>0.412851448885059</v>
      </c>
      <c r="I48" s="4" t="n">
        <f aca="false">I38/$B$46</f>
        <v>0.671065388344285</v>
      </c>
      <c r="J48" s="4" t="n">
        <f aca="false">J38/$B$46</f>
        <v>0.921038457395239</v>
      </c>
      <c r="K48" s="4" t="n">
        <f aca="false">K38/$B$46</f>
        <v>0.914575029624044</v>
      </c>
      <c r="N48" s="0" t="n">
        <v>0.000261526446191964</v>
      </c>
      <c r="O48" s="0" t="n">
        <v>0.000498815038241948</v>
      </c>
      <c r="P48" s="0" t="n">
        <v>0.00129753312506733</v>
      </c>
      <c r="Q48" s="0" t="n">
        <v>0.0488877518043736</v>
      </c>
      <c r="R48" s="0" t="n">
        <v>0.238823656145643</v>
      </c>
      <c r="S48" s="0" t="n">
        <v>0.412851448885059</v>
      </c>
      <c r="T48" s="0" t="n">
        <v>0.671065388344285</v>
      </c>
      <c r="U48" s="0" t="n">
        <v>0.921038457395239</v>
      </c>
      <c r="V48" s="0" t="n">
        <v>0.914575029624044</v>
      </c>
    </row>
    <row r="49" customFormat="false" ht="15" hidden="false" customHeight="false" outlineLevel="0" collapsed="false">
      <c r="A49" s="0" t="s">
        <v>11</v>
      </c>
      <c r="C49" s="4" t="n">
        <f aca="false">C39/$B$46</f>
        <v>0.000427151782828827</v>
      </c>
      <c r="D49" s="4" t="n">
        <f aca="false">D39/$B$46</f>
        <v>0.00829742540127114</v>
      </c>
      <c r="E49" s="4" t="n">
        <f aca="false">E39/$B$46</f>
        <v>0.182672627383389</v>
      </c>
      <c r="F49" s="4" t="n">
        <f aca="false">F39/$B$46</f>
        <v>0.572498114833567</v>
      </c>
      <c r="G49" s="4" t="n">
        <f aca="false">G39/$B$46</f>
        <v>0.840245610255305</v>
      </c>
      <c r="H49" s="4" t="n">
        <f aca="false">H39/$B$46</f>
        <v>0.926693956695034</v>
      </c>
      <c r="I49" s="4" t="n">
        <f aca="false">I39/$B$46</f>
        <v>0.906495744910051</v>
      </c>
      <c r="J49" s="4" t="n">
        <f aca="false">J39/$B$46</f>
        <v>0.873370677582678</v>
      </c>
      <c r="K49" s="4" t="n">
        <f aca="false">K39/$B$46</f>
        <v>1.16584078422924</v>
      </c>
      <c r="N49" s="0" t="n">
        <v>0.000427151782828827</v>
      </c>
      <c r="O49" s="0" t="n">
        <v>0.00829742540127114</v>
      </c>
      <c r="P49" s="0" t="n">
        <v>0.182672627383389</v>
      </c>
      <c r="Q49" s="0" t="n">
        <v>0.572498114833567</v>
      </c>
      <c r="R49" s="0" t="n">
        <v>0.840245610255305</v>
      </c>
      <c r="S49" s="0" t="n">
        <v>0.926693956695034</v>
      </c>
      <c r="T49" s="0" t="n">
        <v>0.906495744910051</v>
      </c>
      <c r="U49" s="0" t="n">
        <v>0.873370677582678</v>
      </c>
      <c r="V49" s="0" t="n">
        <v>1.16584078422924</v>
      </c>
    </row>
    <row r="50" customFormat="false" ht="15" hidden="false" customHeight="false" outlineLevel="0" collapsed="false">
      <c r="A50" s="0" t="s">
        <v>12</v>
      </c>
      <c r="C50" s="4" t="n">
        <f aca="false">C40/$B$46</f>
        <v>0.000353468706237208</v>
      </c>
      <c r="D50" s="4" t="n">
        <f aca="false">D40/$B$46</f>
        <v>0.0534121512442099</v>
      </c>
      <c r="E50" s="4" t="n">
        <f aca="false">E40/$B$46</f>
        <v>0.140741139717764</v>
      </c>
      <c r="F50" s="4" t="n">
        <f aca="false">F40/$B$46</f>
        <v>0.478616826456964</v>
      </c>
      <c r="G50" s="4" t="n">
        <f aca="false">G40/$B$46</f>
        <v>0.793466551761284</v>
      </c>
      <c r="H50" s="4" t="n">
        <f aca="false">H40/$B$46</f>
        <v>0.940428740708823</v>
      </c>
      <c r="I50" s="4" t="n">
        <f aca="false">I40/$B$46</f>
        <v>0.868523106754282</v>
      </c>
      <c r="J50" s="4" t="n">
        <f aca="false">J40/$B$46</f>
        <v>1.0939351502747</v>
      </c>
      <c r="K50" s="4" t="n">
        <f aca="false">K40/$B$46</f>
        <v>0.811968113756329</v>
      </c>
      <c r="N50" s="0" t="n">
        <v>0.000353468706237208</v>
      </c>
      <c r="O50" s="0" t="n">
        <v>0.0534121512442099</v>
      </c>
      <c r="P50" s="0" t="n">
        <v>0.140741139717764</v>
      </c>
      <c r="Q50" s="0" t="n">
        <v>0.478616826456964</v>
      </c>
      <c r="R50" s="0" t="n">
        <v>0.793466551761284</v>
      </c>
      <c r="S50" s="0" t="n">
        <v>0.940428740708823</v>
      </c>
      <c r="T50" s="0" t="n">
        <v>0.868523106754282</v>
      </c>
      <c r="U50" s="0" t="n">
        <v>1.0939351502747</v>
      </c>
      <c r="V50" s="0" t="n">
        <v>0.811968113756329</v>
      </c>
    </row>
    <row r="51" customFormat="false" ht="15" hidden="false" customHeight="false" outlineLevel="0" collapsed="false">
      <c r="A51" s="0" t="s">
        <v>13</v>
      </c>
      <c r="C51" s="4" t="n">
        <f aca="false">C41/$B$46</f>
        <v>0.00022937089303027</v>
      </c>
      <c r="D51" s="4" t="n">
        <f aca="false">D41/$B$46</f>
        <v>0.000525315092103846</v>
      </c>
      <c r="E51" s="4" t="n">
        <f aca="false">E41/$B$46</f>
        <v>0.000878218248411074</v>
      </c>
      <c r="F51" s="4" t="n">
        <f aca="false">F41/$B$46</f>
        <v>0.00258617903694926</v>
      </c>
      <c r="G51" s="4" t="n">
        <f aca="false">G41/$B$46</f>
        <v>0.0178794570720672</v>
      </c>
      <c r="H51" s="4" t="n">
        <f aca="false">H41/$B$46</f>
        <v>0.203194010556932</v>
      </c>
      <c r="I51" s="4" t="n">
        <f aca="false">I41/$B$46</f>
        <v>0.48411074006248</v>
      </c>
      <c r="J51" s="4" t="n">
        <f aca="false">J41/$B$46</f>
        <v>0.64117203490251</v>
      </c>
      <c r="K51" s="4" t="n">
        <f aca="false">K41/$B$46</f>
        <v>0.844285252612302</v>
      </c>
      <c r="N51" s="0" t="n">
        <v>0.00022937089303027</v>
      </c>
      <c r="O51" s="0" t="n">
        <v>0.000525315092103846</v>
      </c>
      <c r="P51" s="0" t="n">
        <v>0.000878218248411074</v>
      </c>
      <c r="Q51" s="0" t="n">
        <v>0.00258617903694926</v>
      </c>
      <c r="R51" s="0" t="n">
        <v>0.0178794570720672</v>
      </c>
      <c r="S51" s="0" t="n">
        <v>0.203194010556932</v>
      </c>
      <c r="T51" s="0" t="n">
        <v>0.48411074006248</v>
      </c>
      <c r="U51" s="0" t="n">
        <v>0.64117203490251</v>
      </c>
      <c r="V51" s="0" t="n">
        <v>0.844285252612302</v>
      </c>
    </row>
    <row r="52" customFormat="false" ht="15" hidden="false" customHeight="false" outlineLevel="0" collapsed="false">
      <c r="A52" s="0" t="s">
        <v>14</v>
      </c>
      <c r="C52" s="4" t="n">
        <f aca="false">C42/$B$46</f>
        <v>0.000179440913497792</v>
      </c>
      <c r="D52" s="4" t="n">
        <f aca="false">D42/$B$46</f>
        <v>0.000355003770332867</v>
      </c>
      <c r="E52" s="4" t="n">
        <f aca="false">E42/$B$46</f>
        <v>0.000384735538080362</v>
      </c>
      <c r="F52" s="4" t="n">
        <f aca="false">F42/$B$46</f>
        <v>0.013314661208661</v>
      </c>
      <c r="G52" s="4" t="n">
        <f aca="false">G42/$B$46</f>
        <v>0.00509479694064419</v>
      </c>
      <c r="H52" s="4" t="n">
        <f aca="false">H42/$B$46</f>
        <v>0.137832597220726</v>
      </c>
      <c r="I52" s="4" t="n">
        <f aca="false">I42/$B$46</f>
        <v>0.421011526446192</v>
      </c>
      <c r="J52" s="4" t="n">
        <f aca="false">J42/$B$46</f>
        <v>0.712188947538511</v>
      </c>
      <c r="K52" s="4" t="n">
        <f aca="false">K42/$B$46</f>
        <v>0.839437681783906</v>
      </c>
      <c r="N52" s="0" t="n">
        <v>0.000179440913497792</v>
      </c>
      <c r="O52" s="0" t="n">
        <v>0.000355003770332867</v>
      </c>
      <c r="P52" s="0" t="n">
        <v>0.000384735538080362</v>
      </c>
      <c r="Q52" s="0" t="n">
        <v>0.013314661208661</v>
      </c>
      <c r="R52" s="0" t="n">
        <v>0.00509479694064419</v>
      </c>
      <c r="S52" s="0" t="n">
        <v>0.137832597220726</v>
      </c>
      <c r="T52" s="0" t="n">
        <v>0.421011526446192</v>
      </c>
      <c r="U52" s="0" t="n">
        <v>0.712188947538511</v>
      </c>
      <c r="V52" s="0" t="n">
        <v>0.839437681783906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</row>
    <row r="61" customFormat="false" ht="15" hidden="false" customHeight="false" outlineLevel="0" collapsed="false">
      <c r="A61" s="0" t="s">
        <v>8</v>
      </c>
      <c r="B61" s="2" t="n">
        <v>48.12</v>
      </c>
      <c r="C61" s="2" t="n">
        <v>45.29</v>
      </c>
      <c r="D61" s="2" t="n">
        <v>66.83</v>
      </c>
      <c r="E61" s="3" t="n">
        <v>171.9</v>
      </c>
      <c r="F61" s="3" t="n">
        <v>250.8</v>
      </c>
      <c r="G61" s="3" t="n">
        <v>512.3</v>
      </c>
      <c r="H61" s="1" t="n">
        <v>1322</v>
      </c>
      <c r="I61" s="1" t="n">
        <v>2728</v>
      </c>
      <c r="J61" s="1" t="n">
        <v>3790</v>
      </c>
      <c r="K61" s="1" t="n">
        <v>5000</v>
      </c>
      <c r="L61" s="1" t="n">
        <v>4486</v>
      </c>
      <c r="M61" s="1" t="n">
        <v>1263</v>
      </c>
    </row>
    <row r="62" customFormat="false" ht="15" hidden="false" customHeight="false" outlineLevel="0" collapsed="false">
      <c r="A62" s="0" t="s">
        <v>9</v>
      </c>
      <c r="B62" s="5" t="n">
        <v>9.5</v>
      </c>
      <c r="C62" s="3" t="n">
        <v>214.3</v>
      </c>
      <c r="D62" s="3" t="n">
        <v>232.4</v>
      </c>
      <c r="E62" s="3" t="n">
        <v>443.8</v>
      </c>
      <c r="F62" s="3" t="n">
        <v>596.7</v>
      </c>
      <c r="G62" s="1" t="n">
        <v>33040</v>
      </c>
      <c r="H62" s="1" t="n">
        <v>145000</v>
      </c>
      <c r="I62" s="1" t="n">
        <v>564500</v>
      </c>
      <c r="J62" s="1" t="n">
        <v>750000</v>
      </c>
      <c r="K62" s="1" t="n">
        <v>1242000</v>
      </c>
      <c r="L62" s="1" t="n">
        <v>1216000</v>
      </c>
      <c r="M62" s="1" t="n">
        <v>4266</v>
      </c>
    </row>
    <row r="63" customFormat="false" ht="15" hidden="false" customHeight="false" outlineLevel="0" collapsed="false">
      <c r="A63" s="0" t="s">
        <v>10</v>
      </c>
      <c r="B63" s="2" t="n">
        <v>64.17</v>
      </c>
      <c r="C63" s="3" t="n">
        <v>306</v>
      </c>
      <c r="D63" s="3" t="n">
        <v>416.2</v>
      </c>
      <c r="E63" s="3" t="n">
        <v>726.6</v>
      </c>
      <c r="F63" s="1" t="n">
        <v>1671</v>
      </c>
      <c r="G63" s="1" t="n">
        <v>16810</v>
      </c>
      <c r="H63" s="1" t="n">
        <v>187800</v>
      </c>
      <c r="I63" s="1" t="n">
        <v>465500</v>
      </c>
      <c r="J63" s="1" t="n">
        <v>826200</v>
      </c>
      <c r="K63" s="1" t="n">
        <v>1228000</v>
      </c>
      <c r="L63" s="1" t="n">
        <v>1294000</v>
      </c>
      <c r="M63" s="1" t="n">
        <v>5020</v>
      </c>
    </row>
    <row r="64" customFormat="false" ht="15" hidden="false" customHeight="false" outlineLevel="0" collapsed="false">
      <c r="A64" s="0" t="s">
        <v>11</v>
      </c>
      <c r="B64" s="2" t="n">
        <v>37.1</v>
      </c>
      <c r="C64" s="3" t="n">
        <v>445.8</v>
      </c>
      <c r="D64" s="1" t="n">
        <v>1140</v>
      </c>
      <c r="E64" s="1" t="n">
        <v>38780</v>
      </c>
      <c r="F64" s="1" t="n">
        <v>202800</v>
      </c>
      <c r="G64" s="1" t="n">
        <v>715400</v>
      </c>
      <c r="H64" s="1" t="n">
        <v>983100</v>
      </c>
      <c r="I64" s="1" t="n">
        <v>1247000</v>
      </c>
      <c r="J64" s="1" t="n">
        <v>1026000</v>
      </c>
      <c r="K64" s="1" t="n">
        <v>1208000</v>
      </c>
      <c r="L64" s="1" t="n">
        <v>1337000</v>
      </c>
      <c r="M64" s="1" t="n">
        <v>5050</v>
      </c>
    </row>
    <row r="65" customFormat="false" ht="15" hidden="false" customHeight="false" outlineLevel="0" collapsed="false">
      <c r="A65" s="0" t="s">
        <v>12</v>
      </c>
      <c r="B65" s="2" t="n">
        <v>54.02</v>
      </c>
      <c r="C65" s="3" t="n">
        <v>285.6</v>
      </c>
      <c r="D65" s="3" t="n">
        <v>631.2</v>
      </c>
      <c r="E65" s="1" t="n">
        <v>8563</v>
      </c>
      <c r="F65" s="1" t="n">
        <v>230800</v>
      </c>
      <c r="G65" s="1" t="n">
        <v>589500</v>
      </c>
      <c r="H65" s="1" t="n">
        <v>1014000</v>
      </c>
      <c r="I65" s="1" t="n">
        <v>1189000</v>
      </c>
      <c r="J65" s="1" t="n">
        <v>1051000</v>
      </c>
      <c r="K65" s="1" t="n">
        <v>1211000</v>
      </c>
      <c r="L65" s="1" t="n">
        <v>1195000</v>
      </c>
      <c r="M65" s="1" t="n">
        <v>5139</v>
      </c>
    </row>
    <row r="66" customFormat="false" ht="15" hidden="false" customHeight="false" outlineLevel="0" collapsed="false">
      <c r="A66" s="0" t="s">
        <v>13</v>
      </c>
      <c r="B66" s="2" t="n">
        <v>25.59</v>
      </c>
      <c r="C66" s="3" t="n">
        <v>245.3</v>
      </c>
      <c r="D66" s="1" t="n">
        <v>12920</v>
      </c>
      <c r="E66" s="1" t="n">
        <v>67400</v>
      </c>
      <c r="F66" s="1" t="n">
        <v>205800</v>
      </c>
      <c r="G66" s="1" t="n">
        <v>572600</v>
      </c>
      <c r="H66" s="1" t="n">
        <v>1121000</v>
      </c>
      <c r="I66" s="1" t="n">
        <v>1073000</v>
      </c>
      <c r="J66" s="1" t="n">
        <v>1230000</v>
      </c>
      <c r="K66" s="1" t="n">
        <v>1391000</v>
      </c>
      <c r="L66" s="1" t="n">
        <v>1015000</v>
      </c>
      <c r="M66" s="1" t="n">
        <v>4003</v>
      </c>
    </row>
    <row r="67" customFormat="false" ht="15" hidden="false" customHeight="false" outlineLevel="0" collapsed="false">
      <c r="A67" s="0" t="s">
        <v>14</v>
      </c>
      <c r="B67" s="2" t="n">
        <v>25.19</v>
      </c>
      <c r="C67" s="3" t="n">
        <v>229.7</v>
      </c>
      <c r="D67" s="3" t="n">
        <v>627.3</v>
      </c>
      <c r="E67" s="1" t="n">
        <v>87840</v>
      </c>
      <c r="F67" s="1" t="n">
        <v>221100</v>
      </c>
      <c r="G67" s="1" t="n">
        <v>796800</v>
      </c>
      <c r="H67" s="1" t="n">
        <v>1029000</v>
      </c>
      <c r="I67" s="1" t="n">
        <v>1353000</v>
      </c>
      <c r="J67" s="1" t="n">
        <v>1230000</v>
      </c>
      <c r="K67" s="1" t="n">
        <v>1179000</v>
      </c>
      <c r="L67" s="1" t="n">
        <v>1251000</v>
      </c>
      <c r="M67" s="1" t="n">
        <v>2984</v>
      </c>
    </row>
    <row r="68" customFormat="false" ht="15" hidden="false" customHeight="false" outlineLevel="0" collapsed="false">
      <c r="A68" s="0" t="s">
        <v>15</v>
      </c>
      <c r="B68" s="5" t="n">
        <v>-1.272</v>
      </c>
      <c r="C68" s="2" t="n">
        <v>26.12</v>
      </c>
      <c r="D68" s="3" t="n">
        <v>183.9</v>
      </c>
      <c r="E68" s="3" t="n">
        <v>428.5</v>
      </c>
      <c r="F68" s="3" t="n">
        <v>945.2</v>
      </c>
      <c r="G68" s="1" t="n">
        <v>2820</v>
      </c>
      <c r="H68" s="1" t="n">
        <v>3768</v>
      </c>
      <c r="I68" s="1" t="n">
        <v>4901</v>
      </c>
      <c r="J68" s="1" t="n">
        <v>4597</v>
      </c>
      <c r="K68" s="1" t="n">
        <v>4255</v>
      </c>
      <c r="L68" s="1" t="n">
        <v>4062</v>
      </c>
      <c r="M68" s="3" t="n">
        <v>644.8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1" t="n">
        <v>1</v>
      </c>
      <c r="C70" s="1" t="n">
        <v>2</v>
      </c>
      <c r="D70" s="1" t="n">
        <v>3</v>
      </c>
      <c r="E70" s="1" t="n">
        <v>4</v>
      </c>
      <c r="F70" s="1" t="n">
        <v>5</v>
      </c>
      <c r="G70" s="1" t="n">
        <v>6</v>
      </c>
      <c r="H70" s="1" t="n">
        <v>7</v>
      </c>
      <c r="I70" s="1" t="n">
        <v>8</v>
      </c>
      <c r="J70" s="1" t="n">
        <v>9</v>
      </c>
      <c r="K70" s="1" t="n">
        <v>10</v>
      </c>
      <c r="L70" s="1" t="n">
        <v>11</v>
      </c>
      <c r="M70" s="1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AVERAGE(L62:L67)</f>
        <v>1218000</v>
      </c>
    </row>
    <row r="72" customFormat="false" ht="15" hidden="false" customHeight="false" outlineLevel="0" collapsed="false">
      <c r="A72" s="0" t="s">
        <v>9</v>
      </c>
      <c r="C72" s="4" t="n">
        <f aca="false">C62/$B$71</f>
        <v>0.000175944170771757</v>
      </c>
      <c r="D72" s="4" t="n">
        <f aca="false">D62/$B$71</f>
        <v>0.000190804597701149</v>
      </c>
      <c r="E72" s="4" t="n">
        <f aca="false">E62/$B$71</f>
        <v>0.000364367816091954</v>
      </c>
      <c r="F72" s="4" t="n">
        <f aca="false">F62/$B$71</f>
        <v>0.000489901477832512</v>
      </c>
      <c r="G72" s="4" t="n">
        <f aca="false">G62/$B$71</f>
        <v>0.0271264367816092</v>
      </c>
      <c r="H72" s="4" t="n">
        <f aca="false">H62/$B$71</f>
        <v>0.119047619047619</v>
      </c>
      <c r="I72" s="4" t="n">
        <f aca="false">I62/$B$71</f>
        <v>0.463464696223317</v>
      </c>
      <c r="J72" s="4" t="n">
        <f aca="false">J62/$B$71</f>
        <v>0.61576354679803</v>
      </c>
      <c r="K72" s="4" t="n">
        <f aca="false">K62/$B$71</f>
        <v>1.01970443349754</v>
      </c>
      <c r="N72" s="0" t="n">
        <v>0.000175944170771757</v>
      </c>
      <c r="O72" s="0" t="n">
        <v>0.000190804597701149</v>
      </c>
      <c r="P72" s="0" t="n">
        <v>0.000364367816091954</v>
      </c>
      <c r="Q72" s="0" t="n">
        <v>0.000489901477832512</v>
      </c>
      <c r="R72" s="0" t="n">
        <v>0.0271264367816092</v>
      </c>
      <c r="S72" s="0" t="n">
        <v>0.119047619047619</v>
      </c>
      <c r="T72" s="0" t="n">
        <v>0.463464696223317</v>
      </c>
      <c r="U72" s="0" t="n">
        <v>0.61576354679803</v>
      </c>
      <c r="V72" s="0" t="n">
        <v>1.01970443349754</v>
      </c>
    </row>
    <row r="73" customFormat="false" ht="15" hidden="false" customHeight="false" outlineLevel="0" collapsed="false">
      <c r="A73" s="0" t="s">
        <v>10</v>
      </c>
      <c r="C73" s="4" t="n">
        <f aca="false">C63/$B$71</f>
        <v>0.000251231527093596</v>
      </c>
      <c r="D73" s="4" t="n">
        <f aca="false">D63/$B$71</f>
        <v>0.000341707717569787</v>
      </c>
      <c r="E73" s="4" t="n">
        <f aca="false">E63/$B$71</f>
        <v>0.000596551724137931</v>
      </c>
      <c r="F73" s="4" t="n">
        <f aca="false">F63/$B$71</f>
        <v>0.00137192118226601</v>
      </c>
      <c r="G73" s="4" t="n">
        <f aca="false">G63/$B$71</f>
        <v>0.0138013136288998</v>
      </c>
      <c r="H73" s="4" t="n">
        <f aca="false">H63/$B$71</f>
        <v>0.154187192118227</v>
      </c>
      <c r="I73" s="4" t="n">
        <f aca="false">I63/$B$71</f>
        <v>0.382183908045977</v>
      </c>
      <c r="J73" s="4" t="n">
        <f aca="false">J63/$B$71</f>
        <v>0.678325123152709</v>
      </c>
      <c r="K73" s="4" t="n">
        <f aca="false">K63/$B$71</f>
        <v>1.00821018062397</v>
      </c>
      <c r="N73" s="0" t="n">
        <v>0.000251231527093596</v>
      </c>
      <c r="O73" s="0" t="n">
        <v>0.000341707717569787</v>
      </c>
      <c r="P73" s="0" t="n">
        <v>0.000596551724137931</v>
      </c>
      <c r="Q73" s="0" t="n">
        <v>0.00137192118226601</v>
      </c>
      <c r="R73" s="0" t="n">
        <v>0.0138013136288998</v>
      </c>
      <c r="S73" s="0" t="n">
        <v>0.154187192118227</v>
      </c>
      <c r="T73" s="0" t="n">
        <v>0.382183908045977</v>
      </c>
      <c r="U73" s="0" t="n">
        <v>0.678325123152709</v>
      </c>
      <c r="V73" s="0" t="n">
        <v>1.00821018062397</v>
      </c>
    </row>
    <row r="74" customFormat="false" ht="15" hidden="false" customHeight="false" outlineLevel="0" collapsed="false">
      <c r="A74" s="0" t="s">
        <v>11</v>
      </c>
      <c r="C74" s="4" t="n">
        <f aca="false">C64/$B$71</f>
        <v>0.000366009852216749</v>
      </c>
      <c r="D74" s="4" t="n">
        <f aca="false">D64/$B$71</f>
        <v>0.000935960591133005</v>
      </c>
      <c r="E74" s="4" t="n">
        <f aca="false">E64/$B$71</f>
        <v>0.0318390804597701</v>
      </c>
      <c r="F74" s="4" t="n">
        <f aca="false">F64/$B$71</f>
        <v>0.166502463054187</v>
      </c>
      <c r="G74" s="4" t="n">
        <f aca="false">G64/$B$71</f>
        <v>0.587356321839081</v>
      </c>
      <c r="H74" s="4" t="n">
        <f aca="false">H64/$B$71</f>
        <v>0.807142857142857</v>
      </c>
      <c r="I74" s="4" t="n">
        <f aca="false">I64/$B$71</f>
        <v>1.02380952380952</v>
      </c>
      <c r="J74" s="4" t="n">
        <f aca="false">J64/$B$71</f>
        <v>0.842364532019704</v>
      </c>
      <c r="K74" s="4" t="n">
        <f aca="false">K64/$B$71</f>
        <v>0.991789819376026</v>
      </c>
      <c r="N74" s="0" t="n">
        <v>0.000366009852216749</v>
      </c>
      <c r="O74" s="0" t="n">
        <v>0.000935960591133005</v>
      </c>
      <c r="P74" s="0" t="n">
        <v>0.0318390804597701</v>
      </c>
      <c r="Q74" s="0" t="n">
        <v>0.166502463054187</v>
      </c>
      <c r="R74" s="0" t="n">
        <v>0.587356321839081</v>
      </c>
      <c r="S74" s="0" t="n">
        <v>0.807142857142857</v>
      </c>
      <c r="T74" s="0" t="n">
        <v>1.02380952380952</v>
      </c>
      <c r="U74" s="0" t="n">
        <v>0.842364532019704</v>
      </c>
      <c r="V74" s="0" t="n">
        <v>0.991789819376026</v>
      </c>
    </row>
    <row r="75" customFormat="false" ht="15" hidden="false" customHeight="false" outlineLevel="0" collapsed="false">
      <c r="A75" s="0" t="s">
        <v>12</v>
      </c>
      <c r="C75" s="4" t="n">
        <f aca="false">C65/$B$71</f>
        <v>0.00023448275862069</v>
      </c>
      <c r="D75" s="4" t="n">
        <f aca="false">D65/$B$71</f>
        <v>0.000518226600985222</v>
      </c>
      <c r="E75" s="4" t="n">
        <f aca="false">E65/$B$71</f>
        <v>0.0070303776683087</v>
      </c>
      <c r="F75" s="4" t="n">
        <f aca="false">F65/$B$71</f>
        <v>0.189490968801314</v>
      </c>
      <c r="G75" s="4" t="n">
        <f aca="false">G65/$B$71</f>
        <v>0.483990147783251</v>
      </c>
      <c r="H75" s="4" t="n">
        <f aca="false">H65/$B$71</f>
        <v>0.832512315270936</v>
      </c>
      <c r="I75" s="4" t="n">
        <f aca="false">I65/$B$71</f>
        <v>0.976190476190476</v>
      </c>
      <c r="J75" s="4" t="n">
        <f aca="false">J65/$B$71</f>
        <v>0.862889983579639</v>
      </c>
      <c r="K75" s="4" t="n">
        <f aca="false">K65/$B$71</f>
        <v>0.994252873563218</v>
      </c>
      <c r="N75" s="0" t="n">
        <v>0.00023448275862069</v>
      </c>
      <c r="O75" s="0" t="n">
        <v>0.000518226600985222</v>
      </c>
      <c r="P75" s="0" t="n">
        <v>0.0070303776683087</v>
      </c>
      <c r="Q75" s="0" t="n">
        <v>0.189490968801314</v>
      </c>
      <c r="R75" s="0" t="n">
        <v>0.483990147783251</v>
      </c>
      <c r="S75" s="0" t="n">
        <v>0.832512315270936</v>
      </c>
      <c r="T75" s="0" t="n">
        <v>0.976190476190476</v>
      </c>
      <c r="U75" s="0" t="n">
        <v>0.862889983579639</v>
      </c>
      <c r="V75" s="0" t="n">
        <v>0.994252873563218</v>
      </c>
    </row>
    <row r="76" customFormat="false" ht="15" hidden="false" customHeight="false" outlineLevel="0" collapsed="false">
      <c r="A76" s="0" t="s">
        <v>13</v>
      </c>
      <c r="C76" s="4" t="n">
        <f aca="false">C66/$B$71</f>
        <v>0.000201395730706076</v>
      </c>
      <c r="D76" s="4" t="n">
        <f aca="false">D66/$B$71</f>
        <v>0.0106075533661741</v>
      </c>
      <c r="E76" s="4" t="n">
        <f aca="false">E66/$B$71</f>
        <v>0.0553366174055829</v>
      </c>
      <c r="F76" s="4" t="n">
        <f aca="false">F66/$B$71</f>
        <v>0.168965517241379</v>
      </c>
      <c r="G76" s="4" t="n">
        <f aca="false">G66/$B$71</f>
        <v>0.470114942528736</v>
      </c>
      <c r="H76" s="4" t="n">
        <f aca="false">H66/$B$71</f>
        <v>0.920361247947455</v>
      </c>
      <c r="I76" s="4" t="n">
        <f aca="false">I66/$B$71</f>
        <v>0.880952380952381</v>
      </c>
      <c r="J76" s="4" t="n">
        <f aca="false">J66/$B$71</f>
        <v>1.00985221674877</v>
      </c>
      <c r="K76" s="4" t="n">
        <f aca="false">K66/$B$71</f>
        <v>1.14203612479475</v>
      </c>
      <c r="N76" s="0" t="n">
        <v>0.000201395730706076</v>
      </c>
      <c r="O76" s="0" t="n">
        <v>0.0106075533661741</v>
      </c>
      <c r="P76" s="0" t="n">
        <v>0.0553366174055829</v>
      </c>
      <c r="Q76" s="0" t="n">
        <v>0.168965517241379</v>
      </c>
      <c r="R76" s="0" t="n">
        <v>0.470114942528736</v>
      </c>
      <c r="S76" s="0" t="n">
        <v>0.920361247947455</v>
      </c>
      <c r="T76" s="0" t="n">
        <v>0.880952380952381</v>
      </c>
      <c r="U76" s="0" t="n">
        <v>1.00985221674877</v>
      </c>
      <c r="V76" s="0" t="n">
        <v>1.14203612479475</v>
      </c>
    </row>
    <row r="77" customFormat="false" ht="15" hidden="false" customHeight="false" outlineLevel="0" collapsed="false">
      <c r="A77" s="0" t="s">
        <v>14</v>
      </c>
      <c r="C77" s="4" t="n">
        <f aca="false">C67/$B$71</f>
        <v>0.000188587848932677</v>
      </c>
      <c r="D77" s="4" t="n">
        <f aca="false">D67/$B$71</f>
        <v>0.000515024630541872</v>
      </c>
      <c r="E77" s="4" t="n">
        <f aca="false">E67/$B$71</f>
        <v>0.0721182266009852</v>
      </c>
      <c r="F77" s="4" t="n">
        <f aca="false">F67/$B$71</f>
        <v>0.181527093596059</v>
      </c>
      <c r="G77" s="4" t="n">
        <f aca="false">G67/$B$71</f>
        <v>0.654187192118227</v>
      </c>
      <c r="H77" s="4" t="n">
        <f aca="false">H67/$B$71</f>
        <v>0.844827586206897</v>
      </c>
      <c r="I77" s="4" t="n">
        <f aca="false">I67/$B$71</f>
        <v>1.11083743842365</v>
      </c>
      <c r="J77" s="4" t="n">
        <f aca="false">J67/$B$71</f>
        <v>1.00985221674877</v>
      </c>
      <c r="K77" s="4" t="n">
        <f aca="false">K67/$B$71</f>
        <v>0.967980295566502</v>
      </c>
      <c r="N77" s="0" t="n">
        <v>0.000188587848932677</v>
      </c>
      <c r="O77" s="0" t="n">
        <v>0.000515024630541872</v>
      </c>
      <c r="P77" s="0" t="n">
        <v>0.0721182266009852</v>
      </c>
      <c r="Q77" s="0" t="n">
        <v>0.181527093596059</v>
      </c>
      <c r="R77" s="0" t="n">
        <v>0.654187192118227</v>
      </c>
      <c r="S77" s="0" t="n">
        <v>0.844827586206897</v>
      </c>
      <c r="T77" s="0" t="n">
        <v>1.11083743842365</v>
      </c>
      <c r="U77" s="0" t="n">
        <v>1.00985221674877</v>
      </c>
      <c r="V77" s="0" t="n">
        <v>0.967980295566502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3</v>
      </c>
    </row>
    <row r="83" customFormat="false" ht="15" hidden="false" customHeight="false" outlineLevel="0" collapsed="false">
      <c r="A83" s="0" t="s">
        <v>19</v>
      </c>
    </row>
    <row r="84" customFormat="false" ht="15" hidden="false" customHeight="false" outlineLevel="0" collapsed="false">
      <c r="A84" s="0" t="s">
        <v>3</v>
      </c>
    </row>
    <row r="85" customFormat="false" ht="15" hidden="false" customHeight="false" outlineLevel="0" collapsed="false">
      <c r="A85" s="0" t="s">
        <v>7</v>
      </c>
      <c r="B85" s="1" t="n">
        <v>1</v>
      </c>
      <c r="C85" s="1" t="n">
        <v>2</v>
      </c>
      <c r="D85" s="1" t="n">
        <v>3</v>
      </c>
      <c r="E85" s="1" t="n">
        <v>4</v>
      </c>
      <c r="F85" s="1" t="n">
        <v>5</v>
      </c>
      <c r="G85" s="1" t="n">
        <v>6</v>
      </c>
      <c r="H85" s="1" t="n">
        <v>7</v>
      </c>
      <c r="I85" s="1" t="n">
        <v>8</v>
      </c>
      <c r="J85" s="1" t="n">
        <v>9</v>
      </c>
      <c r="K85" s="1" t="n">
        <v>10</v>
      </c>
      <c r="L85" s="1" t="n">
        <v>11</v>
      </c>
      <c r="M85" s="1" t="n">
        <v>12</v>
      </c>
    </row>
    <row r="86" customFormat="false" ht="15" hidden="false" customHeight="false" outlineLevel="0" collapsed="false">
      <c r="A86" s="0" t="s">
        <v>8</v>
      </c>
      <c r="B86" s="3" t="n">
        <v>119</v>
      </c>
      <c r="C86" s="3" t="n">
        <v>188.1</v>
      </c>
      <c r="D86" s="3" t="n">
        <v>496.3</v>
      </c>
      <c r="E86" s="1" t="n">
        <v>1084</v>
      </c>
      <c r="F86" s="1" t="n">
        <v>3252</v>
      </c>
      <c r="G86" s="1" t="n">
        <v>5325</v>
      </c>
      <c r="H86" s="1" t="n">
        <v>6866</v>
      </c>
      <c r="I86" s="1" t="n">
        <v>7842</v>
      </c>
      <c r="J86" s="1" t="n">
        <v>7065</v>
      </c>
      <c r="K86" s="1" t="n">
        <v>7240</v>
      </c>
      <c r="L86" s="1" t="n">
        <v>5901</v>
      </c>
      <c r="M86" s="1" t="n">
        <v>1385</v>
      </c>
    </row>
    <row r="87" customFormat="false" ht="15" hidden="false" customHeight="false" outlineLevel="0" collapsed="false">
      <c r="A87" s="0" t="s">
        <v>9</v>
      </c>
      <c r="B87" s="2" t="n">
        <v>90.11</v>
      </c>
      <c r="C87" s="3" t="n">
        <v>368.2</v>
      </c>
      <c r="D87" s="1" t="n">
        <v>10160</v>
      </c>
      <c r="E87" s="1" t="n">
        <v>42250</v>
      </c>
      <c r="F87" s="1" t="n">
        <v>437400</v>
      </c>
      <c r="G87" s="1" t="n">
        <v>704400</v>
      </c>
      <c r="H87" s="1" t="n">
        <v>776400</v>
      </c>
      <c r="I87" s="1" t="n">
        <v>1155000</v>
      </c>
      <c r="J87" s="1" t="n">
        <v>1170000</v>
      </c>
      <c r="K87" s="1" t="n">
        <v>1335000</v>
      </c>
      <c r="L87" s="1" t="n">
        <v>1430000</v>
      </c>
      <c r="M87" s="1" t="n">
        <v>4766</v>
      </c>
    </row>
    <row r="88" customFormat="false" ht="15" hidden="false" customHeight="false" outlineLevel="0" collapsed="false">
      <c r="A88" s="0" t="s">
        <v>10</v>
      </c>
      <c r="B88" s="2" t="n">
        <v>60.19</v>
      </c>
      <c r="C88" s="3" t="n">
        <v>419.2</v>
      </c>
      <c r="D88" s="1" t="n">
        <v>23090</v>
      </c>
      <c r="E88" s="1" t="n">
        <v>56360</v>
      </c>
      <c r="F88" s="1" t="n">
        <v>478900</v>
      </c>
      <c r="G88" s="1" t="n">
        <v>801700</v>
      </c>
      <c r="H88" s="1" t="n">
        <v>976800</v>
      </c>
      <c r="I88" s="1" t="n">
        <v>1063000</v>
      </c>
      <c r="J88" s="1" t="n">
        <v>1170000</v>
      </c>
      <c r="K88" s="1" t="n">
        <v>1131000</v>
      </c>
      <c r="L88" s="1" t="n">
        <v>1113000</v>
      </c>
      <c r="M88" s="1" t="n">
        <v>4949</v>
      </c>
    </row>
    <row r="89" customFormat="false" ht="15" hidden="false" customHeight="false" outlineLevel="0" collapsed="false">
      <c r="A89" s="0" t="s">
        <v>11</v>
      </c>
      <c r="B89" s="2" t="n">
        <v>75.09</v>
      </c>
      <c r="C89" s="3" t="n">
        <v>383.4</v>
      </c>
      <c r="D89" s="3" t="n">
        <v>727.2</v>
      </c>
      <c r="E89" s="1" t="n">
        <v>55010</v>
      </c>
      <c r="F89" s="1" t="n">
        <v>149100</v>
      </c>
      <c r="G89" s="1" t="n">
        <v>376700</v>
      </c>
      <c r="H89" s="1" t="n">
        <v>832300</v>
      </c>
      <c r="I89" s="1" t="n">
        <v>887000</v>
      </c>
      <c r="J89" s="1" t="n">
        <v>1273000</v>
      </c>
      <c r="K89" s="1" t="n">
        <v>1224000</v>
      </c>
      <c r="L89" s="1" t="n">
        <v>1464000</v>
      </c>
      <c r="M89" s="1" t="n">
        <v>4741</v>
      </c>
    </row>
    <row r="90" customFormat="false" ht="15" hidden="false" customHeight="false" outlineLevel="0" collapsed="false">
      <c r="A90" s="0" t="s">
        <v>12</v>
      </c>
      <c r="B90" s="2" t="n">
        <v>45.55</v>
      </c>
      <c r="C90" s="3" t="n">
        <v>323.2</v>
      </c>
      <c r="D90" s="3" t="n">
        <v>389.8</v>
      </c>
      <c r="E90" s="1" t="n">
        <v>7412</v>
      </c>
      <c r="F90" s="1" t="n">
        <v>253200</v>
      </c>
      <c r="G90" s="1" t="n">
        <v>500100</v>
      </c>
      <c r="H90" s="1" t="n">
        <v>836900</v>
      </c>
      <c r="I90" s="1" t="n">
        <v>1022000</v>
      </c>
      <c r="J90" s="1" t="n">
        <v>1262000</v>
      </c>
      <c r="K90" s="1" t="n">
        <v>1556000</v>
      </c>
      <c r="L90" s="1" t="n">
        <v>1266000</v>
      </c>
      <c r="M90" s="1" t="n">
        <v>4828</v>
      </c>
    </row>
    <row r="91" customFormat="false" ht="15" hidden="false" customHeight="false" outlineLevel="0" collapsed="false">
      <c r="A91" s="0" t="s">
        <v>13</v>
      </c>
      <c r="B91" s="2" t="n">
        <v>55.4</v>
      </c>
      <c r="C91" s="3" t="n">
        <v>341.5</v>
      </c>
      <c r="D91" s="3" t="n">
        <v>394.6</v>
      </c>
      <c r="E91" s="1" t="n">
        <v>7507</v>
      </c>
      <c r="F91" s="1" t="n">
        <v>65000</v>
      </c>
      <c r="G91" s="1" t="n">
        <v>357700</v>
      </c>
      <c r="H91" s="1" t="n">
        <v>717400</v>
      </c>
      <c r="I91" s="1" t="n">
        <v>1076000</v>
      </c>
      <c r="J91" s="1" t="n">
        <v>1136000</v>
      </c>
      <c r="K91" s="1" t="n">
        <v>1375000</v>
      </c>
      <c r="L91" s="1" t="n">
        <v>1356000</v>
      </c>
      <c r="M91" s="1" t="n">
        <v>4935</v>
      </c>
    </row>
    <row r="92" customFormat="false" ht="15" hidden="false" customHeight="false" outlineLevel="0" collapsed="false">
      <c r="A92" s="0" t="s">
        <v>14</v>
      </c>
      <c r="B92" s="2" t="n">
        <v>48.22</v>
      </c>
      <c r="C92" s="3" t="n">
        <v>245.7</v>
      </c>
      <c r="D92" s="3" t="n">
        <v>349.5</v>
      </c>
      <c r="E92" s="1" t="n">
        <v>2976</v>
      </c>
      <c r="F92" s="1" t="n">
        <v>83890</v>
      </c>
      <c r="G92" s="1" t="n">
        <v>275500</v>
      </c>
      <c r="H92" s="1" t="n">
        <v>876700</v>
      </c>
      <c r="I92" s="1" t="n">
        <v>993700</v>
      </c>
      <c r="J92" s="1" t="n">
        <v>922000</v>
      </c>
      <c r="K92" s="1" t="n">
        <v>1380000</v>
      </c>
      <c r="L92" s="1" t="n">
        <v>1536000</v>
      </c>
      <c r="M92" s="1" t="n">
        <v>3725</v>
      </c>
    </row>
    <row r="93" customFormat="false" ht="15" hidden="false" customHeight="false" outlineLevel="0" collapsed="false">
      <c r="A93" s="0" t="s">
        <v>15</v>
      </c>
      <c r="B93" s="2" t="n">
        <v>26.06</v>
      </c>
      <c r="C93" s="2" t="n">
        <v>51.58</v>
      </c>
      <c r="D93" s="2" t="n">
        <v>64.97</v>
      </c>
      <c r="E93" s="3" t="n">
        <v>130.4</v>
      </c>
      <c r="F93" s="3" t="n">
        <v>629.6</v>
      </c>
      <c r="G93" s="1" t="n">
        <v>1234</v>
      </c>
      <c r="H93" s="1" t="n">
        <v>2839</v>
      </c>
      <c r="I93" s="1" t="n">
        <v>3822</v>
      </c>
      <c r="J93" s="1" t="n">
        <v>3921</v>
      </c>
      <c r="K93" s="1" t="n">
        <v>5251</v>
      </c>
      <c r="L93" s="1" t="n">
        <v>4477</v>
      </c>
      <c r="M93" s="3" t="n">
        <v>786.7</v>
      </c>
    </row>
    <row r="94" customFormat="false" ht="15" hidden="false" customHeight="false" outlineLevel="0" collapsed="false"/>
    <row r="95" customFormat="false" ht="15" hidden="false" customHeight="false" outlineLevel="0" collapsed="false">
      <c r="A95" s="0" t="s">
        <v>16</v>
      </c>
      <c r="B95" s="1" t="n">
        <v>1</v>
      </c>
      <c r="C95" s="1" t="n">
        <v>2</v>
      </c>
      <c r="D95" s="1" t="n">
        <v>3</v>
      </c>
      <c r="E95" s="1" t="n">
        <v>4</v>
      </c>
      <c r="F95" s="1" t="n">
        <v>5</v>
      </c>
      <c r="G95" s="1" t="n">
        <v>6</v>
      </c>
      <c r="H95" s="1" t="n">
        <v>7</v>
      </c>
      <c r="I95" s="1" t="n">
        <v>8</v>
      </c>
      <c r="J95" s="1" t="n">
        <v>9</v>
      </c>
      <c r="K95" s="1" t="n">
        <v>10</v>
      </c>
      <c r="L95" s="1" t="n">
        <v>11</v>
      </c>
      <c r="M95" s="1" t="n">
        <v>12</v>
      </c>
    </row>
    <row r="96" customFormat="false" ht="15" hidden="false" customHeight="false" outlineLevel="0" collapsed="false">
      <c r="A96" s="0" t="s">
        <v>8</v>
      </c>
      <c r="B96" s="0" t="n">
        <f aca="false">AVERAGE(L87:L92)</f>
        <v>1360833.33333333</v>
      </c>
    </row>
    <row r="97" customFormat="false" ht="15" hidden="false" customHeight="false" outlineLevel="0" collapsed="false">
      <c r="A97" s="0" t="s">
        <v>9</v>
      </c>
      <c r="C97" s="4" t="n">
        <f aca="false">C87/$B$96</f>
        <v>0.000270569503980404</v>
      </c>
      <c r="D97" s="4" t="n">
        <f aca="false">D87/$B$96</f>
        <v>0.00746601347213717</v>
      </c>
      <c r="E97" s="4" t="n">
        <f aca="false">E87/$B$96</f>
        <v>0.031047152480098</v>
      </c>
      <c r="F97" s="4" t="n">
        <f aca="false">F87/$B$96</f>
        <v>0.321420698101653</v>
      </c>
      <c r="G97" s="4" t="n">
        <f aca="false">G87/$B$96</f>
        <v>0.517624004898959</v>
      </c>
      <c r="H97" s="4" t="n">
        <f aca="false">H87/$B$96</f>
        <v>0.57053276178812</v>
      </c>
      <c r="I97" s="4" t="n">
        <f aca="false">I87/$B$96</f>
        <v>0.848744641763625</v>
      </c>
      <c r="J97" s="4" t="n">
        <f aca="false">J87/$B$96</f>
        <v>0.859767299448867</v>
      </c>
      <c r="K97" s="4" t="n">
        <f aca="false">K87/$B$96</f>
        <v>0.981016533986528</v>
      </c>
      <c r="N97" s="0" t="n">
        <v>0.000270569503980404</v>
      </c>
      <c r="O97" s="0" t="n">
        <v>0.00746601347213717</v>
      </c>
      <c r="P97" s="0" t="n">
        <v>0.031047152480098</v>
      </c>
      <c r="Q97" s="0" t="n">
        <v>0.321420698101653</v>
      </c>
      <c r="R97" s="0" t="n">
        <v>0.517624004898959</v>
      </c>
      <c r="S97" s="0" t="n">
        <v>0.57053276178812</v>
      </c>
      <c r="T97" s="0" t="n">
        <v>0.848744641763625</v>
      </c>
      <c r="U97" s="0" t="n">
        <v>0.859767299448867</v>
      </c>
      <c r="V97" s="0" t="n">
        <v>0.981016533986528</v>
      </c>
    </row>
    <row r="98" customFormat="false" ht="15" hidden="false" customHeight="false" outlineLevel="0" collapsed="false">
      <c r="A98" s="0" t="s">
        <v>10</v>
      </c>
      <c r="C98" s="4" t="n">
        <f aca="false">C88/$B$96</f>
        <v>0.000308046540110227</v>
      </c>
      <c r="D98" s="4" t="n">
        <f aca="false">D88/$B$96</f>
        <v>0.0169675443968157</v>
      </c>
      <c r="E98" s="4" t="n">
        <f aca="false">E88/$B$96</f>
        <v>0.0414157991426822</v>
      </c>
      <c r="F98" s="4" t="n">
        <f aca="false">F88/$B$96</f>
        <v>0.351916717697489</v>
      </c>
      <c r="G98" s="4" t="n">
        <f aca="false">G88/$B$96</f>
        <v>0.589124311083895</v>
      </c>
      <c r="H98" s="4" t="n">
        <f aca="false">H88/$B$96</f>
        <v>0.717795468462952</v>
      </c>
      <c r="I98" s="4" t="n">
        <f aca="false">I88/$B$96</f>
        <v>0.781139007960808</v>
      </c>
      <c r="J98" s="4" t="n">
        <f aca="false">J88/$B$96</f>
        <v>0.859767299448867</v>
      </c>
      <c r="K98" s="4" t="n">
        <f aca="false">K88/$B$96</f>
        <v>0.831108389467238</v>
      </c>
      <c r="N98" s="0" t="n">
        <v>0.000308046540110227</v>
      </c>
      <c r="O98" s="0" t="n">
        <v>0.0169675443968157</v>
      </c>
      <c r="P98" s="0" t="n">
        <v>0.0414157991426822</v>
      </c>
      <c r="Q98" s="0" t="n">
        <v>0.351916717697489</v>
      </c>
      <c r="R98" s="0" t="n">
        <v>0.589124311083895</v>
      </c>
      <c r="S98" s="0" t="n">
        <v>0.717795468462952</v>
      </c>
      <c r="T98" s="0" t="n">
        <v>0.781139007960808</v>
      </c>
      <c r="U98" s="0" t="n">
        <v>0.859767299448867</v>
      </c>
      <c r="V98" s="0" t="n">
        <v>0.831108389467238</v>
      </c>
    </row>
    <row r="99" customFormat="false" ht="15" hidden="false" customHeight="false" outlineLevel="0" collapsed="false">
      <c r="A99" s="0" t="s">
        <v>11</v>
      </c>
      <c r="C99" s="4" t="n">
        <f aca="false">C89/$B$96</f>
        <v>0.000281739130434783</v>
      </c>
      <c r="D99" s="4" t="n">
        <f aca="false">D89/$B$96</f>
        <v>0.000534378444580527</v>
      </c>
      <c r="E99" s="4" t="n">
        <f aca="false">E89/$B$96</f>
        <v>0.0404237599510104</v>
      </c>
      <c r="F99" s="4" t="n">
        <f aca="false">F89/$B$96</f>
        <v>0.109565217391304</v>
      </c>
      <c r="G99" s="4" t="n">
        <f aca="false">G89/$B$96</f>
        <v>0.276815676668708</v>
      </c>
      <c r="H99" s="4" t="n">
        <f aca="false">H89/$B$96</f>
        <v>0.611610532761788</v>
      </c>
      <c r="I99" s="4" t="n">
        <f aca="false">I89/$B$96</f>
        <v>0.651806491120637</v>
      </c>
      <c r="J99" s="4" t="n">
        <f aca="false">J89/$B$96</f>
        <v>0.935456215554195</v>
      </c>
      <c r="K99" s="4" t="n">
        <f aca="false">K89/$B$96</f>
        <v>0.899448867115738</v>
      </c>
      <c r="N99" s="0" t="n">
        <v>0.000281739130434783</v>
      </c>
      <c r="O99" s="0" t="n">
        <v>0.000534378444580527</v>
      </c>
      <c r="P99" s="0" t="n">
        <v>0.0404237599510104</v>
      </c>
      <c r="Q99" s="0" t="n">
        <v>0.109565217391304</v>
      </c>
      <c r="R99" s="0" t="n">
        <v>0.276815676668708</v>
      </c>
      <c r="S99" s="0" t="n">
        <v>0.611610532761788</v>
      </c>
      <c r="T99" s="0" t="n">
        <v>0.651806491120637</v>
      </c>
      <c r="U99" s="0" t="n">
        <v>0.935456215554195</v>
      </c>
      <c r="V99" s="0" t="n">
        <v>0.899448867115738</v>
      </c>
    </row>
    <row r="100" customFormat="false" ht="15" hidden="false" customHeight="false" outlineLevel="0" collapsed="false">
      <c r="A100" s="0" t="s">
        <v>12</v>
      </c>
      <c r="C100" s="4" t="n">
        <f aca="false">C90/$B$96</f>
        <v>0.000237501530924679</v>
      </c>
      <c r="D100" s="4" t="n">
        <f aca="false">D90/$B$96</f>
        <v>0.000286442131047153</v>
      </c>
      <c r="E100" s="4" t="n">
        <f aca="false">E90/$B$96</f>
        <v>0.00544666258420086</v>
      </c>
      <c r="F100" s="4" t="n">
        <f aca="false">F90/$B$96</f>
        <v>0.186062461726883</v>
      </c>
      <c r="G100" s="4" t="n">
        <f aca="false">G90/$B$96</f>
        <v>0.367495407225965</v>
      </c>
      <c r="H100" s="4" t="n">
        <f aca="false">H90/$B$96</f>
        <v>0.614990814451929</v>
      </c>
      <c r="I100" s="4" t="n">
        <f aca="false">I90/$B$96</f>
        <v>0.751010410287814</v>
      </c>
      <c r="J100" s="4" t="n">
        <f aca="false">J90/$B$96</f>
        <v>0.927372933251684</v>
      </c>
      <c r="K100" s="4" t="n">
        <f aca="false">K90/$B$96</f>
        <v>1.14341702388243</v>
      </c>
      <c r="N100" s="0" t="n">
        <v>0.000237501530924679</v>
      </c>
      <c r="O100" s="0" t="n">
        <v>0.000286442131047153</v>
      </c>
      <c r="P100" s="0" t="n">
        <v>0.00544666258420086</v>
      </c>
      <c r="Q100" s="0" t="n">
        <v>0.186062461726883</v>
      </c>
      <c r="R100" s="0" t="n">
        <v>0.367495407225965</v>
      </c>
      <c r="S100" s="0" t="n">
        <v>0.614990814451929</v>
      </c>
      <c r="T100" s="0" t="n">
        <v>0.751010410287814</v>
      </c>
      <c r="U100" s="0" t="n">
        <v>0.927372933251684</v>
      </c>
      <c r="V100" s="0" t="n">
        <v>1.14341702388243</v>
      </c>
    </row>
    <row r="101" customFormat="false" ht="15" hidden="false" customHeight="false" outlineLevel="0" collapsed="false">
      <c r="A101" s="0" t="s">
        <v>13</v>
      </c>
      <c r="C101" s="4" t="n">
        <f aca="false">C91/$B$96</f>
        <v>0.000250949173300674</v>
      </c>
      <c r="D101" s="4" t="n">
        <f aca="false">D91/$B$96</f>
        <v>0.00028996938150643</v>
      </c>
      <c r="E101" s="4" t="n">
        <f aca="false">E91/$B$96</f>
        <v>0.00551647274954072</v>
      </c>
      <c r="F101" s="4" t="n">
        <f aca="false">F91/$B$96</f>
        <v>0.0477648499693815</v>
      </c>
      <c r="G101" s="4" t="n">
        <f aca="false">G91/$B$96</f>
        <v>0.262853643600735</v>
      </c>
      <c r="H101" s="4" t="n">
        <f aca="false">H91/$B$96</f>
        <v>0.527176974892835</v>
      </c>
      <c r="I101" s="4" t="n">
        <f aca="false">I91/$B$96</f>
        <v>0.790691977954685</v>
      </c>
      <c r="J101" s="4" t="n">
        <f aca="false">J91/$B$96</f>
        <v>0.834782608695652</v>
      </c>
      <c r="K101" s="4" t="n">
        <f aca="false">K91/$B$96</f>
        <v>1.01041028781384</v>
      </c>
      <c r="N101" s="0" t="n">
        <v>0.000250949173300674</v>
      </c>
      <c r="O101" s="0" t="n">
        <v>0.00028996938150643</v>
      </c>
      <c r="P101" s="0" t="n">
        <v>0.00551647274954072</v>
      </c>
      <c r="Q101" s="0" t="n">
        <v>0.0477648499693815</v>
      </c>
      <c r="R101" s="0" t="n">
        <v>0.262853643600735</v>
      </c>
      <c r="S101" s="0" t="n">
        <v>0.527176974892835</v>
      </c>
      <c r="T101" s="0" t="n">
        <v>0.790691977954685</v>
      </c>
      <c r="U101" s="0" t="n">
        <v>0.834782608695652</v>
      </c>
      <c r="V101" s="0" t="n">
        <v>1.01041028781384</v>
      </c>
    </row>
    <row r="102" customFormat="false" ht="15" hidden="false" customHeight="false" outlineLevel="0" collapsed="false">
      <c r="A102" s="0" t="s">
        <v>14</v>
      </c>
      <c r="C102" s="4" t="n">
        <f aca="false">C92/$B$96</f>
        <v>0.000180551132884262</v>
      </c>
      <c r="D102" s="4" t="n">
        <f aca="false">D92/$B$96</f>
        <v>0.000256827924066136</v>
      </c>
      <c r="E102" s="4" t="n">
        <f aca="false">E92/$B$96</f>
        <v>0.00218689528475199</v>
      </c>
      <c r="F102" s="4" t="n">
        <f aca="false">F92/$B$96</f>
        <v>0.0616460502143295</v>
      </c>
      <c r="G102" s="4" t="n">
        <f aca="false">G92/$B$96</f>
        <v>0.202449479485609</v>
      </c>
      <c r="H102" s="4" t="n">
        <f aca="false">H92/$B$96</f>
        <v>0.644237599510104</v>
      </c>
      <c r="I102" s="4" t="n">
        <f aca="false">I92/$B$96</f>
        <v>0.730214329454991</v>
      </c>
      <c r="J102" s="4" t="n">
        <f aca="false">J92/$B$96</f>
        <v>0.677526025719535</v>
      </c>
      <c r="K102" s="4" t="n">
        <f aca="false">K92/$B$96</f>
        <v>1.01408450704225</v>
      </c>
      <c r="N102" s="0" t="n">
        <v>0.000180551132884262</v>
      </c>
      <c r="O102" s="0" t="n">
        <v>0.000256827924066136</v>
      </c>
      <c r="P102" s="0" t="n">
        <v>0.00218689528475199</v>
      </c>
      <c r="Q102" s="0" t="n">
        <v>0.0616460502143295</v>
      </c>
      <c r="R102" s="0" t="n">
        <v>0.202449479485609</v>
      </c>
      <c r="S102" s="0" t="n">
        <v>0.644237599510104</v>
      </c>
      <c r="T102" s="0" t="n">
        <v>0.730214329454991</v>
      </c>
      <c r="U102" s="0" t="n">
        <v>0.677526025719535</v>
      </c>
      <c r="V102" s="0" t="n">
        <v>1.01408450704225</v>
      </c>
    </row>
    <row r="103" customFormat="false" ht="15" hidden="false" customHeight="false" outlineLevel="0" collapsed="false">
      <c r="A103" s="0" t="s">
        <v>15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>
      <c r="A106" s="0" t="s">
        <v>5</v>
      </c>
    </row>
    <row r="107" customFormat="false" ht="15" hidden="false" customHeight="false" outlineLevel="0" collapsed="false">
      <c r="A107" s="0" t="s">
        <v>3</v>
      </c>
    </row>
    <row r="108" customFormat="false" ht="15" hidden="false" customHeight="false" outlineLevel="0" collapsed="false">
      <c r="A108" s="0" t="s">
        <v>20</v>
      </c>
    </row>
    <row r="109" customFormat="false" ht="15" hidden="false" customHeight="false" outlineLevel="0" collapsed="false">
      <c r="A109" s="0" t="s">
        <v>3</v>
      </c>
    </row>
    <row r="110" customFormat="false" ht="15" hidden="false" customHeight="false" outlineLevel="0" collapsed="false">
      <c r="A110" s="0" t="s">
        <v>7</v>
      </c>
      <c r="B110" s="1" t="n">
        <v>1</v>
      </c>
      <c r="C110" s="1" t="n">
        <v>2</v>
      </c>
      <c r="D110" s="1" t="n">
        <v>3</v>
      </c>
      <c r="E110" s="1" t="n">
        <v>4</v>
      </c>
      <c r="F110" s="1" t="n">
        <v>5</v>
      </c>
      <c r="G110" s="1" t="n">
        <v>6</v>
      </c>
      <c r="H110" s="1" t="n">
        <v>7</v>
      </c>
      <c r="I110" s="1" t="n">
        <v>8</v>
      </c>
      <c r="J110" s="1" t="n">
        <v>9</v>
      </c>
      <c r="K110" s="1" t="n">
        <v>10</v>
      </c>
      <c r="L110" s="1" t="n">
        <v>11</v>
      </c>
      <c r="M110" s="1" t="n">
        <v>12</v>
      </c>
    </row>
    <row r="111" customFormat="false" ht="15" hidden="false" customHeight="false" outlineLevel="0" collapsed="false">
      <c r="A111" s="0" t="s">
        <v>8</v>
      </c>
      <c r="B111" s="3" t="n">
        <v>127</v>
      </c>
      <c r="C111" s="3" t="n">
        <v>112.8</v>
      </c>
      <c r="D111" s="3" t="n">
        <v>227.8</v>
      </c>
      <c r="E111" s="3" t="n">
        <v>821.8</v>
      </c>
      <c r="F111" s="1" t="n">
        <v>1623</v>
      </c>
      <c r="G111" s="1" t="n">
        <v>2664</v>
      </c>
      <c r="H111" s="1" t="n">
        <v>2922</v>
      </c>
      <c r="I111" s="1" t="n">
        <v>2982</v>
      </c>
      <c r="J111" s="1" t="n">
        <v>4125</v>
      </c>
      <c r="K111" s="1" t="n">
        <v>3657</v>
      </c>
      <c r="L111" s="1" t="n">
        <v>3492</v>
      </c>
      <c r="M111" s="1" t="n">
        <v>1147</v>
      </c>
    </row>
    <row r="112" customFormat="false" ht="15" hidden="false" customHeight="false" outlineLevel="0" collapsed="false">
      <c r="A112" s="0" t="s">
        <v>9</v>
      </c>
      <c r="B112" s="2" t="n">
        <v>82.51</v>
      </c>
      <c r="C112" s="3" t="n">
        <v>442.9</v>
      </c>
      <c r="D112" s="1" t="n">
        <v>12120</v>
      </c>
      <c r="E112" s="1" t="n">
        <v>145800</v>
      </c>
      <c r="F112" s="1" t="n">
        <v>422100</v>
      </c>
      <c r="G112" s="1" t="n">
        <v>550600</v>
      </c>
      <c r="H112" s="1" t="n">
        <v>766400</v>
      </c>
      <c r="I112" s="1" t="n">
        <v>655700</v>
      </c>
      <c r="J112" s="1" t="n">
        <v>1024000</v>
      </c>
      <c r="K112" s="1" t="n">
        <v>941900</v>
      </c>
      <c r="L112" s="1" t="n">
        <v>1121000</v>
      </c>
      <c r="M112" s="1" t="n">
        <v>3737</v>
      </c>
    </row>
    <row r="113" customFormat="false" ht="15" hidden="false" customHeight="false" outlineLevel="0" collapsed="false">
      <c r="A113" s="0" t="s">
        <v>10</v>
      </c>
      <c r="B113" s="2" t="n">
        <v>86.47</v>
      </c>
      <c r="C113" s="3" t="n">
        <v>424.9</v>
      </c>
      <c r="D113" s="1" t="n">
        <v>1734</v>
      </c>
      <c r="E113" s="1" t="n">
        <v>107300</v>
      </c>
      <c r="F113" s="1" t="n">
        <v>367300</v>
      </c>
      <c r="G113" s="1" t="n">
        <v>609300</v>
      </c>
      <c r="H113" s="1" t="n">
        <v>665900</v>
      </c>
      <c r="I113" s="1" t="n">
        <v>747200</v>
      </c>
      <c r="J113" s="1" t="n">
        <v>593500</v>
      </c>
      <c r="K113" s="1" t="n">
        <v>820200</v>
      </c>
      <c r="L113" s="1" t="n">
        <v>909400</v>
      </c>
      <c r="M113" s="1" t="n">
        <v>3385</v>
      </c>
    </row>
    <row r="114" customFormat="false" ht="15" hidden="false" customHeight="false" outlineLevel="0" collapsed="false">
      <c r="A114" s="0" t="s">
        <v>11</v>
      </c>
      <c r="B114" s="3" t="n">
        <v>106.6</v>
      </c>
      <c r="C114" s="3" t="n">
        <v>375.6</v>
      </c>
      <c r="D114" s="1" t="n">
        <v>10890</v>
      </c>
      <c r="E114" s="1" t="n">
        <v>51690</v>
      </c>
      <c r="F114" s="1" t="n">
        <v>276900</v>
      </c>
      <c r="G114" s="1" t="n">
        <v>491600</v>
      </c>
      <c r="H114" s="1" t="n">
        <v>728600</v>
      </c>
      <c r="I114" s="1" t="n">
        <v>719300</v>
      </c>
      <c r="J114" s="1" t="n">
        <v>905400</v>
      </c>
      <c r="K114" s="1" t="n">
        <v>776800</v>
      </c>
      <c r="L114" s="1" t="n">
        <v>981700</v>
      </c>
      <c r="M114" s="1" t="n">
        <v>3543</v>
      </c>
    </row>
    <row r="115" customFormat="false" ht="15" hidden="false" customHeight="false" outlineLevel="0" collapsed="false">
      <c r="A115" s="0" t="s">
        <v>12</v>
      </c>
      <c r="B115" s="2" t="n">
        <v>50.59</v>
      </c>
      <c r="C115" s="3" t="n">
        <v>297.2</v>
      </c>
      <c r="D115" s="3" t="n">
        <v>774.6</v>
      </c>
      <c r="E115" s="1" t="n">
        <v>59680</v>
      </c>
      <c r="F115" s="1" t="n">
        <v>406300</v>
      </c>
      <c r="G115" s="1" t="n">
        <v>590900</v>
      </c>
      <c r="H115" s="1" t="n">
        <v>862100</v>
      </c>
      <c r="I115" s="1" t="n">
        <v>725000</v>
      </c>
      <c r="J115" s="1" t="n">
        <v>795300</v>
      </c>
      <c r="K115" s="1" t="n">
        <v>989000</v>
      </c>
      <c r="L115" s="1" t="n">
        <v>1032000</v>
      </c>
      <c r="M115" s="1" t="n">
        <v>3636</v>
      </c>
    </row>
    <row r="116" customFormat="false" ht="15" hidden="false" customHeight="false" outlineLevel="0" collapsed="false">
      <c r="A116" s="0" t="s">
        <v>13</v>
      </c>
      <c r="B116" s="2" t="n">
        <v>51.03</v>
      </c>
      <c r="C116" s="1" t="n">
        <v>1446</v>
      </c>
      <c r="D116" s="1" t="n">
        <v>3418</v>
      </c>
      <c r="E116" s="1" t="n">
        <v>65500</v>
      </c>
      <c r="F116" s="1" t="n">
        <v>187600</v>
      </c>
      <c r="G116" s="1" t="n">
        <v>688200</v>
      </c>
      <c r="H116" s="1" t="n">
        <v>643500</v>
      </c>
      <c r="I116" s="1" t="n">
        <v>886600</v>
      </c>
      <c r="J116" s="1" t="n">
        <v>766700</v>
      </c>
      <c r="K116" s="1" t="n">
        <v>765700</v>
      </c>
      <c r="L116" s="1" t="n">
        <v>983200</v>
      </c>
      <c r="M116" s="1" t="n">
        <v>3775</v>
      </c>
    </row>
    <row r="117" customFormat="false" ht="15" hidden="false" customHeight="false" outlineLevel="0" collapsed="false">
      <c r="A117" s="0" t="s">
        <v>14</v>
      </c>
      <c r="B117" s="2" t="n">
        <v>70.54</v>
      </c>
      <c r="C117" s="3" t="n">
        <v>340.6</v>
      </c>
      <c r="D117" s="3" t="n">
        <v>575.5</v>
      </c>
      <c r="E117" s="1" t="n">
        <v>31140</v>
      </c>
      <c r="F117" s="1" t="n">
        <v>240500</v>
      </c>
      <c r="G117" s="1" t="n">
        <v>600700</v>
      </c>
      <c r="H117" s="1" t="n">
        <v>872100</v>
      </c>
      <c r="I117" s="1" t="n">
        <v>801800</v>
      </c>
      <c r="J117" s="1" t="n">
        <v>996300</v>
      </c>
      <c r="K117" s="1" t="n">
        <v>844200</v>
      </c>
      <c r="L117" s="1" t="n">
        <v>936900</v>
      </c>
      <c r="M117" s="1" t="n">
        <v>2261</v>
      </c>
    </row>
    <row r="118" customFormat="false" ht="15" hidden="false" customHeight="false" outlineLevel="0" collapsed="false">
      <c r="A118" s="0" t="s">
        <v>15</v>
      </c>
      <c r="B118" s="2" t="n">
        <v>13.6</v>
      </c>
      <c r="C118" s="2" t="n">
        <v>55.73</v>
      </c>
      <c r="D118" s="3" t="n">
        <v>110.1</v>
      </c>
      <c r="E118" s="3" t="n">
        <v>251.7</v>
      </c>
      <c r="F118" s="1" t="n">
        <v>1042</v>
      </c>
      <c r="G118" s="1" t="n">
        <v>2038</v>
      </c>
      <c r="H118" s="1" t="n">
        <v>2825</v>
      </c>
      <c r="I118" s="1" t="n">
        <v>2823</v>
      </c>
      <c r="J118" s="1" t="n">
        <v>3310</v>
      </c>
      <c r="K118" s="1" t="n">
        <v>2831</v>
      </c>
      <c r="L118" s="1" t="n">
        <v>2688</v>
      </c>
      <c r="M118" s="3" t="n">
        <v>488.8</v>
      </c>
    </row>
    <row r="119" customFormat="false" ht="15" hidden="false" customHeight="false" outlineLevel="0" collapsed="false"/>
    <row r="120" customFormat="false" ht="15" hidden="false" customHeight="false" outlineLevel="0" collapsed="false">
      <c r="A120" s="0" t="s">
        <v>16</v>
      </c>
      <c r="B120" s="1" t="n">
        <v>1</v>
      </c>
      <c r="C120" s="1" t="n">
        <v>2</v>
      </c>
      <c r="D120" s="1" t="n">
        <v>3</v>
      </c>
      <c r="E120" s="1" t="n">
        <v>4</v>
      </c>
      <c r="F120" s="1" t="n">
        <v>5</v>
      </c>
      <c r="G120" s="1" t="n">
        <v>6</v>
      </c>
      <c r="H120" s="1" t="n">
        <v>7</v>
      </c>
      <c r="I120" s="1" t="n">
        <v>8</v>
      </c>
      <c r="J120" s="1" t="n">
        <v>9</v>
      </c>
      <c r="K120" s="1" t="n">
        <v>10</v>
      </c>
      <c r="L120" s="1" t="n">
        <v>11</v>
      </c>
      <c r="M120" s="1" t="n">
        <v>12</v>
      </c>
    </row>
    <row r="121" customFormat="false" ht="15" hidden="false" customHeight="false" outlineLevel="0" collapsed="false">
      <c r="A121" s="0" t="s">
        <v>8</v>
      </c>
      <c r="B121" s="0" t="n">
        <f aca="false">AVERAGE(L112:L117)</f>
        <v>994033.333333333</v>
      </c>
    </row>
    <row r="122" customFormat="false" ht="15" hidden="false" customHeight="false" outlineLevel="0" collapsed="false">
      <c r="A122" s="0" t="s">
        <v>9</v>
      </c>
      <c r="C122" s="4" t="n">
        <f aca="false">C112/$B$121</f>
        <v>0.000445558499044298</v>
      </c>
      <c r="D122" s="4" t="n">
        <f aca="false">D112/$B$121</f>
        <v>0.0121927500754502</v>
      </c>
      <c r="E122" s="4" t="n">
        <f aca="false">E112/$B$121</f>
        <v>0.146675161798732</v>
      </c>
      <c r="F122" s="4" t="n">
        <f aca="false">F112/$B$121</f>
        <v>0.424633647429664</v>
      </c>
      <c r="G122" s="4" t="n">
        <f aca="false">G112/$B$121</f>
        <v>0.553904966298917</v>
      </c>
      <c r="H122" s="4" t="n">
        <f aca="false">H112/$B$121</f>
        <v>0.771000301800744</v>
      </c>
      <c r="I122" s="4" t="n">
        <f aca="false">I112/$B$121</f>
        <v>0.659635827101707</v>
      </c>
      <c r="J122" s="4" t="n">
        <f aca="false">J112/$B$121</f>
        <v>1.03014654102813</v>
      </c>
      <c r="K122" s="4" t="n">
        <f aca="false">K112/$B$121</f>
        <v>0.947553737299219</v>
      </c>
      <c r="N122" s="0" t="n">
        <v>0.000445558499044298</v>
      </c>
      <c r="O122" s="0" t="n">
        <v>0.0121927500754502</v>
      </c>
      <c r="P122" s="0" t="n">
        <v>0.146675161798732</v>
      </c>
      <c r="Q122" s="0" t="n">
        <v>0.424633647429664</v>
      </c>
      <c r="R122" s="0" t="n">
        <v>0.553904966298917</v>
      </c>
      <c r="S122" s="0" t="n">
        <v>0.771000301800744</v>
      </c>
      <c r="T122" s="0" t="n">
        <v>0.659635827101707</v>
      </c>
      <c r="U122" s="0" t="n">
        <v>1.03014654102813</v>
      </c>
      <c r="V122" s="0" t="n">
        <v>0.947553737299219</v>
      </c>
    </row>
    <row r="123" customFormat="false" ht="15" hidden="false" customHeight="false" outlineLevel="0" collapsed="false">
      <c r="A123" s="0" t="s">
        <v>10</v>
      </c>
      <c r="C123" s="4" t="n">
        <f aca="false">C113/$B$121</f>
        <v>0.000427450454377787</v>
      </c>
      <c r="D123" s="4" t="n">
        <f aca="false">D113/$B$121</f>
        <v>0.00174440830287381</v>
      </c>
      <c r="E123" s="4" t="n">
        <f aca="false">E113/$B$121</f>
        <v>0.10794406626203</v>
      </c>
      <c r="F123" s="4" t="n">
        <f aca="false">F113/$B$121</f>
        <v>0.369504711444955</v>
      </c>
      <c r="G123" s="4" t="n">
        <f aca="false">G113/$B$121</f>
        <v>0.61295731196137</v>
      </c>
      <c r="H123" s="4" t="n">
        <f aca="false">H113/$B$121</f>
        <v>0.669897052412729</v>
      </c>
      <c r="I123" s="4" t="n">
        <f aca="false">I113/$B$121</f>
        <v>0.751685054156467</v>
      </c>
      <c r="J123" s="4" t="n">
        <f aca="false">J113/$B$121</f>
        <v>0.597062472754099</v>
      </c>
      <c r="K123" s="4" t="n">
        <f aca="false">K113/$B$121</f>
        <v>0.82512323530398</v>
      </c>
      <c r="N123" s="0" t="n">
        <v>0.000427450454377787</v>
      </c>
      <c r="O123" s="0" t="n">
        <v>0.00174440830287381</v>
      </c>
      <c r="P123" s="0" t="n">
        <v>0.10794406626203</v>
      </c>
      <c r="Q123" s="0" t="n">
        <v>0.369504711444955</v>
      </c>
      <c r="R123" s="0" t="n">
        <v>0.61295731196137</v>
      </c>
      <c r="S123" s="0" t="n">
        <v>0.669897052412729</v>
      </c>
      <c r="T123" s="0" t="n">
        <v>0.751685054156467</v>
      </c>
      <c r="U123" s="0" t="n">
        <v>0.597062472754099</v>
      </c>
      <c r="V123" s="0" t="n">
        <v>0.82512323530398</v>
      </c>
    </row>
    <row r="124" customFormat="false" ht="15" hidden="false" customHeight="false" outlineLevel="0" collapsed="false">
      <c r="A124" s="0" t="s">
        <v>11</v>
      </c>
      <c r="C124" s="4" t="n">
        <f aca="false">C114/$B$121</f>
        <v>0.000377854532041179</v>
      </c>
      <c r="D124" s="4" t="n">
        <f aca="false">D114/$B$121</f>
        <v>0.0109553670232387</v>
      </c>
      <c r="E124" s="4" t="n">
        <f aca="false">E114/$B$121</f>
        <v>0.0520002682673284</v>
      </c>
      <c r="F124" s="4" t="n">
        <f aca="false">F114/$B$121</f>
        <v>0.278562087119815</v>
      </c>
      <c r="G124" s="4" t="n">
        <f aca="false">G114/$B$121</f>
        <v>0.494550819892022</v>
      </c>
      <c r="H124" s="4" t="n">
        <f aca="false">H114/$B$121</f>
        <v>0.732973408001073</v>
      </c>
      <c r="I124" s="4" t="n">
        <f aca="false">I114/$B$121</f>
        <v>0.723617584923376</v>
      </c>
      <c r="J124" s="4" t="n">
        <f aca="false">J114/$B$121</f>
        <v>0.910834646725462</v>
      </c>
      <c r="K124" s="4" t="n">
        <f aca="false">K114/$B$121</f>
        <v>0.781462727608062</v>
      </c>
      <c r="N124" s="0" t="n">
        <v>0.000377854532041179</v>
      </c>
      <c r="O124" s="0" t="n">
        <v>0.0109553670232387</v>
      </c>
      <c r="P124" s="0" t="n">
        <v>0.0520002682673284</v>
      </c>
      <c r="Q124" s="0" t="n">
        <v>0.278562087119815</v>
      </c>
      <c r="R124" s="0" t="n">
        <v>0.494550819892022</v>
      </c>
      <c r="S124" s="0" t="n">
        <v>0.732973408001073</v>
      </c>
      <c r="T124" s="0" t="n">
        <v>0.723617584923376</v>
      </c>
      <c r="U124" s="0" t="n">
        <v>0.910834646725462</v>
      </c>
      <c r="V124" s="0" t="n">
        <v>0.781462727608062</v>
      </c>
    </row>
    <row r="125" customFormat="false" ht="15" hidden="false" customHeight="false" outlineLevel="0" collapsed="false">
      <c r="A125" s="0" t="s">
        <v>12</v>
      </c>
      <c r="C125" s="4" t="n">
        <f aca="false">C115/$B$121</f>
        <v>0.000298983937493712</v>
      </c>
      <c r="D125" s="4" t="n">
        <f aca="false">D115/$B$121</f>
        <v>0.000779249522148821</v>
      </c>
      <c r="E125" s="4" t="n">
        <f aca="false">E115/$B$121</f>
        <v>0.060038228094296</v>
      </c>
      <c r="F125" s="4" t="n">
        <f aca="false">F115/$B$121</f>
        <v>0.408738808222394</v>
      </c>
      <c r="G125" s="4" t="n">
        <f aca="false">G115/$B$121</f>
        <v>0.59444686630227</v>
      </c>
      <c r="H125" s="4" t="n">
        <f aca="false">H115/$B$121</f>
        <v>0.86727473927769</v>
      </c>
      <c r="I125" s="4" t="n">
        <f aca="false">I115/$B$121</f>
        <v>0.729351799067771</v>
      </c>
      <c r="J125" s="4" t="n">
        <f aca="false">J115/$B$121</f>
        <v>0.800073773515308</v>
      </c>
      <c r="K125" s="4" t="n">
        <f aca="false">K115/$B$121</f>
        <v>0.994936454176587</v>
      </c>
      <c r="N125" s="0" t="n">
        <v>0.000298983937493712</v>
      </c>
      <c r="O125" s="0" t="n">
        <v>0.000779249522148821</v>
      </c>
      <c r="P125" s="0" t="n">
        <v>0.060038228094296</v>
      </c>
      <c r="Q125" s="0" t="n">
        <v>0.408738808222394</v>
      </c>
      <c r="R125" s="0" t="n">
        <v>0.59444686630227</v>
      </c>
      <c r="S125" s="0" t="n">
        <v>0.86727473927769</v>
      </c>
      <c r="T125" s="0" t="n">
        <v>0.729351799067771</v>
      </c>
      <c r="U125" s="0" t="n">
        <v>0.800073773515308</v>
      </c>
      <c r="V125" s="0" t="n">
        <v>0.994936454176587</v>
      </c>
    </row>
    <row r="126" customFormat="false" ht="15" hidden="false" customHeight="false" outlineLevel="0" collapsed="false">
      <c r="A126" s="0" t="s">
        <v>13</v>
      </c>
      <c r="C126" s="4" t="n">
        <f aca="false">C116/$B$121</f>
        <v>0.00145467958820965</v>
      </c>
      <c r="D126" s="4" t="n">
        <f aca="false">D116/$B$121</f>
        <v>0.00343851648167399</v>
      </c>
      <c r="E126" s="4" t="n">
        <f aca="false">E116/$B$121</f>
        <v>0.0658931625364676</v>
      </c>
      <c r="F126" s="4" t="n">
        <f aca="false">F116/$B$121</f>
        <v>0.188726065524295</v>
      </c>
      <c r="G126" s="4" t="n">
        <f aca="false">G116/$B$121</f>
        <v>0.692330907749572</v>
      </c>
      <c r="H126" s="4" t="n">
        <f aca="false">H116/$B$121</f>
        <v>0.647362596827739</v>
      </c>
      <c r="I126" s="4" t="n">
        <f aca="false">I116/$B$121</f>
        <v>0.891921800073774</v>
      </c>
      <c r="J126" s="4" t="n">
        <f aca="false">J116/$B$121</f>
        <v>0.771302102545186</v>
      </c>
      <c r="K126" s="4" t="n">
        <f aca="false">K116/$B$121</f>
        <v>0.770296100063713</v>
      </c>
      <c r="N126" s="0" t="n">
        <v>0.00145467958820965</v>
      </c>
      <c r="O126" s="0" t="n">
        <v>0.00343851648167399</v>
      </c>
      <c r="P126" s="0" t="n">
        <v>0.0658931625364676</v>
      </c>
      <c r="Q126" s="0" t="n">
        <v>0.188726065524295</v>
      </c>
      <c r="R126" s="0" t="n">
        <v>0.692330907749572</v>
      </c>
      <c r="S126" s="0" t="n">
        <v>0.647362596827739</v>
      </c>
      <c r="T126" s="0" t="n">
        <v>0.891921800073774</v>
      </c>
      <c r="U126" s="0" t="n">
        <v>0.771302102545186</v>
      </c>
      <c r="V126" s="0" t="n">
        <v>0.770296100063713</v>
      </c>
    </row>
    <row r="127" customFormat="false" ht="15" hidden="false" customHeight="false" outlineLevel="0" collapsed="false">
      <c r="A127" s="0" t="s">
        <v>14</v>
      </c>
      <c r="C127" s="4" t="n">
        <f aca="false">C117/$B$121</f>
        <v>0.000342644445189632</v>
      </c>
      <c r="D127" s="4" t="n">
        <f aca="false">D117/$B$121</f>
        <v>0.000578954428087589</v>
      </c>
      <c r="E127" s="4" t="n">
        <f aca="false">E117/$B$121</f>
        <v>0.0313269172730626</v>
      </c>
      <c r="F127" s="4" t="n">
        <f aca="false">F117/$B$121</f>
        <v>0.241943596794205</v>
      </c>
      <c r="G127" s="4" t="n">
        <f aca="false">G117/$B$121</f>
        <v>0.604305690620704</v>
      </c>
      <c r="H127" s="4" t="n">
        <f aca="false">H117/$B$121</f>
        <v>0.877334764092418</v>
      </c>
      <c r="I127" s="4" t="n">
        <f aca="false">I117/$B$121</f>
        <v>0.806612789644881</v>
      </c>
      <c r="J127" s="4" t="n">
        <f aca="false">J117/$B$121</f>
        <v>1.00228027229134</v>
      </c>
      <c r="K127" s="4" t="n">
        <f aca="false">K117/$B$121</f>
        <v>0.849267294859327</v>
      </c>
      <c r="N127" s="0" t="n">
        <v>0.000342644445189632</v>
      </c>
      <c r="O127" s="0" t="n">
        <v>0.000578954428087589</v>
      </c>
      <c r="P127" s="0" t="n">
        <v>0.0313269172730626</v>
      </c>
      <c r="Q127" s="0" t="n">
        <v>0.241943596794205</v>
      </c>
      <c r="R127" s="0" t="n">
        <v>0.604305690620704</v>
      </c>
      <c r="S127" s="0" t="n">
        <v>0.877334764092418</v>
      </c>
      <c r="T127" s="0" t="n">
        <v>0.806612789644881</v>
      </c>
      <c r="U127" s="0" t="n">
        <v>1.00228027229134</v>
      </c>
      <c r="V127" s="0" t="n">
        <v>0.849267294859327</v>
      </c>
    </row>
    <row r="128" customFormat="false" ht="15" hidden="false" customHeight="false" outlineLevel="0" collapsed="false">
      <c r="A128" s="0" t="s">
        <v>15</v>
      </c>
    </row>
    <row r="130" customFormat="false" ht="15" hidden="false" customHeight="false" outlineLevel="0" collapsed="false">
      <c r="A130" s="0" t="s">
        <v>21</v>
      </c>
    </row>
  </sheetData>
  <conditionalFormatting sqref="C22:K27 C47:K52 C72:K77 C97:K102 C122:K12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2:V127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22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23</v>
      </c>
      <c r="E3" s="0" t="s">
        <v>24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2:V12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0.43"/>
  </cols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26</v>
      </c>
      <c r="E3" s="0" t="s">
        <v>1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  <c r="E5" s="0" t="s">
        <v>29</v>
      </c>
    </row>
    <row r="6" customFormat="false" ht="15" hidden="false" customHeight="false" outlineLevel="0" collapsed="false">
      <c r="B6" s="0" t="s">
        <v>30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2:V12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31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32</v>
      </c>
      <c r="E3" s="0" t="s">
        <v>33</v>
      </c>
    </row>
    <row r="4" customFormat="false" ht="15" hidden="false" customHeight="false" outlineLevel="0" collapsed="false">
      <c r="B4" s="0" t="s">
        <v>34</v>
      </c>
      <c r="E4" s="0" t="s">
        <v>35</v>
      </c>
    </row>
    <row r="5" customFormat="false" ht="15" hidden="false" customHeight="false" outlineLevel="0" collapsed="false">
      <c r="B5" s="0" t="s">
        <v>36</v>
      </c>
      <c r="E5" s="0" t="s">
        <v>37</v>
      </c>
    </row>
    <row r="6" customFormat="false" ht="15" hidden="false" customHeight="false" outlineLevel="0" collapsed="false">
      <c r="B6" s="0" t="s">
        <v>38</v>
      </c>
      <c r="E6" s="0" t="s">
        <v>39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40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41</v>
      </c>
      <c r="E10" s="0" t="s">
        <v>42</v>
      </c>
    </row>
    <row r="11" customFormat="false" ht="15" hidden="false" customHeight="false" outlineLevel="0" collapsed="false">
      <c r="C11" s="0" t="s">
        <v>43</v>
      </c>
      <c r="E11" s="0" t="s">
        <v>44</v>
      </c>
    </row>
    <row r="12" customFormat="false" ht="15" hidden="false" customHeight="false" outlineLevel="0" collapsed="false">
      <c r="C12" s="0" t="s">
        <v>45</v>
      </c>
      <c r="E12" s="0" t="s">
        <v>46</v>
      </c>
    </row>
    <row r="13" customFormat="false" ht="15" hidden="false" customHeight="false" outlineLevel="0" collapsed="false">
      <c r="C13" s="0" t="s">
        <v>47</v>
      </c>
      <c r="E13" s="0" t="s">
        <v>48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49</v>
      </c>
      <c r="E15" s="0" t="s">
        <v>37</v>
      </c>
    </row>
    <row r="16" customFormat="false" ht="15" hidden="false" customHeight="false" outlineLevel="0" collapsed="false">
      <c r="C16" s="0" t="s">
        <v>50</v>
      </c>
      <c r="E16" s="0" t="s">
        <v>51</v>
      </c>
    </row>
    <row r="17" customFormat="false" ht="15" hidden="false" customHeight="false" outlineLevel="0" collapsed="false">
      <c r="C17" s="0" t="s">
        <v>52</v>
      </c>
      <c r="E17" s="0" t="s">
        <v>37</v>
      </c>
    </row>
    <row r="18" customFormat="false" ht="15" hidden="false" customHeight="false" outlineLevel="0" collapsed="false">
      <c r="C18" s="0" t="s">
        <v>53</v>
      </c>
      <c r="E18" s="0" t="s">
        <v>37</v>
      </c>
    </row>
    <row r="19" customFormat="false" ht="15" hidden="false" customHeight="false" outlineLevel="0" collapsed="false">
      <c r="C19" s="0" t="s">
        <v>54</v>
      </c>
      <c r="E19" s="0" t="s">
        <v>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2:V12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55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56</v>
      </c>
      <c r="E3" s="0" t="s">
        <v>57</v>
      </c>
    </row>
    <row r="4" customFormat="false" ht="15" hidden="false" customHeight="false" outlineLevel="0" collapsed="false">
      <c r="B4" s="0" t="s">
        <v>58</v>
      </c>
      <c r="E4" s="0" t="s">
        <v>37</v>
      </c>
    </row>
    <row r="5" customFormat="false" ht="15" hidden="false" customHeight="false" outlineLevel="0" collapsed="false">
      <c r="B5" s="0" t="s">
        <v>59</v>
      </c>
      <c r="E5" s="0" t="s">
        <v>51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60</v>
      </c>
      <c r="E9" s="0" t="s">
        <v>61</v>
      </c>
    </row>
    <row r="10" customFormat="false" ht="15" hidden="false" customHeight="false" outlineLevel="0" collapsed="false">
      <c r="B10" s="0" t="s">
        <v>62</v>
      </c>
      <c r="E10" s="0" t="s">
        <v>51</v>
      </c>
    </row>
    <row r="11" customFormat="false" ht="15" hidden="false" customHeight="false" outlineLevel="0" collapsed="false">
      <c r="B11" s="0" t="s">
        <v>63</v>
      </c>
      <c r="E11" s="0" t="s">
        <v>64</v>
      </c>
    </row>
    <row r="12" customFormat="false" ht="15" hidden="false" customHeight="false" outlineLevel="0" collapsed="false">
      <c r="B12" s="0" t="s">
        <v>65</v>
      </c>
      <c r="E12" s="0" t="s">
        <v>66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2:V12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3.57"/>
    <col collapsed="false" customWidth="true" hidden="false" outlineLevel="0" max="3" min="3" style="0" width="33.43"/>
    <col collapsed="false" customWidth="true" hidden="false" outlineLevel="0" max="4" min="4" style="0" width="28.57"/>
  </cols>
  <sheetData>
    <row r="1" customFormat="false" ht="15" hidden="false" customHeight="false" outlineLevel="0" collapsed="false">
      <c r="A1" s="0" t="s">
        <v>67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6" t="s">
        <v>68</v>
      </c>
      <c r="C3" s="6" t="s">
        <v>69</v>
      </c>
      <c r="D3" s="6" t="s">
        <v>70</v>
      </c>
      <c r="E3" s="6"/>
    </row>
    <row r="4" customFormat="false" ht="15" hidden="false" customHeight="false" outlineLevel="0" collapsed="false">
      <c r="B4" s="0" t="s">
        <v>2</v>
      </c>
      <c r="C4" s="0" t="s">
        <v>71</v>
      </c>
    </row>
    <row r="5" customFormat="false" ht="15" hidden="false" customHeight="false" outlineLevel="0" collapsed="false">
      <c r="B5" s="0" t="s">
        <v>2</v>
      </c>
      <c r="C5" s="0" t="s">
        <v>72</v>
      </c>
      <c r="D5" s="0" t="s">
        <v>73</v>
      </c>
    </row>
    <row r="6" customFormat="false" ht="15" hidden="false" customHeight="false" outlineLevel="0" collapsed="false">
      <c r="B6" s="0" t="s">
        <v>74</v>
      </c>
      <c r="C6" s="0" t="s">
        <v>75</v>
      </c>
      <c r="D6" s="0" t="s">
        <v>76</v>
      </c>
    </row>
    <row r="7" customFormat="false" ht="15" hidden="false" customHeight="false" outlineLevel="0" collapsed="false">
      <c r="B7" s="0" t="s">
        <v>77</v>
      </c>
      <c r="C7" s="0" t="s">
        <v>78</v>
      </c>
    </row>
    <row r="8" customFormat="false" ht="15" hidden="false" customHeight="false" outlineLevel="0" collapsed="false">
      <c r="B8" s="0" t="s">
        <v>79</v>
      </c>
      <c r="C8" s="0" t="s">
        <v>80</v>
      </c>
      <c r="D8" s="0" t="s">
        <v>81</v>
      </c>
    </row>
    <row r="9" customFormat="false" ht="15" hidden="false" customHeight="false" outlineLevel="0" collapsed="false">
      <c r="B9" s="0" t="s">
        <v>82</v>
      </c>
      <c r="C9" s="0" t="s">
        <v>72</v>
      </c>
      <c r="D9" s="0" t="s">
        <v>73</v>
      </c>
    </row>
    <row r="10" customFormat="false" ht="15" hidden="false" customHeight="false" outlineLevel="0" collapsed="false">
      <c r="B10" s="0" t="s">
        <v>83</v>
      </c>
      <c r="C10" s="0" t="s">
        <v>72</v>
      </c>
      <c r="D10" s="0" t="s">
        <v>73</v>
      </c>
    </row>
    <row r="11" customFormat="false" ht="15" hidden="false" customHeight="false" outlineLevel="0" collapsed="false">
      <c r="B11" s="0" t="s">
        <v>84</v>
      </c>
      <c r="C11" s="0" t="s">
        <v>85</v>
      </c>
    </row>
    <row r="12" customFormat="false" ht="15" hidden="false" customHeight="false" outlineLevel="0" collapsed="false">
      <c r="B12" s="0" t="s">
        <v>86</v>
      </c>
      <c r="C12" s="0" t="s">
        <v>75</v>
      </c>
      <c r="D12" s="0" t="s">
        <v>87</v>
      </c>
    </row>
    <row r="13" customFormat="false" ht="15" hidden="false" customHeight="false" outlineLevel="0" collapsed="false">
      <c r="B13" s="0" t="s">
        <v>88</v>
      </c>
      <c r="C13" s="0" t="s">
        <v>72</v>
      </c>
      <c r="D13" s="0" t="s">
        <v>73</v>
      </c>
    </row>
    <row r="14" customFormat="false" ht="15" hidden="false" customHeight="false" outlineLevel="0" collapsed="false">
      <c r="B14" s="0" t="s">
        <v>89</v>
      </c>
      <c r="C14" s="0" t="s">
        <v>78</v>
      </c>
    </row>
    <row r="15" customFormat="false" ht="15" hidden="false" customHeight="false" outlineLevel="0" collapsed="false">
      <c r="B15" s="0" t="s">
        <v>90</v>
      </c>
      <c r="C15" s="0" t="s">
        <v>72</v>
      </c>
      <c r="D15" s="0" t="s">
        <v>73</v>
      </c>
    </row>
    <row r="16" customFormat="false" ht="15" hidden="false" customHeight="false" outlineLevel="0" collapsed="false">
      <c r="B16" s="0" t="s">
        <v>91</v>
      </c>
      <c r="C16" s="0" t="s">
        <v>72</v>
      </c>
      <c r="D16" s="0" t="s">
        <v>73</v>
      </c>
    </row>
    <row r="17" customFormat="false" ht="15" hidden="false" customHeight="false" outlineLevel="0" collapsed="false">
      <c r="B17" s="0" t="s">
        <v>92</v>
      </c>
      <c r="C17" s="0" t="s">
        <v>85</v>
      </c>
    </row>
    <row r="18" customFormat="false" ht="15" hidden="false" customHeight="false" outlineLevel="0" collapsed="false">
      <c r="B18" s="0" t="s">
        <v>93</v>
      </c>
      <c r="C18" s="0" t="s">
        <v>75</v>
      </c>
      <c r="D18" s="0" t="s">
        <v>94</v>
      </c>
    </row>
    <row r="19" customFormat="false" ht="15" hidden="false" customHeight="false" outlineLevel="0" collapsed="false">
      <c r="B19" s="0" t="s">
        <v>95</v>
      </c>
      <c r="C19" s="0" t="s">
        <v>78</v>
      </c>
    </row>
    <row r="20" customFormat="false" ht="15" hidden="false" customHeight="false" outlineLevel="0" collapsed="false">
      <c r="B20" s="0" t="s">
        <v>96</v>
      </c>
      <c r="C20" s="0" t="s">
        <v>72</v>
      </c>
      <c r="D20" s="0" t="s">
        <v>73</v>
      </c>
    </row>
    <row r="21" customFormat="false" ht="15" hidden="false" customHeight="false" outlineLevel="0" collapsed="false">
      <c r="B21" s="0" t="s">
        <v>97</v>
      </c>
      <c r="C21" s="0" t="s">
        <v>72</v>
      </c>
      <c r="D21" s="0" t="s">
        <v>73</v>
      </c>
    </row>
    <row r="22" customFormat="false" ht="15" hidden="false" customHeight="false" outlineLevel="0" collapsed="false">
      <c r="B22" s="0" t="s">
        <v>98</v>
      </c>
      <c r="C22" s="0" t="s">
        <v>72</v>
      </c>
      <c r="D22" s="0" t="s">
        <v>73</v>
      </c>
    </row>
    <row r="23" customFormat="false" ht="15" hidden="false" customHeight="false" outlineLevel="0" collapsed="false">
      <c r="B23" s="0" t="s">
        <v>99</v>
      </c>
      <c r="C23" s="0" t="s">
        <v>85</v>
      </c>
    </row>
    <row r="24" customFormat="false" ht="15" hidden="false" customHeight="false" outlineLevel="0" collapsed="false">
      <c r="B24" s="0" t="s">
        <v>100</v>
      </c>
      <c r="C24" s="0" t="s">
        <v>75</v>
      </c>
      <c r="D24" s="0" t="s">
        <v>101</v>
      </c>
    </row>
    <row r="25" customFormat="false" ht="15" hidden="false" customHeight="false" outlineLevel="0" collapsed="false">
      <c r="B25" s="0" t="s">
        <v>102</v>
      </c>
      <c r="C25" s="0" t="s">
        <v>78</v>
      </c>
    </row>
    <row r="26" customFormat="false" ht="15" hidden="false" customHeight="false" outlineLevel="0" collapsed="false">
      <c r="B26" s="0" t="s">
        <v>103</v>
      </c>
      <c r="C26" s="0" t="s">
        <v>80</v>
      </c>
      <c r="D26" s="0" t="s">
        <v>104</v>
      </c>
    </row>
    <row r="27" customFormat="false" ht="15" hidden="false" customHeight="false" outlineLevel="0" collapsed="false">
      <c r="B27" s="0" t="s">
        <v>105</v>
      </c>
      <c r="C27" s="0" t="s">
        <v>72</v>
      </c>
      <c r="D27" s="0" t="s">
        <v>73</v>
      </c>
    </row>
    <row r="28" customFormat="false" ht="15" hidden="false" customHeight="false" outlineLevel="0" collapsed="false">
      <c r="B28" s="0" t="s">
        <v>106</v>
      </c>
      <c r="C28" s="0" t="s">
        <v>72</v>
      </c>
      <c r="D28" s="0" t="s">
        <v>73</v>
      </c>
    </row>
    <row r="29" customFormat="false" ht="15" hidden="false" customHeight="false" outlineLevel="0" collapsed="false">
      <c r="B29" s="0" t="s">
        <v>107</v>
      </c>
      <c r="C29" s="0" t="s">
        <v>85</v>
      </c>
    </row>
    <row r="30" customFormat="false" ht="15" hidden="false" customHeight="false" outlineLevel="0" collapsed="false">
      <c r="B30" s="0" t="s">
        <v>108</v>
      </c>
      <c r="C30" s="0" t="s">
        <v>75</v>
      </c>
      <c r="D30" s="0" t="s">
        <v>109</v>
      </c>
    </row>
    <row r="31" customFormat="false" ht="15" hidden="false" customHeight="false" outlineLevel="0" collapsed="false">
      <c r="B31" s="0" t="s">
        <v>110</v>
      </c>
      <c r="C31" s="0" t="s">
        <v>72</v>
      </c>
      <c r="D31" s="0" t="s">
        <v>73</v>
      </c>
    </row>
    <row r="32" customFormat="false" ht="15" hidden="false" customHeight="false" outlineLevel="0" collapsed="false">
      <c r="B32" s="0" t="s">
        <v>111</v>
      </c>
      <c r="C32" s="0" t="s">
        <v>78</v>
      </c>
    </row>
    <row r="33" customFormat="false" ht="15" hidden="false" customHeight="false" outlineLevel="0" collapsed="false">
      <c r="B33" s="0" t="s">
        <v>112</v>
      </c>
      <c r="C33" s="0" t="s">
        <v>72</v>
      </c>
      <c r="D33" s="0" t="s">
        <v>73</v>
      </c>
    </row>
    <row r="34" customFormat="false" ht="15" hidden="false" customHeight="false" outlineLevel="0" collapsed="false">
      <c r="B34" s="0" t="s">
        <v>113</v>
      </c>
      <c r="C34" s="0" t="s">
        <v>72</v>
      </c>
      <c r="D34" s="0" t="s">
        <v>73</v>
      </c>
    </row>
    <row r="35" customFormat="false" ht="15" hidden="false" customHeight="false" outlineLevel="0" collapsed="false">
      <c r="B35" s="0" t="s">
        <v>114</v>
      </c>
      <c r="C35" s="0" t="s">
        <v>85</v>
      </c>
    </row>
    <row r="36" customFormat="false" ht="15" hidden="false" customHeight="false" outlineLevel="0" collapsed="false">
      <c r="B36" s="0" t="s">
        <v>114</v>
      </c>
      <c r="C36" s="0" t="s">
        <v>72</v>
      </c>
      <c r="D36" s="0" t="s">
        <v>115</v>
      </c>
    </row>
    <row r="37" customFormat="false" ht="15" hidden="false" customHeight="false" outlineLevel="0" collapsed="false">
      <c r="B37" s="0" t="s">
        <v>116</v>
      </c>
      <c r="C37" s="0" t="s">
        <v>117</v>
      </c>
    </row>
    <row r="38" customFormat="false" ht="15" hidden="false" customHeight="false" outlineLevel="0" collapsed="false">
      <c r="A38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2:V127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32</v>
      </c>
      <c r="B1" s="0" t="s">
        <v>6</v>
      </c>
    </row>
    <row r="2" customFormat="false" ht="15" hidden="false" customHeight="false" outlineLevel="0" collapsed="false">
      <c r="A2" s="0" t="s">
        <v>118</v>
      </c>
      <c r="B2" s="0" t="s">
        <v>119</v>
      </c>
    </row>
    <row r="4" customFormat="false" ht="15" hidden="false" customHeight="false" outlineLevel="0" collapsed="false">
      <c r="B4" s="7" t="n">
        <v>1</v>
      </c>
      <c r="C4" s="7" t="n">
        <v>2</v>
      </c>
      <c r="D4" s="7" t="n">
        <v>3</v>
      </c>
      <c r="E4" s="7" t="n">
        <v>4</v>
      </c>
      <c r="F4" s="7" t="n">
        <v>5</v>
      </c>
      <c r="G4" s="7" t="n">
        <v>6</v>
      </c>
      <c r="H4" s="7" t="n">
        <v>7</v>
      </c>
      <c r="I4" s="7" t="n">
        <v>8</v>
      </c>
      <c r="J4" s="7" t="n">
        <v>9</v>
      </c>
      <c r="K4" s="7" t="n">
        <v>10</v>
      </c>
      <c r="L4" s="7" t="n">
        <v>11</v>
      </c>
      <c r="M4" s="7" t="n">
        <v>12</v>
      </c>
    </row>
    <row r="5" customFormat="false" ht="15" hidden="false" customHeight="false" outlineLevel="0" collapsed="false">
      <c r="A5" s="8" t="s">
        <v>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customFormat="false" ht="1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1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customFormat="false" ht="15" hidden="false" customHeight="false" outlineLevel="0" collapsed="false">
      <c r="A8" s="8" t="s">
        <v>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customFormat="false" ht="1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customFormat="false" ht="1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" hidden="false" customHeight="false" outlineLevel="0" collapsed="false">
      <c r="A11" s="8" t="s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1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customFormat="false" ht="1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customFormat="false" ht="15" hidden="false" customHeight="false" outlineLevel="0" collapsed="false">
      <c r="A14" s="8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customFormat="false" ht="1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customFormat="false" ht="1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customFormat="false" ht="15" hidden="false" customHeight="false" outlineLevel="0" collapsed="false">
      <c r="A17" s="8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customFormat="false" ht="1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customFormat="false" ht="1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customFormat="false" ht="15" hidden="false" customHeight="false" outlineLevel="0" collapsed="false">
      <c r="A20" s="8" t="s">
        <v>13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customFormat="false" ht="1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customFormat="false" ht="15" hidden="false" customHeight="tru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customFormat="false" ht="15" hidden="false" customHeight="false" outlineLevel="0" collapsed="false">
      <c r="A23" s="8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customFormat="false" ht="15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customFormat="false" ht="15" hidden="false" customHeight="tru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customFormat="false" ht="15" hidden="false" customHeight="false" outlineLevel="0" collapsed="false">
      <c r="A26" s="8" t="s">
        <v>15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customFormat="false" ht="15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customFormat="false" ht="1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31" customFormat="false" ht="15" hidden="false" customHeight="false" outlineLevel="0" collapsed="false">
      <c r="A31" s="0" t="s">
        <v>32</v>
      </c>
      <c r="B31" s="0" t="s">
        <v>17</v>
      </c>
    </row>
    <row r="32" customFormat="false" ht="15" hidden="false" customHeight="false" outlineLevel="0" collapsed="false">
      <c r="A32" s="0" t="s">
        <v>118</v>
      </c>
      <c r="B32" s="0" t="s">
        <v>119</v>
      </c>
    </row>
    <row r="34" customFormat="false" ht="15" hidden="false" customHeight="false" outlineLevel="0" collapsed="false">
      <c r="B34" s="7" t="n">
        <v>1</v>
      </c>
      <c r="C34" s="7" t="n">
        <v>2</v>
      </c>
      <c r="D34" s="7" t="n">
        <v>3</v>
      </c>
      <c r="E34" s="7" t="n">
        <v>4</v>
      </c>
      <c r="F34" s="7" t="n">
        <v>5</v>
      </c>
      <c r="G34" s="7" t="n">
        <v>6</v>
      </c>
      <c r="H34" s="7" t="n">
        <v>7</v>
      </c>
      <c r="I34" s="7" t="n">
        <v>8</v>
      </c>
      <c r="J34" s="7" t="n">
        <v>9</v>
      </c>
      <c r="K34" s="7" t="n">
        <v>10</v>
      </c>
      <c r="L34" s="7" t="n">
        <v>11</v>
      </c>
      <c r="M34" s="7" t="n">
        <v>12</v>
      </c>
    </row>
    <row r="35" customFormat="false" ht="15" hidden="false" customHeight="false" outlineLevel="0" collapsed="false">
      <c r="A35" s="8" t="s">
        <v>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customFormat="false" ht="15" hidden="false" customHeight="tru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customFormat="false" ht="15" hidden="false" customHeight="tru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customFormat="false" ht="15" hidden="false" customHeight="false" outlineLevel="0" collapsed="false">
      <c r="A38" s="8" t="s">
        <v>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customFormat="false" ht="15" hidden="false" customHeight="tru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customFormat="false" ht="15" hidden="false" customHeight="tru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customFormat="false" ht="15" hidden="false" customHeight="false" outlineLevel="0" collapsed="false">
      <c r="A41" s="8" t="s">
        <v>10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customFormat="false" ht="15" hidden="false" customHeight="tru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customFormat="false" ht="15" hidden="false" customHeight="tru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customFormat="false" ht="15" hidden="false" customHeight="false" outlineLevel="0" collapsed="false">
      <c r="A44" s="8" t="s">
        <v>11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customFormat="false" ht="1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customFormat="false" ht="15" hidden="false" customHeight="tru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customFormat="false" ht="15" hidden="false" customHeight="false" outlineLevel="0" collapsed="false">
      <c r="A47" s="8" t="s">
        <v>12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customFormat="false" ht="15" hidden="false" customHeight="tru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customFormat="false" ht="15" hidden="false" customHeight="tru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customFormat="false" ht="15" hidden="false" customHeight="false" outlineLevel="0" collapsed="false">
      <c r="A50" s="8" t="s">
        <v>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customFormat="false" ht="15" hidden="false" customHeight="tru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customFormat="false" ht="15" hidden="false" customHeight="tru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customFormat="false" ht="15" hidden="false" customHeight="false" outlineLevel="0" collapsed="false">
      <c r="A53" s="8" t="s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customFormat="false" ht="15" hidden="false" customHeight="tru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customFormat="false" ht="15" hidden="false" customHeight="tru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customFormat="false" ht="15" hidden="false" customHeight="false" outlineLevel="0" collapsed="false">
      <c r="A56" s="8" t="s">
        <v>15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customFormat="false" ht="15" hidden="false" customHeight="tru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customFormat="false" ht="15" hidden="false" customHeight="tru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61" customFormat="false" ht="15" hidden="false" customHeight="false" outlineLevel="0" collapsed="false">
      <c r="A61" s="0" t="s">
        <v>32</v>
      </c>
      <c r="B61" s="0" t="s">
        <v>18</v>
      </c>
    </row>
    <row r="62" customFormat="false" ht="15" hidden="false" customHeight="false" outlineLevel="0" collapsed="false">
      <c r="A62" s="0" t="s">
        <v>118</v>
      </c>
      <c r="B62" s="0" t="s">
        <v>119</v>
      </c>
    </row>
    <row r="64" customFormat="false" ht="15" hidden="false" customHeight="false" outlineLevel="0" collapsed="false">
      <c r="B64" s="7" t="n">
        <v>1</v>
      </c>
      <c r="C64" s="7" t="n">
        <v>2</v>
      </c>
      <c r="D64" s="7" t="n">
        <v>3</v>
      </c>
      <c r="E64" s="7" t="n">
        <v>4</v>
      </c>
      <c r="F64" s="7" t="n">
        <v>5</v>
      </c>
      <c r="G64" s="7" t="n">
        <v>6</v>
      </c>
      <c r="H64" s="7" t="n">
        <v>7</v>
      </c>
      <c r="I64" s="7" t="n">
        <v>8</v>
      </c>
      <c r="J64" s="7" t="n">
        <v>9</v>
      </c>
      <c r="K64" s="7" t="n">
        <v>10</v>
      </c>
      <c r="L64" s="7" t="n">
        <v>11</v>
      </c>
      <c r="M64" s="7" t="n">
        <v>12</v>
      </c>
    </row>
    <row r="65" customFormat="false" ht="15" hidden="false" customHeight="false" outlineLevel="0" collapsed="false">
      <c r="A65" s="8" t="s">
        <v>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customFormat="false" ht="15" hidden="false" customHeight="tru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customFormat="false" ht="15" hidden="false" customHeight="tru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customFormat="false" ht="15" hidden="false" customHeight="false" outlineLevel="0" collapsed="false">
      <c r="A68" s="8" t="s">
        <v>9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customFormat="false" ht="15" hidden="false" customHeight="tru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customFormat="false" ht="15" hidden="false" customHeight="tru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" hidden="false" customHeight="false" outlineLevel="0" collapsed="false">
      <c r="A71" s="8" t="s">
        <v>10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customFormat="false" ht="15" hidden="false" customHeight="tru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customFormat="false" ht="15" hidden="false" customHeight="tru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customFormat="false" ht="15" hidden="false" customHeight="false" outlineLevel="0" collapsed="false">
      <c r="A74" s="8" t="s">
        <v>11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customFormat="false" ht="15" hidden="false" customHeight="tru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customFormat="false" ht="15" hidden="false" customHeight="tru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customFormat="false" ht="15" hidden="false" customHeight="false" outlineLevel="0" collapsed="false">
      <c r="A77" s="8" t="s">
        <v>12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customFormat="false" ht="15" hidden="false" customHeight="tru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customFormat="false" ht="15" hidden="false" customHeight="tru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customFormat="false" ht="15" hidden="false" customHeight="false" outlineLevel="0" collapsed="false">
      <c r="A80" s="8" t="s">
        <v>13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customFormat="false" ht="15" hidden="false" customHeight="tru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customFormat="false" ht="15" hidden="false" customHeight="tru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customFormat="false" ht="15" hidden="false" customHeight="false" outlineLevel="0" collapsed="false">
      <c r="A83" s="8" t="s">
        <v>14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customFormat="false" ht="15" hidden="false" customHeight="tru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5" hidden="false" customHeight="tru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customFormat="false" ht="15" hidden="false" customHeight="false" outlineLevel="0" collapsed="false">
      <c r="A86" s="8" t="s">
        <v>15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customFormat="false" ht="15" hidden="false" customHeight="tru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customFormat="false" ht="15" hidden="false" customHeight="tru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91" customFormat="false" ht="15" hidden="false" customHeight="false" outlineLevel="0" collapsed="false">
      <c r="A91" s="0" t="s">
        <v>32</v>
      </c>
      <c r="B91" s="0" t="s">
        <v>19</v>
      </c>
    </row>
    <row r="92" customFormat="false" ht="15" hidden="false" customHeight="false" outlineLevel="0" collapsed="false">
      <c r="A92" s="0" t="s">
        <v>118</v>
      </c>
      <c r="B92" s="0" t="s">
        <v>119</v>
      </c>
    </row>
    <row r="94" customFormat="false" ht="15" hidden="false" customHeight="false" outlineLevel="0" collapsed="false">
      <c r="B94" s="7" t="n">
        <v>1</v>
      </c>
      <c r="C94" s="7" t="n">
        <v>2</v>
      </c>
      <c r="D94" s="7" t="n">
        <v>3</v>
      </c>
      <c r="E94" s="7" t="n">
        <v>4</v>
      </c>
      <c r="F94" s="7" t="n">
        <v>5</v>
      </c>
      <c r="G94" s="7" t="n">
        <v>6</v>
      </c>
      <c r="H94" s="7" t="n">
        <v>7</v>
      </c>
      <c r="I94" s="7" t="n">
        <v>8</v>
      </c>
      <c r="J94" s="7" t="n">
        <v>9</v>
      </c>
      <c r="K94" s="7" t="n">
        <v>10</v>
      </c>
      <c r="L94" s="7" t="n">
        <v>11</v>
      </c>
      <c r="M94" s="7" t="n">
        <v>12</v>
      </c>
    </row>
    <row r="95" customFormat="false" ht="15" hidden="false" customHeight="false" outlineLevel="0" collapsed="false">
      <c r="A95" s="8" t="s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customFormat="false" ht="15" hidden="false" customHeight="tru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customFormat="false" ht="15" hidden="false" customHeight="tru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customFormat="false" ht="15" hidden="false" customHeight="false" outlineLevel="0" collapsed="false">
      <c r="A98" s="8" t="s">
        <v>9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customFormat="false" ht="15" hidden="false" customHeight="tru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customFormat="false" ht="15" hidden="false" customHeight="tru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customFormat="false" ht="15" hidden="false" customHeight="false" outlineLevel="0" collapsed="false">
      <c r="A101" s="8" t="s">
        <v>10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customFormat="false" ht="15" hidden="false" customHeight="tru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customFormat="false" ht="15" hidden="false" customHeight="tru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customFormat="false" ht="15" hidden="false" customHeight="false" outlineLevel="0" collapsed="false">
      <c r="A104" s="8" t="s">
        <v>11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customFormat="false" ht="15" hidden="false" customHeight="tru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customFormat="false" ht="15" hidden="false" customHeight="tru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customFormat="false" ht="15" hidden="false" customHeight="false" outlineLevel="0" collapsed="false">
      <c r="A107" s="8" t="s">
        <v>12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customFormat="false" ht="15" hidden="false" customHeight="tru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customFormat="false" ht="15" hidden="false" customHeight="tru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customFormat="false" ht="15" hidden="false" customHeight="false" outlineLevel="0" collapsed="false">
      <c r="A110" s="8" t="s">
        <v>13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customFormat="false" ht="15" hidden="false" customHeight="tru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customFormat="false" ht="15" hidden="false" customHeight="tru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customFormat="false" ht="15" hidden="false" customHeight="false" outlineLevel="0" collapsed="false">
      <c r="A113" s="8" t="s">
        <v>14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customFormat="false" ht="15" hidden="false" customHeight="tru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customFormat="false" ht="15" hidden="false" customHeight="tru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customFormat="false" ht="15" hidden="false" customHeight="false" outlineLevel="0" collapsed="false">
      <c r="A116" s="8" t="s">
        <v>15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customFormat="false" ht="15" hidden="false" customHeight="tru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customFormat="false" ht="15" hidden="false" customHeight="tru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21" customFormat="false" ht="15" hidden="false" customHeight="false" outlineLevel="0" collapsed="false">
      <c r="A121" s="0" t="s">
        <v>32</v>
      </c>
      <c r="B121" s="0" t="s">
        <v>20</v>
      </c>
    </row>
    <row r="122" customFormat="false" ht="15" hidden="false" customHeight="false" outlineLevel="0" collapsed="false">
      <c r="A122" s="0" t="s">
        <v>118</v>
      </c>
      <c r="B122" s="0" t="s">
        <v>119</v>
      </c>
    </row>
    <row r="124" customFormat="false" ht="15" hidden="false" customHeight="false" outlineLevel="0" collapsed="false">
      <c r="B124" s="7" t="n">
        <v>1</v>
      </c>
      <c r="C124" s="7" t="n">
        <v>2</v>
      </c>
      <c r="D124" s="7" t="n">
        <v>3</v>
      </c>
      <c r="E124" s="7" t="n">
        <v>4</v>
      </c>
      <c r="F124" s="7" t="n">
        <v>5</v>
      </c>
      <c r="G124" s="7" t="n">
        <v>6</v>
      </c>
      <c r="H124" s="7" t="n">
        <v>7</v>
      </c>
      <c r="I124" s="7" t="n">
        <v>8</v>
      </c>
      <c r="J124" s="7" t="n">
        <v>9</v>
      </c>
      <c r="K124" s="7" t="n">
        <v>10</v>
      </c>
      <c r="L124" s="7" t="n">
        <v>11</v>
      </c>
      <c r="M124" s="7" t="n">
        <v>12</v>
      </c>
    </row>
    <row r="125" customFormat="false" ht="15" hidden="false" customHeight="false" outlineLevel="0" collapsed="false">
      <c r="A125" s="8" t="s">
        <v>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customFormat="false" ht="15" hidden="false" customHeight="tru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customFormat="false" ht="15" hidden="false" customHeight="tru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customFormat="false" ht="15" hidden="false" customHeight="false" outlineLevel="0" collapsed="false">
      <c r="A128" s="8" t="s">
        <v>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customFormat="false" ht="15" hidden="false" customHeight="tru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customFormat="false" ht="15" hidden="false" customHeight="tru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customFormat="false" ht="15" hidden="false" customHeight="false" outlineLevel="0" collapsed="false">
      <c r="A131" s="8" t="s">
        <v>10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customFormat="false" ht="15" hidden="false" customHeight="tru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customFormat="false" ht="15" hidden="false" customHeight="tru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customFormat="false" ht="15" hidden="false" customHeight="false" outlineLevel="0" collapsed="false">
      <c r="A134" s="8" t="s">
        <v>11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customFormat="false" ht="15" hidden="false" customHeight="tru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customFormat="false" ht="15" hidden="false" customHeight="tru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customFormat="false" ht="15" hidden="false" customHeight="false" outlineLevel="0" collapsed="false">
      <c r="A137" s="8" t="s">
        <v>12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customFormat="false" ht="15" hidden="false" customHeight="tru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customFormat="false" ht="15" hidden="false" customHeight="tru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customFormat="false" ht="15" hidden="false" customHeight="false" outlineLevel="0" collapsed="false">
      <c r="A140" s="8" t="s">
        <v>13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customFormat="false" ht="15" hidden="false" customHeight="tru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customFormat="false" ht="15" hidden="false" customHeight="tru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customFormat="false" ht="15" hidden="false" customHeight="false" outlineLevel="0" collapsed="false">
      <c r="A143" s="8" t="s">
        <v>14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customFormat="false" ht="15" hidden="false" customHeight="tru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customFormat="false" ht="15" hidden="false" customHeight="tru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customFormat="false" ht="15" hidden="false" customHeight="false" outlineLevel="0" collapsed="false">
      <c r="A146" s="8" t="s">
        <v>15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customFormat="false" ht="15" hidden="false" customHeight="tru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customFormat="false" ht="15" hidden="false" customHeight="tru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53" customFormat="false" ht="15" hidden="false" customHeight="false" outlineLevel="0" collapsed="false">
      <c r="A153" s="0" t="s">
        <v>3</v>
      </c>
    </row>
  </sheetData>
  <mergeCells count="520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2024-10-31T20:12:09Z</dcterms:created>
  <dc:creator>C1Excel</dc:creator>
  <dc:description/>
  <dc:language>en-US</dc:language>
  <cp:lastModifiedBy/>
  <dcterms:modified xsi:type="dcterms:W3CDTF">2024-10-31T13:19:07Z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