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uminescence 1_01" sheetId="1" state="visible" r:id="rId3"/>
    <sheet name="General information" sheetId="2" state="visible" r:id="rId4"/>
    <sheet name="Session information" sheetId="3" state="visible" r:id="rId5"/>
    <sheet name="Instrument information" sheetId="4" state="visible" r:id="rId6"/>
    <sheet name="Protocol parameters" sheetId="5" state="visible" r:id="rId7"/>
    <sheet name="Run log" sheetId="6" state="visible" r:id="rId8"/>
    <sheet name="Layout definitions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<sst xmlns="http://schemas.openxmlformats.org/spreadsheetml/2006/main" count="329" uniqueCount="122">
  <si>
    <t xml:space="preserve">Measurement results</t>
  </si>
  <si>
    <t xml:space="preserve">GreningerSet2.skax</t>
  </si>
  <si>
    <t xml:space="preserve">10/31/2024 1:25:44 PM</t>
  </si>
  <si>
    <t xml:space="preserve"> </t>
  </si>
  <si>
    <t xml:space="preserve">Luminescence 1</t>
  </si>
  <si>
    <t xml:space="preserve">Wavelength: 0 nm</t>
  </si>
  <si>
    <t xml:space="preserve">G6</t>
  </si>
  <si>
    <t xml:space="preserve">RLU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</si>
  <si>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</si>
  <si>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</si>
  <si>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</si>
  <si>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</si>
  <si>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</si>
  <si>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</si>
  <si>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</si>
  <si>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</si>
  <si>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Sample</t>
  </si>
  <si>
    <t xml:space="preserve">G7</t>
  </si>
  <si>
    <t xml:space="preserve">G8</t>
  </si>
  <si>
    <t xml:space="preserve">G9</t>
  </si>
  <si>
    <t xml:space="preserve">G10</t>
  </si>
  <si>
    <t xml:space="preserve">Autoloading range A1 - M128</t>
  </si>
  <si>
    <t xml:space="preserve">General information</t>
  </si>
  <si>
    <t xml:space="preserve">Report generated with SW version</t>
  </si>
  <si>
    <t xml:space="preserve">SkanIt Software 7.0.2 RE for Microplate Readers RE, ver. 7.0.2.5</t>
  </si>
  <si>
    <t xml:space="preserve">Session information</t>
  </si>
  <si>
    <t xml:space="preserve">Session name</t>
  </si>
  <si>
    <t xml:space="preserve">Session notes</t>
  </si>
  <si>
    <t xml:space="preserve">Executed with</t>
  </si>
  <si>
    <t xml:space="preserve">SkanIt Software for Microplate Readers  RE, ver 7.0.2.5</t>
  </si>
  <si>
    <t xml:space="preserve">Execution time</t>
  </si>
  <si>
    <t xml:space="preserve">Instrument information</t>
  </si>
  <si>
    <t xml:space="preserve">Name</t>
  </si>
  <si>
    <t xml:space="preserve">Varioskan LUX</t>
  </si>
  <si>
    <t xml:space="preserve">ESW version</t>
  </si>
  <si>
    <t xml:space="preserve">1.00.38</t>
  </si>
  <si>
    <t xml:space="preserve">Optical response compensation</t>
  </si>
  <si>
    <t xml:space="preserve">Yes</t>
  </si>
  <si>
    <t xml:space="preserve">Serial number</t>
  </si>
  <si>
    <t xml:space="preserve">3020-83508</t>
  </si>
  <si>
    <t xml:space="preserve">Instrument modules</t>
  </si>
  <si>
    <t xml:space="preserve">Module's name</t>
  </si>
  <si>
    <t xml:space="preserve">LAT module</t>
  </si>
  <si>
    <t xml:space="preserve">Module's serial number</t>
  </si>
  <si>
    <t xml:space="preserve">LL2421801</t>
  </si>
  <si>
    <t xml:space="preserve">Plate adapter name</t>
  </si>
  <si>
    <t xml:space="preserve">96-well adapter for plate without lid</t>
  </si>
  <si>
    <t xml:space="preserve">Plate adapter number</t>
  </si>
  <si>
    <t xml:space="preserve">2</t>
  </si>
  <si>
    <t xml:space="preserve">Incubator</t>
  </si>
  <si>
    <t xml:space="preserve">Gas control</t>
  </si>
  <si>
    <t xml:space="preserve">No</t>
  </si>
  <si>
    <t xml:space="preserve">Top optics</t>
  </si>
  <si>
    <t xml:space="preserve">Bottom optics</t>
  </si>
  <si>
    <t xml:space="preserve">Dispenser</t>
  </si>
  <si>
    <t xml:space="preserve">Protocol parameters</t>
  </si>
  <si>
    <t xml:space="preserve">Measurement order</t>
  </si>
  <si>
    <t xml:space="preserve">3</t>
  </si>
  <si>
    <t xml:space="preserve">Use settle delay</t>
  </si>
  <si>
    <t xml:space="preserve">Check temperature at start [°C]</t>
  </si>
  <si>
    <t xml:space="preserve">Optics</t>
  </si>
  <si>
    <t xml:space="preserve">Normal</t>
  </si>
  <si>
    <t xml:space="preserve">Use smaller aperture</t>
  </si>
  <si>
    <t xml:space="preserve">Dynamic Range</t>
  </si>
  <si>
    <t xml:space="preserve">Automatic</t>
  </si>
  <si>
    <t xml:space="preserve">Measurement Time [ms]</t>
  </si>
  <si>
    <t xml:space="preserve">1000</t>
  </si>
  <si>
    <t xml:space="preserve">Run log</t>
  </si>
  <si>
    <t xml:space="preserve">Time</t>
  </si>
  <si>
    <t xml:space="preserve">Event</t>
  </si>
  <si>
    <t xml:space="preserve">Information</t>
  </si>
  <si>
    <t xml:space="preserve">Session GreningerSet2.skax started</t>
  </si>
  <si>
    <t xml:space="preserve">Temperature</t>
  </si>
  <si>
    <t xml:space="preserve">22.7°C</t>
  </si>
  <si>
    <t xml:space="preserve">10/31/2024 1:25:52 PM</t>
  </si>
  <si>
    <t xml:space="preserve">User action</t>
  </si>
  <si>
    <t xml:space="preserve">Please insert plate G6 (1/5)</t>
  </si>
  <si>
    <t xml:space="preserve">10/31/2024 1:26:06 PM</t>
  </si>
  <si>
    <t xml:space="preserve">Step Luminescence 1 started</t>
  </si>
  <si>
    <t xml:space="preserve">10/31/2024 1:26:13 PM</t>
  </si>
  <si>
    <t xml:space="preserve">Calibration</t>
  </si>
  <si>
    <t xml:space="preserve">Luminometric 1.16097 267960</t>
  </si>
  <si>
    <t xml:space="preserve">10/31/2024 1:26:38 PM</t>
  </si>
  <si>
    <t xml:space="preserve">22.8°C</t>
  </si>
  <si>
    <t xml:space="preserve">10/31/2024 1:27:38 PM</t>
  </si>
  <si>
    <t xml:space="preserve">10/31/2024 1:28:14 PM</t>
  </si>
  <si>
    <t xml:space="preserve">Step Luminescence 1 ended</t>
  </si>
  <si>
    <t xml:space="preserve">10/31/2024 1:28:22 PM</t>
  </si>
  <si>
    <t xml:space="preserve">Please insert plate G7 (2/5)</t>
  </si>
  <si>
    <t xml:space="preserve">10/31/2024 1:28:38 PM</t>
  </si>
  <si>
    <t xml:space="preserve">10/31/2024 1:28:58 PM</t>
  </si>
  <si>
    <t xml:space="preserve">10/31/2024 1:29:38 PM</t>
  </si>
  <si>
    <t xml:space="preserve">22.9°C</t>
  </si>
  <si>
    <t xml:space="preserve">10/31/2024 1:30:38 PM</t>
  </si>
  <si>
    <t xml:space="preserve">10/31/2024 1:31:03 PM</t>
  </si>
  <si>
    <t xml:space="preserve">10/31/2024 1:31:11 PM</t>
  </si>
  <si>
    <t xml:space="preserve">Please insert plate G8 (3/5)</t>
  </si>
  <si>
    <t xml:space="preserve">10/31/2024 1:31:38 PM</t>
  </si>
  <si>
    <t xml:space="preserve">10/31/2024 1:32:38 PM</t>
  </si>
  <si>
    <t xml:space="preserve">10/31/2024 1:33:38 PM</t>
  </si>
  <si>
    <t xml:space="preserve">23.0°C</t>
  </si>
  <si>
    <t xml:space="preserve">10/31/2024 1:33:43 PM</t>
  </si>
  <si>
    <t xml:space="preserve">10/31/2024 1:33:51 PM</t>
  </si>
  <si>
    <t xml:space="preserve">Please insert plate G9 (4/5)</t>
  </si>
  <si>
    <t xml:space="preserve">10/31/2024 1:34:10 PM</t>
  </si>
  <si>
    <t xml:space="preserve">10/31/2024 1:34:17 PM</t>
  </si>
  <si>
    <t xml:space="preserve">Luminometric 1.16672 316330</t>
  </si>
  <si>
    <t xml:space="preserve">10/31/2024 1:34:38 PM</t>
  </si>
  <si>
    <t xml:space="preserve">10/31/2024 1:35:38 PM</t>
  </si>
  <si>
    <t xml:space="preserve">10/31/2024 1:36:17 PM</t>
  </si>
  <si>
    <t xml:space="preserve">10/31/2024 1:36:25 PM</t>
  </si>
  <si>
    <t xml:space="preserve">Please insert plate G10 (5/5)</t>
  </si>
  <si>
    <t xml:space="preserve">10/31/2024 1:36:38 PM</t>
  </si>
  <si>
    <t xml:space="preserve">23.1°C</t>
  </si>
  <si>
    <t xml:space="preserve">10/31/2024 1:36:45 PM</t>
  </si>
  <si>
    <t xml:space="preserve">10/31/2024 1:37:38 PM</t>
  </si>
  <si>
    <t xml:space="preserve">10/31/2024 1:38:38 PM</t>
  </si>
  <si>
    <t xml:space="preserve">10/31/2024 1:38:51 PM</t>
  </si>
  <si>
    <t xml:space="preserve">10/31/2024 1:39:01 PM</t>
  </si>
  <si>
    <t xml:space="preserve">Session GreningerSet2.skax ended</t>
  </si>
  <si>
    <t xml:space="preserve">Plate template</t>
  </si>
  <si>
    <t xml:space="preserve">ANSI/SBS Standard, 96-well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</si>
</sst>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General"/>
    <numFmt numFmtId="167" formatCode="0.00"/>
    <numFmt numFmtId="168" formatCode="0.000"/>
  </numFmts>
  <fonts count="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theme="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hade val="98000"/>
              </a:schemeClr>
            </a:gs>
            <a:gs pos="25000">
              <a:schemeClr val="phClr">
                <a:tint val="37000"/>
                <a:shade val="98000"/>
              </a:schemeClr>
            </a:gs>
            <a:gs pos="100000">
              <a:schemeClr val="phClr">
                <a:tint val="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75000"/>
              </a:schemeClr>
            </a:gs>
            <a:gs pos="62000">
              <a:schemeClr val="phClr"/>
            </a:gs>
            <a:gs pos="100000">
              <a:schemeClr val="phClr">
                <a:tint val="80000"/>
              </a:schemeClr>
            </a:gs>
          </a:gsLst>
          <a:lin ang="16200000" scaled="0"/>
          <a:tileRect l="0" t="0" r="0" b="0"/>
        </a:gradFill>
      </a:fillStyleLst>
      <a:lnStyleLst>
        <a:ln w="6350" cap="rnd" cmpd="sng" algn="ctr">
          <a:prstDash val="solid"/>
        </a:ln>
        <a:ln w="25400" cap="rnd" cmpd="sng" algn="ctr">
          <a:prstDash val="solid"/>
        </a:ln>
        <a:ln w="34925" cap="rnd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shade val="75000"/>
              </a:schemeClr>
            </a:gs>
            <a:gs pos="20000">
              <a:schemeClr val="phClr">
                <a:shade val="85000"/>
              </a:schemeClr>
            </a:gs>
            <a:gs pos="100000">
              <a:schemeClr val="phClr">
                <a:tint val="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0000"/>
              </a:schemeClr>
            </a:gs>
            <a:gs pos="30000">
              <a:schemeClr val="phClr">
                <a:shade val="65000"/>
              </a:schemeClr>
            </a:gs>
            <a:gs pos="100000">
              <a:schemeClr val="phClr">
                <a:tint val="60000"/>
              </a:schemeClr>
            </a:gs>
          </a:gsLst>
          <a:lin ang="16200000" scaled="1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30"/>
  <sheetViews>
    <sheetView showFormulas="false" showGridLines="true" showRowColHeaders="true" showZeros="true" rightToLeft="false" tabSelected="true" showOutlineSymbols="true" defaultGridColor="true" view="normal" topLeftCell="A109" colorId="64" zoomScale="100" zoomScaleNormal="100" zoomScalePageLayoutView="100" workbookViewId="0">
      <selection pane="topLeft" activeCell="N126" activeCellId="0" sqref="N126:V127"/>
    </sheetView>
  </sheetViews>
  <sheetFormatPr defaultColWidth="9.19921875" defaultRowHeight="15" zeroHeight="false" outlineLevelRow="0" outlineLevelCol="0"/>
  <cols>
    <col collapsed="false" customWidth="true" hidden="false" outlineLevel="0" max="1" min="1" style="1" width="22.43"/>
    <col collapsed="false" customWidth="true" hidden="false" outlineLevel="0" max="2" min="2" style="1" width="6.85"/>
    <col collapsed="false" customWidth="true" hidden="false" outlineLevel="0" max="5" min="3" style="1" width="8.57"/>
    <col collapsed="false" customWidth="true" hidden="false" outlineLevel="0" max="12" min="6" style="1" width="9.71"/>
    <col collapsed="false" customWidth="true" hidden="false" outlineLevel="0" max="13" min="13" style="1" width="6.85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1" t="s">
        <v>1</v>
      </c>
    </row>
    <row r="3" customFormat="false" ht="15" hidden="false" customHeight="false" outlineLevel="0" collapsed="false">
      <c r="A3" s="1" t="s">
        <v>2</v>
      </c>
    </row>
    <row r="4" customFormat="false" ht="15" hidden="false" customHeight="false" outlineLevel="0" collapsed="false">
      <c r="A4" s="1" t="s">
        <v>3</v>
      </c>
    </row>
    <row r="5" customFormat="false" ht="15" hidden="false" customHeight="false" outlineLevel="0" collapsed="false">
      <c r="A5" s="1" t="s">
        <v>4</v>
      </c>
    </row>
    <row r="6" customFormat="false" ht="15" hidden="false" customHeight="false" outlineLevel="0" collapsed="false">
      <c r="A6" s="1" t="s">
        <v>5</v>
      </c>
    </row>
    <row r="7" customFormat="false" ht="15" hidden="false" customHeight="false" outlineLevel="0" collapsed="false">
      <c r="A7" s="1" t="s">
        <v>3</v>
      </c>
    </row>
    <row r="8" customFormat="false" ht="15" hidden="false" customHeight="false" outlineLevel="0" collapsed="false">
      <c r="A8" s="1" t="s">
        <v>6</v>
      </c>
    </row>
    <row r="9" customFormat="false" ht="15" hidden="false" customHeight="false" outlineLevel="0" collapsed="false">
      <c r="A9" s="1" t="s">
        <v>3</v>
      </c>
    </row>
    <row r="10" customFormat="false" ht="15" hidden="false" customHeight="false" outlineLevel="0" collapsed="false">
      <c r="A10" s="1" t="s">
        <v>7</v>
      </c>
      <c r="B10" s="2" t="n">
        <v>1</v>
      </c>
      <c r="C10" s="2" t="n">
        <v>2</v>
      </c>
      <c r="D10" s="2" t="n">
        <v>3</v>
      </c>
      <c r="E10" s="2" t="n">
        <v>4</v>
      </c>
      <c r="F10" s="2" t="n">
        <v>5</v>
      </c>
      <c r="G10" s="2" t="n">
        <v>6</v>
      </c>
      <c r="H10" s="2" t="n">
        <v>7</v>
      </c>
      <c r="I10" s="2" t="n">
        <v>8</v>
      </c>
      <c r="J10" s="2" t="n">
        <v>9</v>
      </c>
      <c r="K10" s="2" t="n">
        <v>10</v>
      </c>
      <c r="L10" s="2" t="n">
        <v>11</v>
      </c>
      <c r="M10" s="2" t="n">
        <v>12</v>
      </c>
    </row>
    <row r="11" customFormat="false" ht="15" hidden="false" customHeight="false" outlineLevel="0" collapsed="false">
      <c r="A11" s="1" t="s">
        <v>8</v>
      </c>
      <c r="B11" s="3" t="n">
        <v>218.9</v>
      </c>
      <c r="C11" s="3" t="n">
        <v>605.2</v>
      </c>
      <c r="D11" s="2" t="n">
        <v>1146</v>
      </c>
      <c r="E11" s="2" t="n">
        <v>2307</v>
      </c>
      <c r="F11" s="2" t="n">
        <v>3317</v>
      </c>
      <c r="G11" s="2" t="n">
        <v>4833</v>
      </c>
      <c r="H11" s="2" t="n">
        <v>4790</v>
      </c>
      <c r="I11" s="2" t="n">
        <v>5008</v>
      </c>
      <c r="J11" s="2" t="n">
        <v>4629</v>
      </c>
      <c r="K11" s="2" t="n">
        <v>4728</v>
      </c>
      <c r="L11" s="2" t="n">
        <v>4322</v>
      </c>
      <c r="M11" s="2" t="n">
        <v>1323</v>
      </c>
    </row>
    <row r="12" customFormat="false" ht="15" hidden="false" customHeight="false" outlineLevel="0" collapsed="false">
      <c r="A12" s="1" t="s">
        <v>9</v>
      </c>
      <c r="B12" s="3" t="n">
        <v>599</v>
      </c>
      <c r="C12" s="2" t="n">
        <v>87550</v>
      </c>
      <c r="D12" s="2" t="n">
        <v>176000</v>
      </c>
      <c r="E12" s="2" t="n">
        <v>609200</v>
      </c>
      <c r="F12" s="2" t="n">
        <v>625600</v>
      </c>
      <c r="G12" s="2" t="n">
        <v>1097000</v>
      </c>
      <c r="H12" s="2" t="n">
        <v>1174000</v>
      </c>
      <c r="I12" s="2" t="n">
        <v>1146000</v>
      </c>
      <c r="J12" s="2" t="n">
        <v>1081000</v>
      </c>
      <c r="K12" s="2" t="n">
        <v>1220000</v>
      </c>
      <c r="L12" s="2" t="n">
        <v>1295000</v>
      </c>
      <c r="M12" s="2" t="n">
        <v>4697</v>
      </c>
    </row>
    <row r="13" customFormat="false" ht="15" hidden="false" customHeight="false" outlineLevel="0" collapsed="false">
      <c r="A13" s="1" t="s">
        <v>10</v>
      </c>
      <c r="B13" s="3" t="n">
        <v>525.7</v>
      </c>
      <c r="C13" s="2" t="n">
        <v>61070</v>
      </c>
      <c r="D13" s="2" t="n">
        <v>196700</v>
      </c>
      <c r="E13" s="2" t="n">
        <v>766900</v>
      </c>
      <c r="F13" s="2" t="n">
        <v>965000</v>
      </c>
      <c r="G13" s="2" t="n">
        <v>1177000</v>
      </c>
      <c r="H13" s="2" t="n">
        <v>1148000</v>
      </c>
      <c r="I13" s="2" t="n">
        <v>1217000</v>
      </c>
      <c r="J13" s="2" t="n">
        <v>1312000</v>
      </c>
      <c r="K13" s="2" t="n">
        <v>1037000</v>
      </c>
      <c r="L13" s="2" t="n">
        <v>1288000</v>
      </c>
      <c r="M13" s="2" t="n">
        <v>5107</v>
      </c>
    </row>
    <row r="14" customFormat="false" ht="15" hidden="false" customHeight="false" outlineLevel="0" collapsed="false">
      <c r="A14" s="1" t="s">
        <v>11</v>
      </c>
      <c r="B14" s="3" t="n">
        <v>600.9</v>
      </c>
      <c r="C14" s="2" t="n">
        <v>76920</v>
      </c>
      <c r="D14" s="2" t="n">
        <v>257400</v>
      </c>
      <c r="E14" s="2" t="n">
        <v>657200</v>
      </c>
      <c r="F14" s="2" t="n">
        <v>983500</v>
      </c>
      <c r="G14" s="2" t="n">
        <v>1097000</v>
      </c>
      <c r="H14" s="2" t="n">
        <v>1085000</v>
      </c>
      <c r="I14" s="2" t="n">
        <v>1151000</v>
      </c>
      <c r="J14" s="2" t="n">
        <v>1134000</v>
      </c>
      <c r="K14" s="2" t="n">
        <v>1172000</v>
      </c>
      <c r="L14" s="2" t="n">
        <v>1113000</v>
      </c>
      <c r="M14" s="2" t="n">
        <v>4534</v>
      </c>
    </row>
    <row r="15" customFormat="false" ht="15" hidden="false" customHeight="false" outlineLevel="0" collapsed="false">
      <c r="A15" s="1" t="s">
        <v>12</v>
      </c>
      <c r="B15" s="3" t="n">
        <v>383.9</v>
      </c>
      <c r="C15" s="2" t="n">
        <v>21070</v>
      </c>
      <c r="D15" s="2" t="n">
        <v>257300</v>
      </c>
      <c r="E15" s="2" t="n">
        <v>610500</v>
      </c>
      <c r="F15" s="2" t="n">
        <v>1003000</v>
      </c>
      <c r="G15" s="2" t="n">
        <v>1272000</v>
      </c>
      <c r="H15" s="2" t="n">
        <v>1225000</v>
      </c>
      <c r="I15" s="2" t="n">
        <v>1059000</v>
      </c>
      <c r="J15" s="2" t="n">
        <v>1182000</v>
      </c>
      <c r="K15" s="2" t="n">
        <v>1170000</v>
      </c>
      <c r="L15" s="2" t="n">
        <v>1166000</v>
      </c>
      <c r="M15" s="2" t="n">
        <v>4455</v>
      </c>
    </row>
    <row r="16" customFormat="false" ht="15" hidden="false" customHeight="false" outlineLevel="0" collapsed="false">
      <c r="A16" s="1" t="s">
        <v>13</v>
      </c>
      <c r="B16" s="3" t="n">
        <v>345.3</v>
      </c>
      <c r="C16" s="2" t="n">
        <v>68840</v>
      </c>
      <c r="D16" s="2" t="n">
        <v>279000</v>
      </c>
      <c r="E16" s="2" t="n">
        <v>484600</v>
      </c>
      <c r="F16" s="2" t="n">
        <v>677000</v>
      </c>
      <c r="G16" s="2" t="n">
        <v>1005000</v>
      </c>
      <c r="H16" s="2" t="n">
        <v>968400</v>
      </c>
      <c r="I16" s="2" t="n">
        <v>929900</v>
      </c>
      <c r="J16" s="2" t="n">
        <v>1106000</v>
      </c>
      <c r="K16" s="2" t="n">
        <v>1380000</v>
      </c>
      <c r="L16" s="2" t="n">
        <v>1040000</v>
      </c>
      <c r="M16" s="2" t="n">
        <v>3797</v>
      </c>
    </row>
    <row r="17" customFormat="false" ht="15" hidden="false" customHeight="false" outlineLevel="0" collapsed="false">
      <c r="A17" s="1" t="s">
        <v>14</v>
      </c>
      <c r="B17" s="3" t="n">
        <v>249.8</v>
      </c>
      <c r="C17" s="2" t="n">
        <v>29900</v>
      </c>
      <c r="D17" s="2" t="n">
        <v>260300</v>
      </c>
      <c r="E17" s="2" t="n">
        <v>476500</v>
      </c>
      <c r="F17" s="2" t="n">
        <v>778500</v>
      </c>
      <c r="G17" s="2" t="n">
        <v>1118000</v>
      </c>
      <c r="H17" s="2" t="n">
        <v>1256000</v>
      </c>
      <c r="I17" s="2" t="n">
        <v>1221000</v>
      </c>
      <c r="J17" s="2" t="n">
        <v>1055000</v>
      </c>
      <c r="K17" s="2" t="n">
        <v>1159000</v>
      </c>
      <c r="L17" s="2" t="n">
        <v>1208000</v>
      </c>
      <c r="M17" s="2" t="n">
        <v>3807</v>
      </c>
    </row>
    <row r="18" customFormat="false" ht="15" hidden="false" customHeight="false" outlineLevel="0" collapsed="false">
      <c r="A18" s="1" t="s">
        <v>15</v>
      </c>
      <c r="B18" s="3" t="n">
        <v>113.6</v>
      </c>
      <c r="C18" s="3" t="n">
        <v>220.5</v>
      </c>
      <c r="D18" s="2" t="n">
        <v>1163</v>
      </c>
      <c r="E18" s="2" t="n">
        <v>1747</v>
      </c>
      <c r="F18" s="2" t="n">
        <v>3703</v>
      </c>
      <c r="G18" s="2" t="n">
        <v>4722</v>
      </c>
      <c r="H18" s="2" t="n">
        <v>5170</v>
      </c>
      <c r="I18" s="2" t="n">
        <v>4506</v>
      </c>
      <c r="J18" s="2" t="n">
        <v>3902</v>
      </c>
      <c r="K18" s="2" t="n">
        <v>3983</v>
      </c>
      <c r="L18" s="2" t="n">
        <v>4011</v>
      </c>
      <c r="M18" s="2" t="n">
        <v>1303</v>
      </c>
    </row>
    <row r="20" customFormat="false" ht="15" hidden="false" customHeight="false" outlineLevel="0" collapsed="false">
      <c r="A20" s="1" t="s">
        <v>16</v>
      </c>
      <c r="B20" s="2" t="n">
        <v>1</v>
      </c>
      <c r="C20" s="2" t="n">
        <v>2</v>
      </c>
      <c r="D20" s="2" t="n">
        <v>3</v>
      </c>
      <c r="E20" s="2" t="n">
        <v>4</v>
      </c>
      <c r="F20" s="2" t="n">
        <v>5</v>
      </c>
      <c r="G20" s="2" t="n">
        <v>6</v>
      </c>
      <c r="H20" s="2" t="n">
        <v>7</v>
      </c>
      <c r="I20" s="2" t="n">
        <v>8</v>
      </c>
      <c r="J20" s="2" t="n">
        <v>9</v>
      </c>
      <c r="K20" s="2" t="n">
        <v>10</v>
      </c>
      <c r="L20" s="2" t="n">
        <v>11</v>
      </c>
      <c r="M20" s="2" t="n">
        <v>12</v>
      </c>
    </row>
    <row r="21" customFormat="false" ht="15" hidden="false" customHeight="false" outlineLevel="0" collapsed="false">
      <c r="A21" s="1" t="s">
        <v>8</v>
      </c>
      <c r="B21" s="1" t="n">
        <f aca="false">AVERAGE(L12:L17)</f>
        <v>1185000</v>
      </c>
    </row>
    <row r="22" customFormat="false" ht="15" hidden="false" customHeight="false" outlineLevel="0" collapsed="false">
      <c r="A22" s="1" t="s">
        <v>9</v>
      </c>
      <c r="C22" s="4" t="n">
        <f aca="false">C12/$B$21</f>
        <v>0.0738818565400844</v>
      </c>
      <c r="D22" s="4" t="n">
        <f aca="false">D12/$B$21</f>
        <v>0.148523206751055</v>
      </c>
      <c r="E22" s="4" t="n">
        <f aca="false">E12/$B$21</f>
        <v>0.514092827004219</v>
      </c>
      <c r="F22" s="4" t="n">
        <f aca="false">F12/$B$21</f>
        <v>0.527932489451477</v>
      </c>
      <c r="G22" s="4" t="n">
        <f aca="false">G12/$B$21</f>
        <v>0.925738396624473</v>
      </c>
      <c r="H22" s="4" t="n">
        <f aca="false">H12/$B$21</f>
        <v>0.990717299578059</v>
      </c>
      <c r="I22" s="4" t="n">
        <f aca="false">I12/$B$21</f>
        <v>0.967088607594937</v>
      </c>
      <c r="J22" s="4" t="n">
        <f aca="false">J12/$B$21</f>
        <v>0.912236286919831</v>
      </c>
      <c r="K22" s="4" t="n">
        <f aca="false">K12/$B$21</f>
        <v>1.0295358649789</v>
      </c>
      <c r="N22" s="0" t="n">
        <v>0.0738818565400844</v>
      </c>
      <c r="O22" s="0" t="n">
        <v>0.148523206751055</v>
      </c>
      <c r="P22" s="0" t="n">
        <v>0.514092827004219</v>
      </c>
      <c r="Q22" s="0" t="n">
        <v>0.527932489451477</v>
      </c>
      <c r="R22" s="0" t="n">
        <v>0.925738396624473</v>
      </c>
      <c r="S22" s="0" t="n">
        <v>0.990717299578059</v>
      </c>
      <c r="T22" s="0" t="n">
        <v>0.967088607594937</v>
      </c>
      <c r="U22" s="0" t="n">
        <v>0.912236286919831</v>
      </c>
      <c r="V22" s="0" t="n">
        <v>1.0295358649789</v>
      </c>
    </row>
    <row r="23" customFormat="false" ht="15" hidden="false" customHeight="false" outlineLevel="0" collapsed="false">
      <c r="A23" s="1" t="s">
        <v>10</v>
      </c>
      <c r="C23" s="4" t="n">
        <f aca="false">C13/$B$21</f>
        <v>0.051535864978903</v>
      </c>
      <c r="D23" s="4" t="n">
        <f aca="false">D13/$B$21</f>
        <v>0.165991561181435</v>
      </c>
      <c r="E23" s="4" t="n">
        <f aca="false">E13/$B$21</f>
        <v>0.647172995780591</v>
      </c>
      <c r="F23" s="4" t="n">
        <f aca="false">F13/$B$21</f>
        <v>0.814345991561182</v>
      </c>
      <c r="G23" s="4" t="n">
        <f aca="false">G13/$B$21</f>
        <v>0.993248945147679</v>
      </c>
      <c r="H23" s="4" t="n">
        <f aca="false">H13/$B$21</f>
        <v>0.968776371308017</v>
      </c>
      <c r="I23" s="4" t="n">
        <f aca="false">I13/$B$21</f>
        <v>1.02700421940928</v>
      </c>
      <c r="J23" s="4" t="n">
        <f aca="false">J13/$B$21</f>
        <v>1.10717299578059</v>
      </c>
      <c r="K23" s="4" t="n">
        <f aca="false">K13/$B$21</f>
        <v>0.875105485232068</v>
      </c>
      <c r="N23" s="0" t="n">
        <v>0.051535864978903</v>
      </c>
      <c r="O23" s="0" t="n">
        <v>0.165991561181435</v>
      </c>
      <c r="P23" s="0" t="n">
        <v>0.647172995780591</v>
      </c>
      <c r="Q23" s="0" t="n">
        <v>0.814345991561182</v>
      </c>
      <c r="R23" s="0" t="n">
        <v>0.993248945147679</v>
      </c>
      <c r="S23" s="0" t="n">
        <v>0.968776371308017</v>
      </c>
      <c r="T23" s="0" t="n">
        <v>1.02700421940928</v>
      </c>
      <c r="U23" s="0" t="n">
        <v>1.10717299578059</v>
      </c>
      <c r="V23" s="0" t="n">
        <v>0.875105485232068</v>
      </c>
    </row>
    <row r="24" customFormat="false" ht="15" hidden="false" customHeight="false" outlineLevel="0" collapsed="false">
      <c r="A24" s="1" t="s">
        <v>11</v>
      </c>
      <c r="C24" s="4" t="n">
        <f aca="false">C14/$B$21</f>
        <v>0.0649113924050633</v>
      </c>
      <c r="D24" s="4" t="n">
        <f aca="false">D14/$B$21</f>
        <v>0.217215189873418</v>
      </c>
      <c r="E24" s="4" t="n">
        <f aca="false">E14/$B$21</f>
        <v>0.554599156118144</v>
      </c>
      <c r="F24" s="4" t="n">
        <f aca="false">F14/$B$21</f>
        <v>0.829957805907173</v>
      </c>
      <c r="G24" s="4" t="n">
        <f aca="false">G14/$B$21</f>
        <v>0.925738396624473</v>
      </c>
      <c r="H24" s="4" t="n">
        <f aca="false">H14/$B$21</f>
        <v>0.915611814345992</v>
      </c>
      <c r="I24" s="4" t="n">
        <f aca="false">I14/$B$21</f>
        <v>0.971308016877637</v>
      </c>
      <c r="J24" s="4" t="n">
        <f aca="false">J14/$B$21</f>
        <v>0.956962025316456</v>
      </c>
      <c r="K24" s="4" t="n">
        <f aca="false">K14/$B$21</f>
        <v>0.989029535864979</v>
      </c>
      <c r="N24" s="0" t="n">
        <v>0.0649113924050633</v>
      </c>
      <c r="O24" s="0" t="n">
        <v>0.217215189873418</v>
      </c>
      <c r="P24" s="0" t="n">
        <v>0.554599156118144</v>
      </c>
      <c r="Q24" s="0" t="n">
        <v>0.829957805907173</v>
      </c>
      <c r="R24" s="0" t="n">
        <v>0.925738396624473</v>
      </c>
      <c r="S24" s="0" t="n">
        <v>0.915611814345992</v>
      </c>
      <c r="T24" s="0" t="n">
        <v>0.971308016877637</v>
      </c>
      <c r="U24" s="0" t="n">
        <v>0.956962025316456</v>
      </c>
      <c r="V24" s="0" t="n">
        <v>0.989029535864979</v>
      </c>
    </row>
    <row r="25" customFormat="false" ht="15" hidden="false" customHeight="false" outlineLevel="0" collapsed="false">
      <c r="A25" s="1" t="s">
        <v>12</v>
      </c>
      <c r="C25" s="4" t="n">
        <f aca="false">C15/$B$21</f>
        <v>0.0177805907172996</v>
      </c>
      <c r="D25" s="4" t="n">
        <f aca="false">D15/$B$21</f>
        <v>0.217130801687764</v>
      </c>
      <c r="E25" s="4" t="n">
        <f aca="false">E15/$B$21</f>
        <v>0.515189873417722</v>
      </c>
      <c r="F25" s="4" t="n">
        <f aca="false">F15/$B$21</f>
        <v>0.846413502109705</v>
      </c>
      <c r="G25" s="4" t="n">
        <f aca="false">G15/$B$21</f>
        <v>1.07341772151899</v>
      </c>
      <c r="H25" s="4" t="n">
        <f aca="false">H15/$B$21</f>
        <v>1.0337552742616</v>
      </c>
      <c r="I25" s="4" t="n">
        <f aca="false">I15/$B$21</f>
        <v>0.893670886075949</v>
      </c>
      <c r="J25" s="4" t="n">
        <f aca="false">J15/$B$21</f>
        <v>0.99746835443038</v>
      </c>
      <c r="K25" s="4" t="n">
        <f aca="false">K15/$B$21</f>
        <v>0.987341772151899</v>
      </c>
      <c r="N25" s="0" t="n">
        <v>0.0177805907172996</v>
      </c>
      <c r="O25" s="0" t="n">
        <v>0.217130801687764</v>
      </c>
      <c r="P25" s="0" t="n">
        <v>0.515189873417722</v>
      </c>
      <c r="Q25" s="0" t="n">
        <v>0.846413502109705</v>
      </c>
      <c r="R25" s="0" t="n">
        <v>1.07341772151899</v>
      </c>
      <c r="S25" s="0" t="n">
        <v>1.0337552742616</v>
      </c>
      <c r="T25" s="0" t="n">
        <v>0.893670886075949</v>
      </c>
      <c r="U25" s="0" t="n">
        <v>0.99746835443038</v>
      </c>
      <c r="V25" s="0" t="n">
        <v>0.987341772151899</v>
      </c>
    </row>
    <row r="26" customFormat="false" ht="15" hidden="false" customHeight="false" outlineLevel="0" collapsed="false">
      <c r="A26" s="1" t="s">
        <v>13</v>
      </c>
      <c r="C26" s="4" t="n">
        <f aca="false">C16/$B$21</f>
        <v>0.0580928270042194</v>
      </c>
      <c r="D26" s="4" t="n">
        <f aca="false">D16/$B$21</f>
        <v>0.235443037974684</v>
      </c>
      <c r="E26" s="4" t="n">
        <f aca="false">E16/$B$21</f>
        <v>0.408945147679325</v>
      </c>
      <c r="F26" s="4" t="n">
        <f aca="false">F16/$B$21</f>
        <v>0.571308016877637</v>
      </c>
      <c r="G26" s="4" t="n">
        <f aca="false">G16/$B$21</f>
        <v>0.848101265822785</v>
      </c>
      <c r="H26" s="4" t="n">
        <f aca="false">H16/$B$21</f>
        <v>0.817215189873418</v>
      </c>
      <c r="I26" s="4" t="n">
        <f aca="false">I16/$B$21</f>
        <v>0.784725738396625</v>
      </c>
      <c r="J26" s="4" t="n">
        <f aca="false">J16/$B$21</f>
        <v>0.933333333333333</v>
      </c>
      <c r="K26" s="4" t="n">
        <f aca="false">K16/$B$21</f>
        <v>1.16455696202532</v>
      </c>
      <c r="N26" s="0" t="n">
        <v>0.0580928270042194</v>
      </c>
      <c r="O26" s="0" t="n">
        <v>0.235443037974684</v>
      </c>
      <c r="P26" s="0" t="n">
        <v>0.408945147679325</v>
      </c>
      <c r="Q26" s="0" t="n">
        <v>0.571308016877637</v>
      </c>
      <c r="R26" s="0" t="n">
        <v>0.848101265822785</v>
      </c>
      <c r="S26" s="0" t="n">
        <v>0.817215189873418</v>
      </c>
      <c r="T26" s="0" t="n">
        <v>0.784725738396625</v>
      </c>
      <c r="U26" s="0" t="n">
        <v>0.933333333333333</v>
      </c>
      <c r="V26" s="0" t="n">
        <v>1.16455696202532</v>
      </c>
    </row>
    <row r="27" customFormat="false" ht="15" hidden="false" customHeight="false" outlineLevel="0" collapsed="false">
      <c r="A27" s="1" t="s">
        <v>14</v>
      </c>
      <c r="C27" s="4" t="n">
        <f aca="false">C17/$B$21</f>
        <v>0.0252320675105485</v>
      </c>
      <c r="D27" s="4" t="n">
        <f aca="false">D17/$B$21</f>
        <v>0.219662447257384</v>
      </c>
      <c r="E27" s="4" t="n">
        <f aca="false">E17/$B$21</f>
        <v>0.40210970464135</v>
      </c>
      <c r="F27" s="4" t="n">
        <f aca="false">F17/$B$21</f>
        <v>0.656962025316456</v>
      </c>
      <c r="G27" s="4" t="n">
        <f aca="false">G17/$B$21</f>
        <v>0.943459915611814</v>
      </c>
      <c r="H27" s="4" t="n">
        <f aca="false">H17/$B$21</f>
        <v>1.05991561181435</v>
      </c>
      <c r="I27" s="4" t="n">
        <f aca="false">I17/$B$21</f>
        <v>1.03037974683544</v>
      </c>
      <c r="J27" s="4" t="n">
        <f aca="false">J17/$B$21</f>
        <v>0.890295358649789</v>
      </c>
      <c r="K27" s="4" t="n">
        <f aca="false">K17/$B$21</f>
        <v>0.978059071729958</v>
      </c>
      <c r="N27" s="0" t="n">
        <v>0.0252320675105485</v>
      </c>
      <c r="O27" s="0" t="n">
        <v>0.219662447257384</v>
      </c>
      <c r="P27" s="0" t="n">
        <v>0.40210970464135</v>
      </c>
      <c r="Q27" s="0" t="n">
        <v>0.656962025316456</v>
      </c>
      <c r="R27" s="0" t="n">
        <v>0.943459915611814</v>
      </c>
      <c r="S27" s="0" t="n">
        <v>1.05991561181435</v>
      </c>
      <c r="T27" s="0" t="n">
        <v>1.03037974683544</v>
      </c>
      <c r="U27" s="0" t="n">
        <v>0.890295358649789</v>
      </c>
      <c r="V27" s="0" t="n">
        <v>0.978059071729958</v>
      </c>
    </row>
    <row r="28" customFormat="false" ht="15" hidden="false" customHeight="false" outlineLevel="0" collapsed="false">
      <c r="A28" s="1" t="s">
        <v>15</v>
      </c>
    </row>
    <row r="31" customFormat="false" ht="15" hidden="false" customHeight="false" outlineLevel="0" collapsed="false">
      <c r="A31" s="1" t="s">
        <v>5</v>
      </c>
    </row>
    <row r="32" customFormat="false" ht="15" hidden="false" customHeight="false" outlineLevel="0" collapsed="false">
      <c r="A32" s="1" t="s">
        <v>3</v>
      </c>
    </row>
    <row r="33" customFormat="false" ht="15" hidden="false" customHeight="false" outlineLevel="0" collapsed="false">
      <c r="A33" s="1" t="s">
        <v>17</v>
      </c>
    </row>
    <row r="34" customFormat="false" ht="15" hidden="false" customHeight="false" outlineLevel="0" collapsed="false">
      <c r="A34" s="1" t="s">
        <v>3</v>
      </c>
    </row>
    <row r="35" customFormat="false" ht="15" hidden="false" customHeight="false" outlineLevel="0" collapsed="false">
      <c r="A35" s="1" t="s">
        <v>7</v>
      </c>
      <c r="B35" s="2" t="n">
        <v>1</v>
      </c>
      <c r="C35" s="2" t="n">
        <v>2</v>
      </c>
      <c r="D35" s="2" t="n">
        <v>3</v>
      </c>
      <c r="E35" s="2" t="n">
        <v>4</v>
      </c>
      <c r="F35" s="2" t="n">
        <v>5</v>
      </c>
      <c r="G35" s="2" t="n">
        <v>6</v>
      </c>
      <c r="H35" s="2" t="n">
        <v>7</v>
      </c>
      <c r="I35" s="2" t="n">
        <v>8</v>
      </c>
      <c r="J35" s="2" t="n">
        <v>9</v>
      </c>
      <c r="K35" s="2" t="n">
        <v>10</v>
      </c>
      <c r="L35" s="2" t="n">
        <v>11</v>
      </c>
      <c r="M35" s="2" t="n">
        <v>12</v>
      </c>
    </row>
    <row r="36" customFormat="false" ht="15" hidden="false" customHeight="false" outlineLevel="0" collapsed="false">
      <c r="A36" s="1" t="s">
        <v>8</v>
      </c>
      <c r="B36" s="5" t="n">
        <v>75.21</v>
      </c>
      <c r="C36" s="5" t="n">
        <v>65.54</v>
      </c>
      <c r="D36" s="5" t="n">
        <v>88.7</v>
      </c>
      <c r="E36" s="3" t="n">
        <v>140</v>
      </c>
      <c r="F36" s="3" t="n">
        <v>422.6</v>
      </c>
      <c r="G36" s="2" t="n">
        <v>1196</v>
      </c>
      <c r="H36" s="2" t="n">
        <v>2445</v>
      </c>
      <c r="I36" s="2" t="n">
        <v>3326</v>
      </c>
      <c r="J36" s="2" t="n">
        <v>4207</v>
      </c>
      <c r="K36" s="2" t="n">
        <v>5091</v>
      </c>
      <c r="L36" s="2" t="n">
        <v>3925</v>
      </c>
      <c r="M36" s="2" t="n">
        <v>1107</v>
      </c>
    </row>
    <row r="37" customFormat="false" ht="15" hidden="false" customHeight="false" outlineLevel="0" collapsed="false">
      <c r="A37" s="1" t="s">
        <v>9</v>
      </c>
      <c r="B37" s="5" t="n">
        <v>49.95</v>
      </c>
      <c r="C37" s="3" t="n">
        <v>328.5</v>
      </c>
      <c r="D37" s="3" t="n">
        <v>328.1</v>
      </c>
      <c r="E37" s="3" t="n">
        <v>904.1</v>
      </c>
      <c r="F37" s="2" t="n">
        <v>20520</v>
      </c>
      <c r="G37" s="2" t="n">
        <v>234200</v>
      </c>
      <c r="H37" s="2" t="n">
        <v>554800</v>
      </c>
      <c r="I37" s="2" t="n">
        <v>716500</v>
      </c>
      <c r="J37" s="2" t="n">
        <v>1062000</v>
      </c>
      <c r="K37" s="2" t="n">
        <v>1126000</v>
      </c>
      <c r="L37" s="2" t="n">
        <v>1209000</v>
      </c>
      <c r="M37" s="2" t="n">
        <v>4357</v>
      </c>
    </row>
    <row r="38" customFormat="false" ht="15" hidden="false" customHeight="false" outlineLevel="0" collapsed="false">
      <c r="A38" s="1" t="s">
        <v>10</v>
      </c>
      <c r="B38" s="5" t="n">
        <v>94.97</v>
      </c>
      <c r="C38" s="3" t="n">
        <v>261.6</v>
      </c>
      <c r="D38" s="3" t="n">
        <v>354.8</v>
      </c>
      <c r="E38" s="3" t="n">
        <v>604.5</v>
      </c>
      <c r="F38" s="2" t="n">
        <v>42070</v>
      </c>
      <c r="G38" s="2" t="n">
        <v>185000</v>
      </c>
      <c r="H38" s="2" t="n">
        <v>507500</v>
      </c>
      <c r="I38" s="2" t="n">
        <v>978100</v>
      </c>
      <c r="J38" s="2" t="n">
        <v>1205000</v>
      </c>
      <c r="K38" s="2" t="n">
        <v>1344000</v>
      </c>
      <c r="L38" s="2" t="n">
        <v>1183000</v>
      </c>
      <c r="M38" s="2" t="n">
        <v>4639</v>
      </c>
    </row>
    <row r="39" customFormat="false" ht="15" hidden="false" customHeight="false" outlineLevel="0" collapsed="false">
      <c r="A39" s="1" t="s">
        <v>11</v>
      </c>
      <c r="B39" s="5" t="n">
        <v>66.56</v>
      </c>
      <c r="C39" s="3" t="n">
        <v>392.5</v>
      </c>
      <c r="D39" s="3" t="n">
        <v>538.6</v>
      </c>
      <c r="E39" s="3" t="n">
        <v>807.4</v>
      </c>
      <c r="F39" s="2" t="n">
        <v>1248</v>
      </c>
      <c r="G39" s="2" t="n">
        <v>25280</v>
      </c>
      <c r="H39" s="2" t="n">
        <v>106200</v>
      </c>
      <c r="I39" s="2" t="n">
        <v>371300</v>
      </c>
      <c r="J39" s="2" t="n">
        <v>801200</v>
      </c>
      <c r="K39" s="2" t="n">
        <v>842200</v>
      </c>
      <c r="L39" s="2" t="n">
        <v>1142000</v>
      </c>
      <c r="M39" s="2" t="n">
        <v>4706</v>
      </c>
    </row>
    <row r="40" customFormat="false" ht="15" hidden="false" customHeight="false" outlineLevel="0" collapsed="false">
      <c r="A40" s="1" t="s">
        <v>12</v>
      </c>
      <c r="B40" s="3" t="n">
        <v>211.1</v>
      </c>
      <c r="C40" s="2" t="n">
        <v>1038</v>
      </c>
      <c r="D40" s="2" t="n">
        <v>2264</v>
      </c>
      <c r="E40" s="2" t="n">
        <v>3540</v>
      </c>
      <c r="F40" s="2" t="n">
        <v>5301</v>
      </c>
      <c r="G40" s="2" t="n">
        <v>16310</v>
      </c>
      <c r="H40" s="2" t="n">
        <v>91740</v>
      </c>
      <c r="I40" s="2" t="n">
        <v>458600</v>
      </c>
      <c r="J40" s="2" t="n">
        <v>826200</v>
      </c>
      <c r="K40" s="2" t="n">
        <v>995700</v>
      </c>
      <c r="L40" s="2" t="n">
        <v>1302000</v>
      </c>
      <c r="M40" s="2" t="n">
        <v>5461</v>
      </c>
    </row>
    <row r="41" customFormat="false" ht="15" hidden="false" customHeight="false" outlineLevel="0" collapsed="false">
      <c r="A41" s="1" t="s">
        <v>13</v>
      </c>
      <c r="B41" s="3" t="n">
        <v>604.6</v>
      </c>
      <c r="C41" s="2" t="n">
        <v>180300</v>
      </c>
      <c r="D41" s="2" t="n">
        <v>515500</v>
      </c>
      <c r="E41" s="2" t="n">
        <v>970200</v>
      </c>
      <c r="F41" s="2" t="n">
        <v>1301000</v>
      </c>
      <c r="G41" s="2" t="n">
        <v>1167000</v>
      </c>
      <c r="H41" s="2" t="n">
        <v>1582000</v>
      </c>
      <c r="I41" s="2" t="n">
        <v>1008000</v>
      </c>
      <c r="J41" s="2" t="n">
        <v>1431000</v>
      </c>
      <c r="K41" s="2" t="n">
        <v>1357000</v>
      </c>
      <c r="L41" s="2" t="n">
        <v>1521000</v>
      </c>
      <c r="M41" s="2" t="n">
        <v>5091</v>
      </c>
    </row>
    <row r="42" customFormat="false" ht="15" hidden="false" customHeight="false" outlineLevel="0" collapsed="false">
      <c r="A42" s="1" t="s">
        <v>14</v>
      </c>
      <c r="B42" s="3" t="n">
        <v>628.7</v>
      </c>
      <c r="C42" s="2" t="n">
        <v>163200</v>
      </c>
      <c r="D42" s="2" t="n">
        <v>606700</v>
      </c>
      <c r="E42" s="2" t="n">
        <v>894900</v>
      </c>
      <c r="F42" s="2" t="n">
        <v>1115000</v>
      </c>
      <c r="G42" s="2" t="n">
        <v>1187000</v>
      </c>
      <c r="H42" s="2" t="n">
        <v>1348000</v>
      </c>
      <c r="I42" s="2" t="n">
        <v>1110000</v>
      </c>
      <c r="J42" s="2" t="n">
        <v>1507000</v>
      </c>
      <c r="K42" s="2" t="n">
        <v>1367000</v>
      </c>
      <c r="L42" s="2" t="n">
        <v>1217000</v>
      </c>
      <c r="M42" s="2" t="n">
        <v>3384</v>
      </c>
    </row>
    <row r="43" customFormat="false" ht="15" hidden="false" customHeight="false" outlineLevel="0" collapsed="false">
      <c r="A43" s="1" t="s">
        <v>15</v>
      </c>
      <c r="B43" s="3" t="n">
        <v>223.2</v>
      </c>
      <c r="C43" s="3" t="n">
        <v>861.4</v>
      </c>
      <c r="D43" s="2" t="n">
        <v>2190</v>
      </c>
      <c r="E43" s="2" t="n">
        <v>3379</v>
      </c>
      <c r="F43" s="2" t="n">
        <v>4014</v>
      </c>
      <c r="G43" s="2" t="n">
        <v>4326</v>
      </c>
      <c r="H43" s="2" t="n">
        <v>4482</v>
      </c>
      <c r="I43" s="2" t="n">
        <v>4212</v>
      </c>
      <c r="J43" s="2" t="n">
        <v>5005</v>
      </c>
      <c r="K43" s="2" t="n">
        <v>4562</v>
      </c>
      <c r="L43" s="2" t="n">
        <v>4342</v>
      </c>
      <c r="M43" s="3" t="n">
        <v>736.6</v>
      </c>
    </row>
    <row r="45" customFormat="false" ht="15" hidden="false" customHeight="false" outlineLevel="0" collapsed="false">
      <c r="A45" s="1" t="s">
        <v>16</v>
      </c>
      <c r="B45" s="2" t="n">
        <v>1</v>
      </c>
      <c r="C45" s="2" t="n">
        <v>2</v>
      </c>
      <c r="D45" s="2" t="n">
        <v>3</v>
      </c>
      <c r="E45" s="2" t="n">
        <v>4</v>
      </c>
      <c r="F45" s="2" t="n">
        <v>5</v>
      </c>
      <c r="G45" s="2" t="n">
        <v>6</v>
      </c>
      <c r="H45" s="2" t="n">
        <v>7</v>
      </c>
      <c r="I45" s="2" t="n">
        <v>8</v>
      </c>
      <c r="J45" s="2" t="n">
        <v>9</v>
      </c>
      <c r="K45" s="2" t="n">
        <v>10</v>
      </c>
      <c r="L45" s="2" t="n">
        <v>11</v>
      </c>
      <c r="M45" s="2" t="n">
        <v>12</v>
      </c>
    </row>
    <row r="46" customFormat="false" ht="15" hidden="false" customHeight="false" outlineLevel="0" collapsed="false">
      <c r="A46" s="1" t="s">
        <v>8</v>
      </c>
      <c r="B46" s="1" t="n">
        <f aca="false">AVERAGE(L37:L42)</f>
        <v>1262333.33333333</v>
      </c>
    </row>
    <row r="47" customFormat="false" ht="15" hidden="false" customHeight="false" outlineLevel="0" collapsed="false">
      <c r="A47" s="1" t="s">
        <v>9</v>
      </c>
      <c r="C47" s="4" t="n">
        <f aca="false">C37/$B$46</f>
        <v>0.000260232373910747</v>
      </c>
      <c r="D47" s="4" t="n">
        <f aca="false">D37/$B$46</f>
        <v>0.000259915500396092</v>
      </c>
      <c r="E47" s="4" t="n">
        <f aca="false">E37/$B$46</f>
        <v>0.000716213361499868</v>
      </c>
      <c r="F47" s="4" t="n">
        <f aca="false">F37/$B$46</f>
        <v>0.016255611301822</v>
      </c>
      <c r="G47" s="4" t="n">
        <f aca="false">G37/$B$46</f>
        <v>0.185529442830737</v>
      </c>
      <c r="H47" s="4" t="n">
        <f aca="false">H37/$B$46</f>
        <v>0.43950356482704</v>
      </c>
      <c r="I47" s="4" t="n">
        <f aca="false">I37/$B$46</f>
        <v>0.567599683126485</v>
      </c>
      <c r="J47" s="4" t="n">
        <f aca="false">J37/$B$46</f>
        <v>0.841299181410087</v>
      </c>
      <c r="K47" s="4" t="n">
        <f aca="false">K37/$B$46</f>
        <v>0.891998943754951</v>
      </c>
      <c r="N47" s="0" t="n">
        <v>0.000260232373910747</v>
      </c>
      <c r="O47" s="0" t="n">
        <v>0.000259915500396092</v>
      </c>
      <c r="P47" s="0" t="n">
        <v>0.000716213361499868</v>
      </c>
      <c r="Q47" s="0" t="n">
        <v>0.016255611301822</v>
      </c>
      <c r="R47" s="0" t="n">
        <v>0.185529442830737</v>
      </c>
      <c r="S47" s="0" t="n">
        <v>0.43950356482704</v>
      </c>
      <c r="T47" s="0" t="n">
        <v>0.567599683126485</v>
      </c>
      <c r="U47" s="0" t="n">
        <v>0.841299181410087</v>
      </c>
      <c r="V47" s="0" t="n">
        <v>0.891998943754951</v>
      </c>
    </row>
    <row r="48" customFormat="false" ht="15" hidden="false" customHeight="false" outlineLevel="0" collapsed="false">
      <c r="A48" s="1" t="s">
        <v>10</v>
      </c>
      <c r="C48" s="4" t="n">
        <f aca="false">C38/$B$46</f>
        <v>0.000207235278584632</v>
      </c>
      <c r="D48" s="4" t="n">
        <f aca="false">D38/$B$46</f>
        <v>0.00028106680749934</v>
      </c>
      <c r="E48" s="4" t="n">
        <f aca="false">E38/$B$46</f>
        <v>0.000478875099022973</v>
      </c>
      <c r="F48" s="4" t="n">
        <f aca="false">F38/$B$46</f>
        <v>0.0333271719038817</v>
      </c>
      <c r="G48" s="4" t="n">
        <f aca="false">G38/$B$46</f>
        <v>0.146554000528123</v>
      </c>
      <c r="H48" s="4" t="n">
        <f aca="false">H38/$B$46</f>
        <v>0.402033271719039</v>
      </c>
      <c r="I48" s="4" t="n">
        <f aca="false">I38/$B$46</f>
        <v>0.774834961711117</v>
      </c>
      <c r="J48" s="4" t="n">
        <f aca="false">J38/$B$46</f>
        <v>0.954581462899393</v>
      </c>
      <c r="K48" s="4" t="n">
        <f aca="false">K38/$B$46</f>
        <v>1.06469500924214</v>
      </c>
      <c r="N48" s="0" t="n">
        <v>0.000207235278584632</v>
      </c>
      <c r="O48" s="0" t="n">
        <v>0.00028106680749934</v>
      </c>
      <c r="P48" s="0" t="n">
        <v>0.000478875099022973</v>
      </c>
      <c r="Q48" s="0" t="n">
        <v>0.0333271719038817</v>
      </c>
      <c r="R48" s="0" t="n">
        <v>0.146554000528123</v>
      </c>
      <c r="S48" s="0" t="n">
        <v>0.402033271719039</v>
      </c>
      <c r="T48" s="0" t="n">
        <v>0.774834961711117</v>
      </c>
      <c r="U48" s="0" t="n">
        <v>0.954581462899393</v>
      </c>
      <c r="V48" s="0" t="n">
        <v>1.06469500924214</v>
      </c>
    </row>
    <row r="49" customFormat="false" ht="15" hidden="false" customHeight="false" outlineLevel="0" collapsed="false">
      <c r="A49" s="1" t="s">
        <v>11</v>
      </c>
      <c r="C49" s="4" t="n">
        <f aca="false">C39/$B$46</f>
        <v>0.000310932136255611</v>
      </c>
      <c r="D49" s="4" t="n">
        <f aca="false">D39/$B$46</f>
        <v>0.000426670187483496</v>
      </c>
      <c r="E49" s="4" t="n">
        <f aca="false">E39/$B$46</f>
        <v>0.000639609189331925</v>
      </c>
      <c r="F49" s="4" t="n">
        <f aca="false">F39/$B$46</f>
        <v>0.000988645365724848</v>
      </c>
      <c r="G49" s="4" t="n">
        <f aca="false">G39/$B$46</f>
        <v>0.0200264061262213</v>
      </c>
      <c r="H49" s="4" t="n">
        <f aca="false">H39/$B$46</f>
        <v>0.0841299181410087</v>
      </c>
      <c r="I49" s="4" t="n">
        <f aca="false">I39/$B$46</f>
        <v>0.294137839978875</v>
      </c>
      <c r="J49" s="4" t="n">
        <f aca="false">J39/$B$46</f>
        <v>0.634697649854766</v>
      </c>
      <c r="K49" s="4" t="n">
        <f aca="false">K39/$B$46</f>
        <v>0.667177185106945</v>
      </c>
      <c r="N49" s="0" t="n">
        <v>0.000310932136255611</v>
      </c>
      <c r="O49" s="0" t="n">
        <v>0.000426670187483496</v>
      </c>
      <c r="P49" s="0" t="n">
        <v>0.000639609189331925</v>
      </c>
      <c r="Q49" s="0" t="n">
        <v>0.000988645365724848</v>
      </c>
      <c r="R49" s="0" t="n">
        <v>0.0200264061262213</v>
      </c>
      <c r="S49" s="0" t="n">
        <v>0.0841299181410087</v>
      </c>
      <c r="T49" s="0" t="n">
        <v>0.294137839978875</v>
      </c>
      <c r="U49" s="0" t="n">
        <v>0.634697649854766</v>
      </c>
      <c r="V49" s="0" t="n">
        <v>0.667177185106945</v>
      </c>
    </row>
    <row r="50" customFormat="false" ht="15" hidden="false" customHeight="false" outlineLevel="0" collapsed="false">
      <c r="A50" s="1" t="s">
        <v>12</v>
      </c>
      <c r="C50" s="4" t="n">
        <f aca="false">C40/$B$46</f>
        <v>0.000822286770530763</v>
      </c>
      <c r="D50" s="4" t="n">
        <f aca="false">D40/$B$46</f>
        <v>0.00179350409294956</v>
      </c>
      <c r="E50" s="4" t="n">
        <f aca="false">E40/$B$46</f>
        <v>0.00280433060470029</v>
      </c>
      <c r="F50" s="4" t="n">
        <f aca="false">F40/$B$46</f>
        <v>0.00419936625297069</v>
      </c>
      <c r="G50" s="4" t="n">
        <f aca="false">G40/$B$46</f>
        <v>0.0129205175600739</v>
      </c>
      <c r="H50" s="4" t="n">
        <f aca="false">H40/$B$46</f>
        <v>0.072674940586216</v>
      </c>
      <c r="I50" s="4" t="n">
        <f aca="false">I40/$B$46</f>
        <v>0.363295484552416</v>
      </c>
      <c r="J50" s="4" t="n">
        <f aca="false">J40/$B$46</f>
        <v>0.654502244520729</v>
      </c>
      <c r="K50" s="4" t="n">
        <f aca="false">K40/$B$46</f>
        <v>0.788777396355955</v>
      </c>
      <c r="N50" s="0" t="n">
        <v>0.000822286770530763</v>
      </c>
      <c r="O50" s="0" t="n">
        <v>0.00179350409294956</v>
      </c>
      <c r="P50" s="0" t="n">
        <v>0.00280433060470029</v>
      </c>
      <c r="Q50" s="0" t="n">
        <v>0.00419936625297069</v>
      </c>
      <c r="R50" s="0" t="n">
        <v>0.0129205175600739</v>
      </c>
      <c r="S50" s="0" t="n">
        <v>0.072674940586216</v>
      </c>
      <c r="T50" s="0" t="n">
        <v>0.363295484552416</v>
      </c>
      <c r="U50" s="0" t="n">
        <v>0.654502244520729</v>
      </c>
      <c r="V50" s="0" t="n">
        <v>0.788777396355955</v>
      </c>
    </row>
    <row r="51" customFormat="false" ht="15" hidden="false" customHeight="false" outlineLevel="0" collapsed="false">
      <c r="A51" s="1" t="s">
        <v>13</v>
      </c>
      <c r="C51" s="4" t="n">
        <f aca="false">C41/$B$46</f>
        <v>0.142830736730922</v>
      </c>
      <c r="D51" s="4" t="n">
        <f aca="false">D41/$B$46</f>
        <v>0.408370742012147</v>
      </c>
      <c r="E51" s="4" t="n">
        <f aca="false">E41/$B$46</f>
        <v>0.768576709796673</v>
      </c>
      <c r="F51" s="4" t="n">
        <f aca="false">F41/$B$46</f>
        <v>1.03063110641669</v>
      </c>
      <c r="G51" s="4" t="n">
        <f aca="false">G41/$B$46</f>
        <v>0.92447847900713</v>
      </c>
      <c r="H51" s="4" t="n">
        <f aca="false">H41/$B$46</f>
        <v>1.25323475046211</v>
      </c>
      <c r="I51" s="4" t="n">
        <f aca="false">I41/$B$46</f>
        <v>0.798521256931608</v>
      </c>
      <c r="J51" s="4" t="n">
        <f aca="false">J41/$B$46</f>
        <v>1.13361499867969</v>
      </c>
      <c r="K51" s="4" t="n">
        <f aca="false">K41/$B$46</f>
        <v>1.07499339846844</v>
      </c>
      <c r="N51" s="0" t="n">
        <v>0.142830736730922</v>
      </c>
      <c r="O51" s="0" t="n">
        <v>0.408370742012147</v>
      </c>
      <c r="P51" s="0" t="n">
        <v>0.768576709796673</v>
      </c>
      <c r="Q51" s="0" t="n">
        <v>1.03063110641669</v>
      </c>
      <c r="R51" s="0" t="n">
        <v>0.92447847900713</v>
      </c>
      <c r="S51" s="0" t="n">
        <v>1.25323475046211</v>
      </c>
      <c r="T51" s="0" t="n">
        <v>0.798521256931608</v>
      </c>
      <c r="U51" s="0" t="n">
        <v>1.13361499867969</v>
      </c>
      <c r="V51" s="0" t="n">
        <v>1.07499339846844</v>
      </c>
    </row>
    <row r="52" customFormat="false" ht="15" hidden="false" customHeight="false" outlineLevel="0" collapsed="false">
      <c r="A52" s="1" t="s">
        <v>14</v>
      </c>
      <c r="C52" s="4" t="n">
        <f aca="false">C42/$B$46</f>
        <v>0.129284393979403</v>
      </c>
      <c r="D52" s="4" t="n">
        <f aca="false">D42/$B$46</f>
        <v>0.480617903353578</v>
      </c>
      <c r="E52" s="4" t="n">
        <f aca="false">E42/$B$46</f>
        <v>0.708925270662794</v>
      </c>
      <c r="F52" s="4" t="n">
        <f aca="false">F42/$B$46</f>
        <v>0.883284922101928</v>
      </c>
      <c r="G52" s="4" t="n">
        <f aca="false">G42/$B$46</f>
        <v>0.9403221547399</v>
      </c>
      <c r="H52" s="4" t="n">
        <f aca="false">H42/$B$46</f>
        <v>1.0678637443887</v>
      </c>
      <c r="I52" s="4" t="n">
        <f aca="false">I42/$B$46</f>
        <v>0.879324003168735</v>
      </c>
      <c r="J52" s="4" t="n">
        <f aca="false">J42/$B$46</f>
        <v>1.19382096646422</v>
      </c>
      <c r="K52" s="4" t="n">
        <f aca="false">K42/$B$46</f>
        <v>1.08291523633483</v>
      </c>
      <c r="N52" s="0" t="n">
        <v>0.129284393979403</v>
      </c>
      <c r="O52" s="0" t="n">
        <v>0.480617903353578</v>
      </c>
      <c r="P52" s="0" t="n">
        <v>0.708925270662794</v>
      </c>
      <c r="Q52" s="0" t="n">
        <v>0.883284922101928</v>
      </c>
      <c r="R52" s="0" t="n">
        <v>0.9403221547399</v>
      </c>
      <c r="S52" s="0" t="n">
        <v>1.0678637443887</v>
      </c>
      <c r="T52" s="0" t="n">
        <v>0.879324003168735</v>
      </c>
      <c r="U52" s="0" t="n">
        <v>1.19382096646422</v>
      </c>
      <c r="V52" s="0" t="n">
        <v>1.08291523633483</v>
      </c>
    </row>
    <row r="53" customFormat="false" ht="15" hidden="false" customHeight="false" outlineLevel="0" collapsed="false">
      <c r="A53" s="1" t="s">
        <v>15</v>
      </c>
    </row>
    <row r="56" customFormat="false" ht="15" hidden="false" customHeight="false" outlineLevel="0" collapsed="false">
      <c r="A56" s="1" t="s">
        <v>5</v>
      </c>
    </row>
    <row r="57" customFormat="false" ht="15" hidden="false" customHeight="false" outlineLevel="0" collapsed="false">
      <c r="A57" s="1" t="s">
        <v>3</v>
      </c>
    </row>
    <row r="58" customFormat="false" ht="15" hidden="false" customHeight="false" outlineLevel="0" collapsed="false">
      <c r="A58" s="1" t="s">
        <v>18</v>
      </c>
    </row>
    <row r="59" customFormat="false" ht="15" hidden="false" customHeight="false" outlineLevel="0" collapsed="false">
      <c r="A59" s="1" t="s">
        <v>3</v>
      </c>
    </row>
    <row r="60" customFormat="false" ht="15" hidden="false" customHeight="false" outlineLevel="0" collapsed="false">
      <c r="A60" s="1" t="s">
        <v>7</v>
      </c>
      <c r="B60" s="2" t="n">
        <v>1</v>
      </c>
      <c r="C60" s="2" t="n">
        <v>2</v>
      </c>
      <c r="D60" s="2" t="n">
        <v>3</v>
      </c>
      <c r="E60" s="2" t="n">
        <v>4</v>
      </c>
      <c r="F60" s="2" t="n">
        <v>5</v>
      </c>
      <c r="G60" s="2" t="n">
        <v>6</v>
      </c>
      <c r="H60" s="2" t="n">
        <v>7</v>
      </c>
      <c r="I60" s="2" t="n">
        <v>8</v>
      </c>
      <c r="J60" s="2" t="n">
        <v>9</v>
      </c>
      <c r="K60" s="2" t="n">
        <v>10</v>
      </c>
      <c r="L60" s="2" t="n">
        <v>11</v>
      </c>
      <c r="M60" s="2" t="n">
        <v>12</v>
      </c>
    </row>
    <row r="61" customFormat="false" ht="15" hidden="false" customHeight="false" outlineLevel="0" collapsed="false">
      <c r="A61" s="1" t="s">
        <v>8</v>
      </c>
      <c r="B61" s="5" t="n">
        <v>80.83</v>
      </c>
      <c r="C61" s="3" t="n">
        <v>175.1</v>
      </c>
      <c r="D61" s="3" t="n">
        <v>172.8</v>
      </c>
      <c r="E61" s="3" t="n">
        <v>332.4</v>
      </c>
      <c r="F61" s="2" t="n">
        <v>1038</v>
      </c>
      <c r="G61" s="2" t="n">
        <v>2277</v>
      </c>
      <c r="H61" s="2" t="n">
        <v>3323</v>
      </c>
      <c r="I61" s="2" t="n">
        <v>3635</v>
      </c>
      <c r="J61" s="2" t="n">
        <v>3978</v>
      </c>
      <c r="K61" s="2" t="n">
        <v>5246</v>
      </c>
      <c r="L61" s="2" t="n">
        <v>4657</v>
      </c>
      <c r="M61" s="2" t="n">
        <v>1358</v>
      </c>
    </row>
    <row r="62" customFormat="false" ht="15" hidden="false" customHeight="false" outlineLevel="0" collapsed="false">
      <c r="A62" s="1" t="s">
        <v>9</v>
      </c>
      <c r="B62" s="3" t="n">
        <v>106.3</v>
      </c>
      <c r="C62" s="3" t="n">
        <v>359</v>
      </c>
      <c r="D62" s="3" t="n">
        <v>447.4</v>
      </c>
      <c r="E62" s="2" t="n">
        <v>3902</v>
      </c>
      <c r="F62" s="2" t="n">
        <v>130900</v>
      </c>
      <c r="G62" s="2" t="n">
        <v>407700</v>
      </c>
      <c r="H62" s="2" t="n">
        <v>723900</v>
      </c>
      <c r="I62" s="2" t="n">
        <v>747700</v>
      </c>
      <c r="J62" s="2" t="n">
        <v>851900</v>
      </c>
      <c r="K62" s="2" t="n">
        <v>1146000</v>
      </c>
      <c r="L62" s="2" t="n">
        <v>1368000</v>
      </c>
      <c r="M62" s="2" t="n">
        <v>4699</v>
      </c>
    </row>
    <row r="63" customFormat="false" ht="15" hidden="false" customHeight="false" outlineLevel="0" collapsed="false">
      <c r="A63" s="1" t="s">
        <v>10</v>
      </c>
      <c r="B63" s="5" t="n">
        <v>58.52</v>
      </c>
      <c r="C63" s="3" t="n">
        <v>397.1</v>
      </c>
      <c r="D63" s="3" t="n">
        <v>517.8</v>
      </c>
      <c r="E63" s="2" t="n">
        <v>13360</v>
      </c>
      <c r="F63" s="2" t="n">
        <v>248000</v>
      </c>
      <c r="G63" s="2" t="n">
        <v>523900</v>
      </c>
      <c r="H63" s="2" t="n">
        <v>743100</v>
      </c>
      <c r="I63" s="2" t="n">
        <v>714000</v>
      </c>
      <c r="J63" s="2" t="n">
        <v>998400</v>
      </c>
      <c r="K63" s="2" t="n">
        <v>1138000</v>
      </c>
      <c r="L63" s="2" t="n">
        <v>1048000</v>
      </c>
      <c r="M63" s="2" t="n">
        <v>5061</v>
      </c>
    </row>
    <row r="64" customFormat="false" ht="15" hidden="false" customHeight="false" outlineLevel="0" collapsed="false">
      <c r="A64" s="1" t="s">
        <v>11</v>
      </c>
      <c r="B64" s="5" t="n">
        <v>79.85</v>
      </c>
      <c r="C64" s="3" t="n">
        <v>361.5</v>
      </c>
      <c r="D64" s="2" t="n">
        <v>16460</v>
      </c>
      <c r="E64" s="2" t="n">
        <v>35340</v>
      </c>
      <c r="F64" s="2" t="n">
        <v>301600</v>
      </c>
      <c r="G64" s="2" t="n">
        <v>526300</v>
      </c>
      <c r="H64" s="2" t="n">
        <v>745900</v>
      </c>
      <c r="I64" s="2" t="n">
        <v>886000</v>
      </c>
      <c r="J64" s="2" t="n">
        <v>978400</v>
      </c>
      <c r="K64" s="2" t="n">
        <v>1134000</v>
      </c>
      <c r="L64" s="2" t="n">
        <v>1232000</v>
      </c>
      <c r="M64" s="2" t="n">
        <v>4877</v>
      </c>
    </row>
    <row r="65" customFormat="false" ht="15" hidden="false" customHeight="false" outlineLevel="0" collapsed="false">
      <c r="A65" s="1" t="s">
        <v>12</v>
      </c>
      <c r="B65" s="5" t="n">
        <v>40.28</v>
      </c>
      <c r="C65" s="3" t="n">
        <v>416.2</v>
      </c>
      <c r="D65" s="2" t="n">
        <v>1026</v>
      </c>
      <c r="E65" s="2" t="n">
        <v>21340</v>
      </c>
      <c r="F65" s="2" t="n">
        <v>247800</v>
      </c>
      <c r="G65" s="2" t="n">
        <v>576500</v>
      </c>
      <c r="H65" s="2" t="n">
        <v>637200</v>
      </c>
      <c r="I65" s="2" t="n">
        <v>1051000</v>
      </c>
      <c r="J65" s="2" t="n">
        <v>1114000</v>
      </c>
      <c r="K65" s="2" t="n">
        <v>1354000</v>
      </c>
      <c r="L65" s="2" t="n">
        <v>1302000</v>
      </c>
      <c r="M65" s="2" t="n">
        <v>5199</v>
      </c>
    </row>
    <row r="66" customFormat="false" ht="15" hidden="false" customHeight="false" outlineLevel="0" collapsed="false">
      <c r="A66" s="1" t="s">
        <v>13</v>
      </c>
      <c r="B66" s="5" t="n">
        <v>32.56</v>
      </c>
      <c r="C66" s="3" t="n">
        <v>276.2</v>
      </c>
      <c r="D66" s="2" t="n">
        <v>1914</v>
      </c>
      <c r="E66" s="2" t="n">
        <v>217700</v>
      </c>
      <c r="F66" s="2" t="n">
        <v>591000</v>
      </c>
      <c r="G66" s="2" t="n">
        <v>767600</v>
      </c>
      <c r="H66" s="2" t="n">
        <v>1003000</v>
      </c>
      <c r="I66" s="2" t="n">
        <v>1059000</v>
      </c>
      <c r="J66" s="2" t="n">
        <v>1119000</v>
      </c>
      <c r="K66" s="2" t="n">
        <v>1141000</v>
      </c>
      <c r="L66" s="2" t="n">
        <v>1170000</v>
      </c>
      <c r="M66" s="2" t="n">
        <v>4601</v>
      </c>
    </row>
    <row r="67" customFormat="false" ht="15" hidden="false" customHeight="false" outlineLevel="0" collapsed="false">
      <c r="A67" s="1" t="s">
        <v>14</v>
      </c>
      <c r="B67" s="5" t="n">
        <v>16.27</v>
      </c>
      <c r="C67" s="3" t="n">
        <v>292.6</v>
      </c>
      <c r="D67" s="3" t="n">
        <v>998</v>
      </c>
      <c r="E67" s="2" t="n">
        <v>135100</v>
      </c>
      <c r="F67" s="2" t="n">
        <v>471200</v>
      </c>
      <c r="G67" s="2" t="n">
        <v>802300</v>
      </c>
      <c r="H67" s="2" t="n">
        <v>1198000</v>
      </c>
      <c r="I67" s="2" t="n">
        <v>1132000</v>
      </c>
      <c r="J67" s="2" t="n">
        <v>1208000</v>
      </c>
      <c r="K67" s="2" t="n">
        <v>1401000</v>
      </c>
      <c r="L67" s="2" t="n">
        <v>1288000</v>
      </c>
      <c r="M67" s="2" t="n">
        <v>3569</v>
      </c>
    </row>
    <row r="68" customFormat="false" ht="15" hidden="false" customHeight="false" outlineLevel="0" collapsed="false">
      <c r="A68" s="1" t="s">
        <v>15</v>
      </c>
      <c r="B68" s="5" t="n">
        <v>41.69</v>
      </c>
      <c r="C68" s="5" t="n">
        <v>85.33</v>
      </c>
      <c r="D68" s="3" t="n">
        <v>210</v>
      </c>
      <c r="E68" s="3" t="n">
        <v>538.5</v>
      </c>
      <c r="F68" s="2" t="n">
        <v>2217</v>
      </c>
      <c r="G68" s="2" t="n">
        <v>3200</v>
      </c>
      <c r="H68" s="2" t="n">
        <v>3997</v>
      </c>
      <c r="I68" s="2" t="n">
        <v>4254</v>
      </c>
      <c r="J68" s="2" t="n">
        <v>5022</v>
      </c>
      <c r="K68" s="2" t="n">
        <v>5559</v>
      </c>
      <c r="L68" s="2" t="n">
        <v>4438</v>
      </c>
      <c r="M68" s="3" t="n">
        <v>755.8</v>
      </c>
    </row>
    <row r="70" customFormat="false" ht="15" hidden="false" customHeight="false" outlineLevel="0" collapsed="false">
      <c r="A70" s="1" t="s">
        <v>16</v>
      </c>
      <c r="B70" s="2" t="n">
        <v>1</v>
      </c>
      <c r="C70" s="2" t="n">
        <v>2</v>
      </c>
      <c r="D70" s="2" t="n">
        <v>3</v>
      </c>
      <c r="E70" s="2" t="n">
        <v>4</v>
      </c>
      <c r="F70" s="2" t="n">
        <v>5</v>
      </c>
      <c r="G70" s="2" t="n">
        <v>6</v>
      </c>
      <c r="H70" s="2" t="n">
        <v>7</v>
      </c>
      <c r="I70" s="2" t="n">
        <v>8</v>
      </c>
      <c r="J70" s="2" t="n">
        <v>9</v>
      </c>
      <c r="K70" s="2" t="n">
        <v>10</v>
      </c>
      <c r="L70" s="2" t="n">
        <v>11</v>
      </c>
      <c r="M70" s="2" t="n">
        <v>12</v>
      </c>
    </row>
    <row r="71" customFormat="false" ht="15" hidden="false" customHeight="false" outlineLevel="0" collapsed="false">
      <c r="A71" s="1" t="s">
        <v>8</v>
      </c>
      <c r="B71" s="1" t="n">
        <f aca="false">AVERAGE(L62:L67)</f>
        <v>1234666.66666667</v>
      </c>
    </row>
    <row r="72" customFormat="false" ht="15" hidden="false" customHeight="false" outlineLevel="0" collapsed="false">
      <c r="A72" s="1" t="s">
        <v>9</v>
      </c>
      <c r="C72" s="4" t="n">
        <f aca="false">C62/$B$71</f>
        <v>0.000290766738660907</v>
      </c>
      <c r="D72" s="4" t="n">
        <f aca="false">D62/$B$71</f>
        <v>0.000362365010799136</v>
      </c>
      <c r="E72" s="4" t="n">
        <f aca="false">E62/$B$71</f>
        <v>0.00316036717062635</v>
      </c>
      <c r="F72" s="4" t="n">
        <f aca="false">F62/$B$71</f>
        <v>0.106020518358531</v>
      </c>
      <c r="G72" s="4" t="n">
        <f aca="false">G62/$B$71</f>
        <v>0.330210583153348</v>
      </c>
      <c r="H72" s="4" t="n">
        <f aca="false">H62/$B$71</f>
        <v>0.586312095032397</v>
      </c>
      <c r="I72" s="4" t="n">
        <f aca="false">I62/$B$71</f>
        <v>0.605588552915767</v>
      </c>
      <c r="J72" s="4" t="n">
        <f aca="false">J62/$B$71</f>
        <v>0.689983801295896</v>
      </c>
      <c r="K72" s="4" t="n">
        <f aca="false">K62/$B$71</f>
        <v>0.928185745140389</v>
      </c>
      <c r="N72" s="0" t="n">
        <v>0.000290766738660907</v>
      </c>
      <c r="O72" s="0" t="n">
        <v>0.000362365010799136</v>
      </c>
      <c r="P72" s="0" t="n">
        <v>0.00316036717062635</v>
      </c>
      <c r="Q72" s="0" t="n">
        <v>0.106020518358531</v>
      </c>
      <c r="R72" s="0" t="n">
        <v>0.330210583153348</v>
      </c>
      <c r="S72" s="0" t="n">
        <v>0.586312095032397</v>
      </c>
      <c r="T72" s="0" t="n">
        <v>0.605588552915767</v>
      </c>
      <c r="U72" s="0" t="n">
        <v>0.689983801295896</v>
      </c>
      <c r="V72" s="0" t="n">
        <v>0.928185745140389</v>
      </c>
    </row>
    <row r="73" customFormat="false" ht="15" hidden="false" customHeight="false" outlineLevel="0" collapsed="false">
      <c r="A73" s="1" t="s">
        <v>10</v>
      </c>
      <c r="C73" s="4" t="n">
        <f aca="false">C63/$B$71</f>
        <v>0.000321625269978402</v>
      </c>
      <c r="D73" s="4" t="n">
        <f aca="false">D63/$B$71</f>
        <v>0.00041938444924406</v>
      </c>
      <c r="E73" s="4" t="n">
        <f aca="false">E63/$B$71</f>
        <v>0.0108207343412527</v>
      </c>
      <c r="F73" s="4" t="n">
        <f aca="false">F63/$B$71</f>
        <v>0.200863930885529</v>
      </c>
      <c r="G73" s="4" t="n">
        <f aca="false">G63/$B$71</f>
        <v>0.42432505399568</v>
      </c>
      <c r="H73" s="4" t="n">
        <f aca="false">H63/$B$71</f>
        <v>0.601862850971922</v>
      </c>
      <c r="I73" s="4" t="n">
        <f aca="false">I63/$B$71</f>
        <v>0.57829373650108</v>
      </c>
      <c r="J73" s="4" t="n">
        <f aca="false">J63/$B$71</f>
        <v>0.808639308855292</v>
      </c>
      <c r="K73" s="4" t="n">
        <f aca="false">K63/$B$71</f>
        <v>0.92170626349892</v>
      </c>
      <c r="N73" s="0" t="n">
        <v>0.000321625269978402</v>
      </c>
      <c r="O73" s="0" t="n">
        <v>0.00041938444924406</v>
      </c>
      <c r="P73" s="0" t="n">
        <v>0.0108207343412527</v>
      </c>
      <c r="Q73" s="0" t="n">
        <v>0.200863930885529</v>
      </c>
      <c r="R73" s="0" t="n">
        <v>0.42432505399568</v>
      </c>
      <c r="S73" s="0" t="n">
        <v>0.601862850971922</v>
      </c>
      <c r="T73" s="0" t="n">
        <v>0.57829373650108</v>
      </c>
      <c r="U73" s="0" t="n">
        <v>0.808639308855292</v>
      </c>
      <c r="V73" s="0" t="n">
        <v>0.92170626349892</v>
      </c>
    </row>
    <row r="74" customFormat="false" ht="15" hidden="false" customHeight="false" outlineLevel="0" collapsed="false">
      <c r="A74" s="1" t="s">
        <v>11</v>
      </c>
      <c r="C74" s="4" t="n">
        <f aca="false">C64/$B$71</f>
        <v>0.000292791576673866</v>
      </c>
      <c r="D74" s="4" t="n">
        <f aca="false">D64/$B$71</f>
        <v>0.0133315334773218</v>
      </c>
      <c r="E74" s="4" t="n">
        <f aca="false">E64/$B$71</f>
        <v>0.0286231101511879</v>
      </c>
      <c r="F74" s="4" t="n">
        <f aca="false">F64/$B$71</f>
        <v>0.244276457883369</v>
      </c>
      <c r="G74" s="4" t="n">
        <f aca="false">G64/$B$71</f>
        <v>0.426268898488121</v>
      </c>
      <c r="H74" s="4" t="n">
        <f aca="false">H64/$B$71</f>
        <v>0.604130669546436</v>
      </c>
      <c r="I74" s="4" t="n">
        <f aca="false">I64/$B$71</f>
        <v>0.717602591792657</v>
      </c>
      <c r="J74" s="4" t="n">
        <f aca="false">J64/$B$71</f>
        <v>0.79244060475162</v>
      </c>
      <c r="K74" s="4" t="n">
        <f aca="false">K64/$B$71</f>
        <v>0.918466522678186</v>
      </c>
      <c r="N74" s="0" t="n">
        <v>0.000292791576673866</v>
      </c>
      <c r="O74" s="0" t="n">
        <v>0.0133315334773218</v>
      </c>
      <c r="P74" s="0" t="n">
        <v>0.0286231101511879</v>
      </c>
      <c r="Q74" s="0" t="n">
        <v>0.244276457883369</v>
      </c>
      <c r="R74" s="0" t="n">
        <v>0.426268898488121</v>
      </c>
      <c r="S74" s="0" t="n">
        <v>0.604130669546436</v>
      </c>
      <c r="T74" s="0" t="n">
        <v>0.717602591792657</v>
      </c>
      <c r="U74" s="0" t="n">
        <v>0.79244060475162</v>
      </c>
      <c r="V74" s="0" t="n">
        <v>0.918466522678186</v>
      </c>
    </row>
    <row r="75" customFormat="false" ht="15" hidden="false" customHeight="false" outlineLevel="0" collapsed="false">
      <c r="A75" s="1" t="s">
        <v>12</v>
      </c>
      <c r="C75" s="4" t="n">
        <f aca="false">C65/$B$71</f>
        <v>0.000337095032397408</v>
      </c>
      <c r="D75" s="4" t="n">
        <f aca="false">D65/$B$71</f>
        <v>0.000830993520518359</v>
      </c>
      <c r="E75" s="4" t="n">
        <f aca="false">E65/$B$71</f>
        <v>0.0172840172786177</v>
      </c>
      <c r="F75" s="4" t="n">
        <f aca="false">F65/$B$71</f>
        <v>0.200701943844492</v>
      </c>
      <c r="G75" s="4" t="n">
        <f aca="false">G65/$B$71</f>
        <v>0.466927645788337</v>
      </c>
      <c r="H75" s="4" t="n">
        <f aca="false">H65/$B$71</f>
        <v>0.516090712742981</v>
      </c>
      <c r="I75" s="4" t="n">
        <f aca="false">I65/$B$71</f>
        <v>0.851241900647948</v>
      </c>
      <c r="J75" s="4" t="n">
        <f aca="false">J65/$B$71</f>
        <v>0.902267818574514</v>
      </c>
      <c r="K75" s="4" t="n">
        <f aca="false">K65/$B$71</f>
        <v>1.09665226781857</v>
      </c>
      <c r="N75" s="0" t="n">
        <v>0.000337095032397408</v>
      </c>
      <c r="O75" s="0" t="n">
        <v>0.000830993520518359</v>
      </c>
      <c r="P75" s="0" t="n">
        <v>0.0172840172786177</v>
      </c>
      <c r="Q75" s="0" t="n">
        <v>0.200701943844492</v>
      </c>
      <c r="R75" s="0" t="n">
        <v>0.466927645788337</v>
      </c>
      <c r="S75" s="0" t="n">
        <v>0.516090712742981</v>
      </c>
      <c r="T75" s="0" t="n">
        <v>0.851241900647948</v>
      </c>
      <c r="U75" s="0" t="n">
        <v>0.902267818574514</v>
      </c>
      <c r="V75" s="0" t="n">
        <v>1.09665226781857</v>
      </c>
    </row>
    <row r="76" customFormat="false" ht="15" hidden="false" customHeight="false" outlineLevel="0" collapsed="false">
      <c r="A76" s="1" t="s">
        <v>13</v>
      </c>
      <c r="C76" s="4" t="n">
        <f aca="false">C66/$B$71</f>
        <v>0.000223704103671706</v>
      </c>
      <c r="D76" s="4" t="n">
        <f aca="false">D66/$B$71</f>
        <v>0.00155021598272138</v>
      </c>
      <c r="E76" s="4" t="n">
        <f aca="false">E66/$B$71</f>
        <v>0.176322894168467</v>
      </c>
      <c r="F76" s="4" t="n">
        <f aca="false">F66/$B$71</f>
        <v>0.478671706263499</v>
      </c>
      <c r="G76" s="4" t="n">
        <f aca="false">G66/$B$71</f>
        <v>0.62170626349892</v>
      </c>
      <c r="H76" s="4" t="n">
        <f aca="false">H66/$B$71</f>
        <v>0.812365010799136</v>
      </c>
      <c r="I76" s="4" t="n">
        <f aca="false">I66/$B$71</f>
        <v>0.857721382289417</v>
      </c>
      <c r="J76" s="4" t="n">
        <f aca="false">J66/$B$71</f>
        <v>0.906317494600432</v>
      </c>
      <c r="K76" s="4" t="n">
        <f aca="false">K66/$B$71</f>
        <v>0.924136069114471</v>
      </c>
      <c r="N76" s="0" t="n">
        <v>0.000223704103671706</v>
      </c>
      <c r="O76" s="0" t="n">
        <v>0.00155021598272138</v>
      </c>
      <c r="P76" s="0" t="n">
        <v>0.176322894168467</v>
      </c>
      <c r="Q76" s="0" t="n">
        <v>0.478671706263499</v>
      </c>
      <c r="R76" s="0" t="n">
        <v>0.62170626349892</v>
      </c>
      <c r="S76" s="0" t="n">
        <v>0.812365010799136</v>
      </c>
      <c r="T76" s="0" t="n">
        <v>0.857721382289417</v>
      </c>
      <c r="U76" s="0" t="n">
        <v>0.906317494600432</v>
      </c>
      <c r="V76" s="0" t="n">
        <v>0.924136069114471</v>
      </c>
    </row>
    <row r="77" customFormat="false" ht="15" hidden="false" customHeight="false" outlineLevel="0" collapsed="false">
      <c r="A77" s="1" t="s">
        <v>14</v>
      </c>
      <c r="C77" s="4" t="n">
        <f aca="false">C67/$B$71</f>
        <v>0.000236987041036717</v>
      </c>
      <c r="D77" s="4" t="n">
        <f aca="false">D67/$B$71</f>
        <v>0.000808315334773218</v>
      </c>
      <c r="E77" s="4" t="n">
        <f aca="false">E67/$B$71</f>
        <v>0.109422246220302</v>
      </c>
      <c r="F77" s="4" t="n">
        <f aca="false">F67/$B$71</f>
        <v>0.381641468682505</v>
      </c>
      <c r="G77" s="4" t="n">
        <f aca="false">G67/$B$71</f>
        <v>0.649811015118791</v>
      </c>
      <c r="H77" s="4" t="n">
        <f aca="false">H67/$B$71</f>
        <v>0.970302375809935</v>
      </c>
      <c r="I77" s="4" t="n">
        <f aca="false">I67/$B$71</f>
        <v>0.916846652267819</v>
      </c>
      <c r="J77" s="4" t="n">
        <f aca="false">J67/$B$71</f>
        <v>0.978401727861771</v>
      </c>
      <c r="K77" s="4" t="n">
        <f aca="false">K67/$B$71</f>
        <v>1.1347192224622</v>
      </c>
      <c r="N77" s="0" t="n">
        <v>0.000236987041036717</v>
      </c>
      <c r="O77" s="0" t="n">
        <v>0.000808315334773218</v>
      </c>
      <c r="P77" s="0" t="n">
        <v>0.109422246220302</v>
      </c>
      <c r="Q77" s="0" t="n">
        <v>0.381641468682505</v>
      </c>
      <c r="R77" s="0" t="n">
        <v>0.649811015118791</v>
      </c>
      <c r="S77" s="0" t="n">
        <v>0.970302375809935</v>
      </c>
      <c r="T77" s="0" t="n">
        <v>0.916846652267819</v>
      </c>
      <c r="U77" s="0" t="n">
        <v>0.978401727861771</v>
      </c>
      <c r="V77" s="0" t="n">
        <v>1.1347192224622</v>
      </c>
    </row>
    <row r="78" customFormat="false" ht="15" hidden="false" customHeight="false" outlineLevel="0" collapsed="false">
      <c r="A78" s="1" t="s">
        <v>15</v>
      </c>
    </row>
    <row r="81" customFormat="false" ht="15" hidden="false" customHeight="false" outlineLevel="0" collapsed="false">
      <c r="A81" s="1" t="s">
        <v>5</v>
      </c>
    </row>
    <row r="82" customFormat="false" ht="15" hidden="false" customHeight="false" outlineLevel="0" collapsed="false">
      <c r="A82" s="1" t="s">
        <v>3</v>
      </c>
    </row>
    <row r="83" customFormat="false" ht="15" hidden="false" customHeight="false" outlineLevel="0" collapsed="false">
      <c r="A83" s="1" t="s">
        <v>19</v>
      </c>
    </row>
    <row r="84" customFormat="false" ht="15" hidden="false" customHeight="false" outlineLevel="0" collapsed="false">
      <c r="A84" s="1" t="s">
        <v>3</v>
      </c>
    </row>
    <row r="85" customFormat="false" ht="15" hidden="false" customHeight="false" outlineLevel="0" collapsed="false">
      <c r="A85" s="1" t="s">
        <v>7</v>
      </c>
      <c r="B85" s="2" t="n">
        <v>1</v>
      </c>
      <c r="C85" s="2" t="n">
        <v>2</v>
      </c>
      <c r="D85" s="2" t="n">
        <v>3</v>
      </c>
      <c r="E85" s="2" t="n">
        <v>4</v>
      </c>
      <c r="F85" s="2" t="n">
        <v>5</v>
      </c>
      <c r="G85" s="2" t="n">
        <v>6</v>
      </c>
      <c r="H85" s="2" t="n">
        <v>7</v>
      </c>
      <c r="I85" s="2" t="n">
        <v>8</v>
      </c>
      <c r="J85" s="2" t="n">
        <v>9</v>
      </c>
      <c r="K85" s="2" t="n">
        <v>10</v>
      </c>
      <c r="L85" s="2" t="n">
        <v>11</v>
      </c>
      <c r="M85" s="2" t="n">
        <v>12</v>
      </c>
    </row>
    <row r="86" customFormat="false" ht="15" hidden="false" customHeight="false" outlineLevel="0" collapsed="false">
      <c r="A86" s="1" t="s">
        <v>8</v>
      </c>
      <c r="B86" s="3" t="n">
        <v>152.5</v>
      </c>
      <c r="C86" s="3" t="n">
        <v>561</v>
      </c>
      <c r="D86" s="2" t="n">
        <v>1128</v>
      </c>
      <c r="E86" s="2" t="n">
        <v>3020</v>
      </c>
      <c r="F86" s="2" t="n">
        <v>5267</v>
      </c>
      <c r="G86" s="2" t="n">
        <v>5506</v>
      </c>
      <c r="H86" s="2" t="n">
        <v>4901</v>
      </c>
      <c r="I86" s="2" t="n">
        <v>5325</v>
      </c>
      <c r="J86" s="2" t="n">
        <v>5595</v>
      </c>
      <c r="K86" s="2" t="n">
        <v>5356</v>
      </c>
      <c r="L86" s="2" t="n">
        <v>4779</v>
      </c>
      <c r="M86" s="2" t="n">
        <v>1226</v>
      </c>
    </row>
    <row r="87" customFormat="false" ht="15" hidden="false" customHeight="false" outlineLevel="0" collapsed="false">
      <c r="A87" s="1" t="s">
        <v>9</v>
      </c>
      <c r="B87" s="3" t="n">
        <v>236.3</v>
      </c>
      <c r="C87" s="2" t="n">
        <v>19200</v>
      </c>
      <c r="D87" s="2" t="n">
        <v>125100</v>
      </c>
      <c r="E87" s="2" t="n">
        <v>538600</v>
      </c>
      <c r="F87" s="2" t="n">
        <v>1121000</v>
      </c>
      <c r="G87" s="2" t="n">
        <v>1217000</v>
      </c>
      <c r="H87" s="2" t="n">
        <v>1081000</v>
      </c>
      <c r="I87" s="2" t="n">
        <v>1118000</v>
      </c>
      <c r="J87" s="2" t="n">
        <v>1083000</v>
      </c>
      <c r="K87" s="2" t="n">
        <v>1197000</v>
      </c>
      <c r="L87" s="2" t="n">
        <v>1165000</v>
      </c>
      <c r="M87" s="2" t="n">
        <v>4669</v>
      </c>
    </row>
    <row r="88" customFormat="false" ht="15" hidden="false" customHeight="false" outlineLevel="0" collapsed="false">
      <c r="A88" s="1" t="s">
        <v>10</v>
      </c>
      <c r="B88" s="3" t="n">
        <v>217.3</v>
      </c>
      <c r="C88" s="2" t="n">
        <v>17420</v>
      </c>
      <c r="D88" s="2" t="n">
        <v>123200</v>
      </c>
      <c r="E88" s="2" t="n">
        <v>498000</v>
      </c>
      <c r="F88" s="2" t="n">
        <v>875500</v>
      </c>
      <c r="G88" s="2" t="n">
        <v>946600</v>
      </c>
      <c r="H88" s="2" t="n">
        <v>930400</v>
      </c>
      <c r="I88" s="2" t="n">
        <v>1175000</v>
      </c>
      <c r="J88" s="2" t="n">
        <v>1221000</v>
      </c>
      <c r="K88" s="2" t="n">
        <v>1345000</v>
      </c>
      <c r="L88" s="2" t="n">
        <v>1166000</v>
      </c>
      <c r="M88" s="2" t="n">
        <v>5174</v>
      </c>
    </row>
    <row r="89" customFormat="false" ht="15" hidden="false" customHeight="false" outlineLevel="0" collapsed="false">
      <c r="A89" s="1" t="s">
        <v>11</v>
      </c>
      <c r="B89" s="3" t="n">
        <v>137.4</v>
      </c>
      <c r="C89" s="3" t="n">
        <v>741.1</v>
      </c>
      <c r="D89" s="2" t="n">
        <v>19890</v>
      </c>
      <c r="E89" s="2" t="n">
        <v>213300</v>
      </c>
      <c r="F89" s="2" t="n">
        <v>534800</v>
      </c>
      <c r="G89" s="2" t="n">
        <v>887700</v>
      </c>
      <c r="H89" s="2" t="n">
        <v>982200</v>
      </c>
      <c r="I89" s="2" t="n">
        <v>1276000</v>
      </c>
      <c r="J89" s="2" t="n">
        <v>1020000</v>
      </c>
      <c r="K89" s="2" t="n">
        <v>1547000</v>
      </c>
      <c r="L89" s="2" t="n">
        <v>1313000</v>
      </c>
      <c r="M89" s="2" t="n">
        <v>5465</v>
      </c>
    </row>
    <row r="90" customFormat="false" ht="15" hidden="false" customHeight="false" outlineLevel="0" collapsed="false">
      <c r="A90" s="1" t="s">
        <v>12</v>
      </c>
      <c r="B90" s="5" t="n">
        <v>71.58</v>
      </c>
      <c r="C90" s="3" t="n">
        <v>385</v>
      </c>
      <c r="D90" s="2" t="n">
        <v>29060</v>
      </c>
      <c r="E90" s="2" t="n">
        <v>181000</v>
      </c>
      <c r="F90" s="2" t="n">
        <v>558400</v>
      </c>
      <c r="G90" s="2" t="n">
        <v>662500</v>
      </c>
      <c r="H90" s="2" t="n">
        <v>1077000</v>
      </c>
      <c r="I90" s="2" t="n">
        <v>1067000</v>
      </c>
      <c r="J90" s="2" t="n">
        <v>989900</v>
      </c>
      <c r="K90" s="2" t="n">
        <v>1134000</v>
      </c>
      <c r="L90" s="2" t="n">
        <v>810400</v>
      </c>
      <c r="M90" s="2" t="n">
        <v>4961</v>
      </c>
    </row>
    <row r="91" customFormat="false" ht="15" hidden="false" customHeight="false" outlineLevel="0" collapsed="false">
      <c r="A91" s="1" t="s">
        <v>13</v>
      </c>
      <c r="B91" s="5" t="n">
        <v>92.75</v>
      </c>
      <c r="C91" s="2" t="n">
        <v>2268</v>
      </c>
      <c r="D91" s="3" t="n">
        <v>867.3</v>
      </c>
      <c r="E91" s="2" t="n">
        <v>43200</v>
      </c>
      <c r="F91" s="2" t="n">
        <v>236300</v>
      </c>
      <c r="G91" s="2" t="n">
        <v>729600</v>
      </c>
      <c r="H91" s="2" t="n">
        <v>697600</v>
      </c>
      <c r="I91" s="2" t="n">
        <v>1066000</v>
      </c>
      <c r="J91" s="2" t="n">
        <v>1046000</v>
      </c>
      <c r="K91" s="2" t="n">
        <v>1289000</v>
      </c>
      <c r="L91" s="2" t="n">
        <v>1615000</v>
      </c>
      <c r="M91" s="2" t="n">
        <v>5575</v>
      </c>
    </row>
    <row r="92" customFormat="false" ht="15" hidden="false" customHeight="false" outlineLevel="0" collapsed="false">
      <c r="A92" s="1" t="s">
        <v>14</v>
      </c>
      <c r="B92" s="5" t="n">
        <v>84.55</v>
      </c>
      <c r="C92" s="3" t="n">
        <v>343.5</v>
      </c>
      <c r="D92" s="3" t="n">
        <v>745</v>
      </c>
      <c r="E92" s="2" t="n">
        <v>1724</v>
      </c>
      <c r="F92" s="2" t="n">
        <v>248100</v>
      </c>
      <c r="G92" s="2" t="n">
        <v>591700</v>
      </c>
      <c r="H92" s="2" t="n">
        <v>888000</v>
      </c>
      <c r="I92" s="2" t="n">
        <v>1055000</v>
      </c>
      <c r="J92" s="2" t="n">
        <v>1104000</v>
      </c>
      <c r="K92" s="2" t="n">
        <v>1267000</v>
      </c>
      <c r="L92" s="2" t="n">
        <v>1393000</v>
      </c>
      <c r="M92" s="2" t="n">
        <v>3736</v>
      </c>
    </row>
    <row r="93" customFormat="false" ht="15" hidden="false" customHeight="false" outlineLevel="0" collapsed="false">
      <c r="A93" s="1" t="s">
        <v>15</v>
      </c>
      <c r="B93" s="5" t="n">
        <v>24.77</v>
      </c>
      <c r="C93" s="5" t="n">
        <v>56.6</v>
      </c>
      <c r="D93" s="5" t="n">
        <v>84.74</v>
      </c>
      <c r="E93" s="3" t="n">
        <v>215.6</v>
      </c>
      <c r="F93" s="2" t="n">
        <v>1538</v>
      </c>
      <c r="G93" s="2" t="n">
        <v>2701</v>
      </c>
      <c r="H93" s="2" t="n">
        <v>3672</v>
      </c>
      <c r="I93" s="2" t="n">
        <v>4760</v>
      </c>
      <c r="J93" s="2" t="n">
        <v>4250</v>
      </c>
      <c r="K93" s="2" t="n">
        <v>5203</v>
      </c>
      <c r="L93" s="2" t="n">
        <v>4858</v>
      </c>
      <c r="M93" s="3" t="n">
        <v>818.1</v>
      </c>
    </row>
    <row r="95" customFormat="false" ht="15" hidden="false" customHeight="false" outlineLevel="0" collapsed="false">
      <c r="A95" s="1" t="s">
        <v>16</v>
      </c>
      <c r="B95" s="2" t="n">
        <v>1</v>
      </c>
      <c r="C95" s="2" t="n">
        <v>2</v>
      </c>
      <c r="D95" s="2" t="n">
        <v>3</v>
      </c>
      <c r="E95" s="2" t="n">
        <v>4</v>
      </c>
      <c r="F95" s="2" t="n">
        <v>5</v>
      </c>
      <c r="G95" s="2" t="n">
        <v>6</v>
      </c>
      <c r="H95" s="2" t="n">
        <v>7</v>
      </c>
      <c r="I95" s="2" t="n">
        <v>8</v>
      </c>
      <c r="J95" s="2" t="n">
        <v>9</v>
      </c>
      <c r="K95" s="2" t="n">
        <v>10</v>
      </c>
      <c r="L95" s="2" t="n">
        <v>11</v>
      </c>
      <c r="M95" s="2" t="n">
        <v>12</v>
      </c>
    </row>
    <row r="96" customFormat="false" ht="15" hidden="false" customHeight="false" outlineLevel="0" collapsed="false">
      <c r="A96" s="1" t="s">
        <v>8</v>
      </c>
      <c r="B96" s="1" t="n">
        <f aca="false">AVERAGE(L87:L92)</f>
        <v>1243733.33333333</v>
      </c>
    </row>
    <row r="97" customFormat="false" ht="15" hidden="false" customHeight="false" outlineLevel="0" collapsed="false">
      <c r="A97" s="1" t="s">
        <v>9</v>
      </c>
      <c r="C97" s="4" t="n">
        <f aca="false">C87/$B$96</f>
        <v>0.0154373927958834</v>
      </c>
      <c r="D97" s="4" t="n">
        <f aca="false">D87/$B$96</f>
        <v>0.100584262435678</v>
      </c>
      <c r="E97" s="4" t="n">
        <f aca="false">E87/$B$96</f>
        <v>0.43305102915952</v>
      </c>
      <c r="F97" s="4" t="n">
        <f aca="false">F87/$B$96</f>
        <v>0.901318610634649</v>
      </c>
      <c r="G97" s="4" t="n">
        <f aca="false">G87/$B$96</f>
        <v>0.978505574614065</v>
      </c>
      <c r="H97" s="4" t="n">
        <f aca="false">H87/$B$96</f>
        <v>0.869157375643225</v>
      </c>
      <c r="I97" s="4" t="n">
        <f aca="false">I87/$B$96</f>
        <v>0.898906518010292</v>
      </c>
      <c r="J97" s="4" t="n">
        <f aca="false">J87/$B$96</f>
        <v>0.870765437392796</v>
      </c>
      <c r="K97" s="4" t="n">
        <f aca="false">K87/$B$96</f>
        <v>0.962424957118353</v>
      </c>
      <c r="N97" s="0" t="n">
        <v>0.0154373927958834</v>
      </c>
      <c r="O97" s="0" t="n">
        <v>0.100584262435678</v>
      </c>
      <c r="P97" s="0" t="n">
        <v>0.43305102915952</v>
      </c>
      <c r="Q97" s="0" t="n">
        <v>0.901318610634649</v>
      </c>
      <c r="R97" s="0" t="n">
        <v>0.978505574614065</v>
      </c>
      <c r="S97" s="0" t="n">
        <v>0.869157375643225</v>
      </c>
      <c r="T97" s="0" t="n">
        <v>0.898906518010292</v>
      </c>
      <c r="U97" s="0" t="n">
        <v>0.870765437392796</v>
      </c>
      <c r="V97" s="0" t="n">
        <v>0.962424957118353</v>
      </c>
    </row>
    <row r="98" customFormat="false" ht="15" hidden="false" customHeight="false" outlineLevel="0" collapsed="false">
      <c r="A98" s="1" t="s">
        <v>10</v>
      </c>
      <c r="C98" s="4" t="n">
        <f aca="false">C88/$B$96</f>
        <v>0.014006217838765</v>
      </c>
      <c r="D98" s="4" t="n">
        <f aca="false">D88/$B$96</f>
        <v>0.0990566037735849</v>
      </c>
      <c r="E98" s="4" t="n">
        <f aca="false">E88/$B$96</f>
        <v>0.400407375643225</v>
      </c>
      <c r="F98" s="4" t="n">
        <f aca="false">F88/$B$96</f>
        <v>0.703929030874786</v>
      </c>
      <c r="G98" s="4" t="n">
        <f aca="false">G88/$B$96</f>
        <v>0.761095626072041</v>
      </c>
      <c r="H98" s="4" t="n">
        <f aca="false">H88/$B$96</f>
        <v>0.748070325900515</v>
      </c>
      <c r="I98" s="4" t="n">
        <f aca="false">I88/$B$96</f>
        <v>0.94473627787307</v>
      </c>
      <c r="J98" s="4" t="n">
        <f aca="false">J88/$B$96</f>
        <v>0.981721698113208</v>
      </c>
      <c r="K98" s="4" t="n">
        <f aca="false">K88/$B$96</f>
        <v>1.08142152658662</v>
      </c>
      <c r="N98" s="0" t="n">
        <v>0.014006217838765</v>
      </c>
      <c r="O98" s="0" t="n">
        <v>0.0990566037735849</v>
      </c>
      <c r="P98" s="0" t="n">
        <v>0.400407375643225</v>
      </c>
      <c r="Q98" s="0" t="n">
        <v>0.703929030874786</v>
      </c>
      <c r="R98" s="0" t="n">
        <v>0.761095626072041</v>
      </c>
      <c r="S98" s="0" t="n">
        <v>0.748070325900515</v>
      </c>
      <c r="T98" s="0" t="n">
        <v>0.94473627787307</v>
      </c>
      <c r="U98" s="0" t="n">
        <v>0.981721698113208</v>
      </c>
      <c r="V98" s="0" t="n">
        <v>1.08142152658662</v>
      </c>
    </row>
    <row r="99" customFormat="false" ht="15" hidden="false" customHeight="false" outlineLevel="0" collapsed="false">
      <c r="A99" s="1" t="s">
        <v>11</v>
      </c>
      <c r="C99" s="4" t="n">
        <f aca="false">C89/$B$96</f>
        <v>0.000595867281303602</v>
      </c>
      <c r="D99" s="4" t="n">
        <f aca="false">D89/$B$96</f>
        <v>0.0159921740994854</v>
      </c>
      <c r="E99" s="4" t="n">
        <f aca="false">E89/$B$96</f>
        <v>0.171499785591767</v>
      </c>
      <c r="F99" s="4" t="n">
        <f aca="false">F89/$B$96</f>
        <v>0.429995711835335</v>
      </c>
      <c r="G99" s="4" t="n">
        <f aca="false">G89/$B$96</f>
        <v>0.71373820754717</v>
      </c>
      <c r="H99" s="4" t="n">
        <f aca="false">H89/$B$96</f>
        <v>0.789719125214408</v>
      </c>
      <c r="I99" s="4" t="n">
        <f aca="false">I89/$B$96</f>
        <v>1.02594339622642</v>
      </c>
      <c r="J99" s="4" t="n">
        <f aca="false">J89/$B$96</f>
        <v>0.820111492281304</v>
      </c>
      <c r="K99" s="4" t="n">
        <f aca="false">K89/$B$96</f>
        <v>1.24383576329331</v>
      </c>
      <c r="N99" s="0" t="n">
        <v>0.000595867281303602</v>
      </c>
      <c r="O99" s="0" t="n">
        <v>0.0159921740994854</v>
      </c>
      <c r="P99" s="0" t="n">
        <v>0.171499785591767</v>
      </c>
      <c r="Q99" s="0" t="n">
        <v>0.429995711835335</v>
      </c>
      <c r="R99" s="0" t="n">
        <v>0.71373820754717</v>
      </c>
      <c r="S99" s="0" t="n">
        <v>0.789719125214408</v>
      </c>
      <c r="T99" s="0" t="n">
        <v>1.02594339622642</v>
      </c>
      <c r="U99" s="0" t="n">
        <v>0.820111492281304</v>
      </c>
      <c r="V99" s="0" t="n">
        <v>1.24383576329331</v>
      </c>
    </row>
    <row r="100" customFormat="false" ht="15" hidden="false" customHeight="false" outlineLevel="0" collapsed="false">
      <c r="A100" s="1" t="s">
        <v>12</v>
      </c>
      <c r="C100" s="4" t="n">
        <f aca="false">C90/$B$96</f>
        <v>0.000309551886792453</v>
      </c>
      <c r="D100" s="4" t="n">
        <f aca="false">D90/$B$96</f>
        <v>0.0233651372212693</v>
      </c>
      <c r="E100" s="4" t="n">
        <f aca="false">E90/$B$96</f>
        <v>0.145529588336192</v>
      </c>
      <c r="F100" s="4" t="n">
        <f aca="false">F90/$B$96</f>
        <v>0.448970840480274</v>
      </c>
      <c r="G100" s="4" t="n">
        <f aca="false">G90/$B$96</f>
        <v>0.532670454545455</v>
      </c>
      <c r="H100" s="4" t="n">
        <f aca="false">H90/$B$96</f>
        <v>0.865941252144082</v>
      </c>
      <c r="I100" s="4" t="n">
        <f aca="false">I90/$B$96</f>
        <v>0.857900943396227</v>
      </c>
      <c r="J100" s="4" t="n">
        <f aca="false">J90/$B$96</f>
        <v>0.795910162950257</v>
      </c>
      <c r="K100" s="4" t="n">
        <f aca="false">K90/$B$96</f>
        <v>0.911771012006861</v>
      </c>
      <c r="N100" s="0" t="n">
        <v>0.000309551886792453</v>
      </c>
      <c r="O100" s="0" t="n">
        <v>0.0233651372212693</v>
      </c>
      <c r="P100" s="0" t="n">
        <v>0.145529588336192</v>
      </c>
      <c r="Q100" s="0" t="n">
        <v>0.448970840480274</v>
      </c>
      <c r="R100" s="0" t="n">
        <v>0.532670454545455</v>
      </c>
      <c r="S100" s="0" t="n">
        <v>0.865941252144082</v>
      </c>
      <c r="T100" s="0" t="n">
        <v>0.857900943396227</v>
      </c>
      <c r="U100" s="0" t="n">
        <v>0.795910162950257</v>
      </c>
      <c r="V100" s="0" t="n">
        <v>0.911771012006861</v>
      </c>
    </row>
    <row r="101" customFormat="false" ht="15" hidden="false" customHeight="false" outlineLevel="0" collapsed="false">
      <c r="A101" s="1" t="s">
        <v>13</v>
      </c>
      <c r="C101" s="4" t="n">
        <f aca="false">C91/$B$96</f>
        <v>0.00182354202401372</v>
      </c>
      <c r="D101" s="4" t="n">
        <f aca="false">D91/$B$96</f>
        <v>0.000697335977701544</v>
      </c>
      <c r="E101" s="4" t="n">
        <f aca="false">E91/$B$96</f>
        <v>0.0347341337907376</v>
      </c>
      <c r="F101" s="4" t="n">
        <f aca="false">F91/$B$96</f>
        <v>0.189992495711835</v>
      </c>
      <c r="G101" s="4" t="n">
        <f aca="false">G91/$B$96</f>
        <v>0.586620926243568</v>
      </c>
      <c r="H101" s="4" t="n">
        <f aca="false">H91/$B$96</f>
        <v>0.560891938250429</v>
      </c>
      <c r="I101" s="4" t="n">
        <f aca="false">I91/$B$96</f>
        <v>0.857096912521441</v>
      </c>
      <c r="J101" s="4" t="n">
        <f aca="false">J91/$B$96</f>
        <v>0.841016295025729</v>
      </c>
      <c r="K101" s="4" t="n">
        <f aca="false">K91/$B$96</f>
        <v>1.03639579759863</v>
      </c>
      <c r="N101" s="0" t="n">
        <v>0.00182354202401372</v>
      </c>
      <c r="O101" s="0" t="n">
        <v>0.000697335977701544</v>
      </c>
      <c r="P101" s="0" t="n">
        <v>0.0347341337907376</v>
      </c>
      <c r="Q101" s="0" t="n">
        <v>0.189992495711835</v>
      </c>
      <c r="R101" s="0" t="n">
        <v>0.586620926243568</v>
      </c>
      <c r="S101" s="0" t="n">
        <v>0.560891938250429</v>
      </c>
      <c r="T101" s="0" t="n">
        <v>0.857096912521441</v>
      </c>
      <c r="U101" s="0" t="n">
        <v>0.841016295025729</v>
      </c>
      <c r="V101" s="0" t="n">
        <v>1.03639579759863</v>
      </c>
    </row>
    <row r="102" customFormat="false" ht="15" hidden="false" customHeight="false" outlineLevel="0" collapsed="false">
      <c r="A102" s="1" t="s">
        <v>14</v>
      </c>
      <c r="C102" s="4" t="n">
        <f aca="false">C92/$B$96</f>
        <v>0.000276184605488851</v>
      </c>
      <c r="D102" s="4" t="n">
        <f aca="false">D92/$B$96</f>
        <v>0.000599003001715266</v>
      </c>
      <c r="E102" s="4" t="n">
        <f aca="false">E92/$B$96</f>
        <v>0.00138614922813036</v>
      </c>
      <c r="F102" s="4" t="n">
        <f aca="false">F92/$B$96</f>
        <v>0.199480060034305</v>
      </c>
      <c r="G102" s="4" t="n">
        <f aca="false">G92/$B$96</f>
        <v>0.475745068610635</v>
      </c>
      <c r="H102" s="4" t="n">
        <f aca="false">H92/$B$96</f>
        <v>0.713979416809606</v>
      </c>
      <c r="I102" s="4" t="n">
        <f aca="false">I92/$B$96</f>
        <v>0.848252572898799</v>
      </c>
      <c r="J102" s="4" t="n">
        <f aca="false">J92/$B$96</f>
        <v>0.887650085763293</v>
      </c>
      <c r="K102" s="4" t="n">
        <f aca="false">K92/$B$96</f>
        <v>1.01870711835335</v>
      </c>
      <c r="N102" s="0" t="n">
        <v>0.000276184605488851</v>
      </c>
      <c r="O102" s="0" t="n">
        <v>0.000599003001715266</v>
      </c>
      <c r="P102" s="0" t="n">
        <v>0.00138614922813036</v>
      </c>
      <c r="Q102" s="0" t="n">
        <v>0.199480060034305</v>
      </c>
      <c r="R102" s="0" t="n">
        <v>0.475745068610635</v>
      </c>
      <c r="S102" s="0" t="n">
        <v>0.713979416809606</v>
      </c>
      <c r="T102" s="0" t="n">
        <v>0.848252572898799</v>
      </c>
      <c r="U102" s="0" t="n">
        <v>0.887650085763293</v>
      </c>
      <c r="V102" s="0" t="n">
        <v>1.01870711835335</v>
      </c>
    </row>
    <row r="103" customFormat="false" ht="15" hidden="false" customHeight="false" outlineLevel="0" collapsed="false">
      <c r="A103" s="1" t="s">
        <v>15</v>
      </c>
    </row>
    <row r="106" customFormat="false" ht="15" hidden="false" customHeight="false" outlineLevel="0" collapsed="false">
      <c r="A106" s="1" t="s">
        <v>5</v>
      </c>
    </row>
    <row r="107" customFormat="false" ht="15" hidden="false" customHeight="false" outlineLevel="0" collapsed="false">
      <c r="A107" s="1" t="s">
        <v>3</v>
      </c>
    </row>
    <row r="108" customFormat="false" ht="15" hidden="false" customHeight="false" outlineLevel="0" collapsed="false">
      <c r="A108" s="1" t="s">
        <v>20</v>
      </c>
    </row>
    <row r="109" customFormat="false" ht="15" hidden="false" customHeight="false" outlineLevel="0" collapsed="false">
      <c r="A109" s="1" t="s">
        <v>3</v>
      </c>
    </row>
    <row r="110" customFormat="false" ht="15" hidden="false" customHeight="false" outlineLevel="0" collapsed="false">
      <c r="A110" s="1" t="s">
        <v>7</v>
      </c>
      <c r="B110" s="2" t="n">
        <v>1</v>
      </c>
      <c r="C110" s="2" t="n">
        <v>2</v>
      </c>
      <c r="D110" s="2" t="n">
        <v>3</v>
      </c>
      <c r="E110" s="2" t="n">
        <v>4</v>
      </c>
      <c r="F110" s="2" t="n">
        <v>5</v>
      </c>
      <c r="G110" s="2" t="n">
        <v>6</v>
      </c>
      <c r="H110" s="2" t="n">
        <v>7</v>
      </c>
      <c r="I110" s="2" t="n">
        <v>8</v>
      </c>
      <c r="J110" s="2" t="n">
        <v>9</v>
      </c>
      <c r="K110" s="2" t="n">
        <v>10</v>
      </c>
      <c r="L110" s="2" t="n">
        <v>11</v>
      </c>
      <c r="M110" s="2" t="n">
        <v>12</v>
      </c>
    </row>
    <row r="111" customFormat="false" ht="15" hidden="false" customHeight="false" outlineLevel="0" collapsed="false">
      <c r="A111" s="1" t="s">
        <v>8</v>
      </c>
      <c r="B111" s="6" t="n">
        <v>3.17</v>
      </c>
      <c r="C111" s="5" t="n">
        <v>40.11</v>
      </c>
      <c r="D111" s="5" t="n">
        <v>44.28</v>
      </c>
      <c r="E111" s="5" t="n">
        <v>39.48</v>
      </c>
      <c r="F111" s="5" t="n">
        <v>63.38</v>
      </c>
      <c r="G111" s="5" t="n">
        <v>45.55</v>
      </c>
      <c r="H111" s="5" t="n">
        <v>28.77</v>
      </c>
      <c r="I111" s="5" t="n">
        <v>67.07</v>
      </c>
      <c r="J111" s="5" t="n">
        <v>45.21</v>
      </c>
      <c r="K111" s="5" t="n">
        <v>91</v>
      </c>
      <c r="L111" s="5" t="n">
        <v>53.47</v>
      </c>
      <c r="M111" s="5" t="n">
        <v>65.77</v>
      </c>
    </row>
    <row r="112" customFormat="false" ht="15" hidden="false" customHeight="false" outlineLevel="0" collapsed="false">
      <c r="A112" s="1" t="s">
        <v>9</v>
      </c>
      <c r="B112" s="3" t="n">
        <v>117.3</v>
      </c>
      <c r="C112" s="5" t="n">
        <v>23.33</v>
      </c>
      <c r="D112" s="5" t="n">
        <v>25.11</v>
      </c>
      <c r="E112" s="5" t="n">
        <v>36.66</v>
      </c>
      <c r="F112" s="5" t="n">
        <v>34.46</v>
      </c>
      <c r="G112" s="5" t="n">
        <v>94.87</v>
      </c>
      <c r="H112" s="3" t="n">
        <v>136.5</v>
      </c>
      <c r="I112" s="5" t="n">
        <v>76.27</v>
      </c>
      <c r="J112" s="5" t="n">
        <v>64.83</v>
      </c>
      <c r="K112" s="5" t="n">
        <v>99.57</v>
      </c>
      <c r="L112" s="5" t="n">
        <v>75.88</v>
      </c>
      <c r="M112" s="3" t="n">
        <v>117.3</v>
      </c>
    </row>
    <row r="113" customFormat="false" ht="15" hidden="false" customHeight="false" outlineLevel="0" collapsed="false">
      <c r="A113" s="1" t="s">
        <v>10</v>
      </c>
      <c r="B113" s="5" t="n">
        <v>39.52</v>
      </c>
      <c r="C113" s="5" t="n">
        <v>63.39</v>
      </c>
      <c r="D113" s="5" t="n">
        <v>76.1</v>
      </c>
      <c r="E113" s="3" t="n">
        <v>118.4</v>
      </c>
      <c r="F113" s="3" t="n">
        <v>151</v>
      </c>
      <c r="G113" s="3" t="n">
        <v>195.9</v>
      </c>
      <c r="H113" s="3" t="n">
        <v>206.3</v>
      </c>
      <c r="I113" s="3" t="n">
        <v>216.6</v>
      </c>
      <c r="J113" s="3" t="n">
        <v>177.7</v>
      </c>
      <c r="K113" s="3" t="n">
        <v>189.5</v>
      </c>
      <c r="L113" s="3" t="n">
        <v>131.7</v>
      </c>
      <c r="M113" s="3" t="n">
        <v>142.6</v>
      </c>
    </row>
    <row r="114" customFormat="false" ht="15" hidden="false" customHeight="false" outlineLevel="0" collapsed="false">
      <c r="A114" s="1" t="s">
        <v>11</v>
      </c>
      <c r="B114" s="5" t="n">
        <v>44.5</v>
      </c>
      <c r="C114" s="3" t="n">
        <v>107.2</v>
      </c>
      <c r="D114" s="3" t="n">
        <v>239.9</v>
      </c>
      <c r="E114" s="3" t="n">
        <v>270.8</v>
      </c>
      <c r="F114" s="3" t="n">
        <v>435.7</v>
      </c>
      <c r="G114" s="3" t="n">
        <v>400.1</v>
      </c>
      <c r="H114" s="3" t="n">
        <v>486.2</v>
      </c>
      <c r="I114" s="3" t="n">
        <v>614.1</v>
      </c>
      <c r="J114" s="3" t="n">
        <v>577.4</v>
      </c>
      <c r="K114" s="3" t="n">
        <v>617.5</v>
      </c>
      <c r="L114" s="3" t="n">
        <v>403.8</v>
      </c>
      <c r="M114" s="3" t="n">
        <v>180.1</v>
      </c>
    </row>
    <row r="115" customFormat="false" ht="15" hidden="false" customHeight="false" outlineLevel="0" collapsed="false">
      <c r="A115" s="1" t="s">
        <v>12</v>
      </c>
      <c r="B115" s="5" t="n">
        <v>68.1</v>
      </c>
      <c r="C115" s="3" t="n">
        <v>222.2</v>
      </c>
      <c r="D115" s="3" t="n">
        <v>956.7</v>
      </c>
      <c r="E115" s="2" t="n">
        <v>2325</v>
      </c>
      <c r="F115" s="2" t="n">
        <v>2927</v>
      </c>
      <c r="G115" s="2" t="n">
        <v>3712</v>
      </c>
      <c r="H115" s="2" t="n">
        <v>3906</v>
      </c>
      <c r="I115" s="2" t="n">
        <v>4135</v>
      </c>
      <c r="J115" s="2" t="n">
        <v>4854</v>
      </c>
      <c r="K115" s="2" t="n">
        <v>4758</v>
      </c>
      <c r="L115" s="2" t="n">
        <v>3885</v>
      </c>
      <c r="M115" s="2" t="n">
        <v>1020</v>
      </c>
    </row>
    <row r="116" customFormat="false" ht="15" hidden="false" customHeight="false" outlineLevel="0" collapsed="false">
      <c r="A116" s="1" t="s">
        <v>13</v>
      </c>
      <c r="B116" s="3" t="n">
        <v>202.6</v>
      </c>
      <c r="C116" s="2" t="n">
        <v>43490</v>
      </c>
      <c r="D116" s="2" t="n">
        <v>141200</v>
      </c>
      <c r="E116" s="2" t="n">
        <v>523300</v>
      </c>
      <c r="F116" s="2" t="n">
        <v>653500</v>
      </c>
      <c r="G116" s="2" t="n">
        <v>829900</v>
      </c>
      <c r="H116" s="2" t="n">
        <v>936900</v>
      </c>
      <c r="I116" s="2" t="n">
        <v>957000</v>
      </c>
      <c r="J116" s="2" t="n">
        <v>1140000</v>
      </c>
      <c r="K116" s="2" t="n">
        <v>1193000</v>
      </c>
      <c r="L116" s="2" t="n">
        <v>1150000</v>
      </c>
      <c r="M116" s="2" t="n">
        <v>4174</v>
      </c>
    </row>
    <row r="117" customFormat="false" ht="15" hidden="false" customHeight="false" outlineLevel="0" collapsed="false">
      <c r="A117" s="1" t="s">
        <v>14</v>
      </c>
      <c r="B117" s="3" t="n">
        <v>240.9</v>
      </c>
      <c r="C117" s="2" t="n">
        <v>55790</v>
      </c>
      <c r="D117" s="2" t="n">
        <v>372000</v>
      </c>
      <c r="E117" s="2" t="n">
        <v>663000</v>
      </c>
      <c r="F117" s="2" t="n">
        <v>724100</v>
      </c>
      <c r="G117" s="2" t="n">
        <v>853200</v>
      </c>
      <c r="H117" s="2" t="n">
        <v>1064000</v>
      </c>
      <c r="I117" s="2" t="n">
        <v>976100</v>
      </c>
      <c r="J117" s="2" t="n">
        <v>1019000</v>
      </c>
      <c r="K117" s="2" t="n">
        <v>1118000</v>
      </c>
      <c r="L117" s="2" t="n">
        <v>1358000</v>
      </c>
      <c r="M117" s="2" t="n">
        <v>3539</v>
      </c>
    </row>
    <row r="118" customFormat="false" ht="15" hidden="false" customHeight="false" outlineLevel="0" collapsed="false">
      <c r="A118" s="1" t="s">
        <v>15</v>
      </c>
      <c r="B118" s="5" t="n">
        <v>86.4</v>
      </c>
      <c r="C118" s="3" t="n">
        <v>389.1</v>
      </c>
      <c r="D118" s="2" t="n">
        <v>1729</v>
      </c>
      <c r="E118" s="2" t="n">
        <v>2572</v>
      </c>
      <c r="F118" s="2" t="n">
        <v>3207</v>
      </c>
      <c r="G118" s="2" t="n">
        <v>3414</v>
      </c>
      <c r="H118" s="2" t="n">
        <v>3741</v>
      </c>
      <c r="I118" s="2" t="n">
        <v>4417</v>
      </c>
      <c r="J118" s="2" t="n">
        <v>4166</v>
      </c>
      <c r="K118" s="2" t="n">
        <v>4331</v>
      </c>
      <c r="L118" s="2" t="n">
        <v>5178</v>
      </c>
      <c r="M118" s="3" t="n">
        <v>692.5</v>
      </c>
    </row>
    <row r="120" customFormat="false" ht="15" hidden="false" customHeight="false" outlineLevel="0" collapsed="false">
      <c r="A120" s="1" t="s">
        <v>16</v>
      </c>
      <c r="B120" s="2" t="n">
        <v>1</v>
      </c>
      <c r="C120" s="2" t="n">
        <v>2</v>
      </c>
      <c r="D120" s="2" t="n">
        <v>3</v>
      </c>
      <c r="E120" s="2" t="n">
        <v>4</v>
      </c>
      <c r="F120" s="2" t="n">
        <v>5</v>
      </c>
      <c r="G120" s="2" t="n">
        <v>6</v>
      </c>
      <c r="H120" s="2" t="n">
        <v>7</v>
      </c>
      <c r="I120" s="2" t="n">
        <v>8</v>
      </c>
      <c r="J120" s="2" t="n">
        <v>9</v>
      </c>
      <c r="K120" s="2" t="n">
        <v>10</v>
      </c>
      <c r="L120" s="2" t="n">
        <v>11</v>
      </c>
      <c r="M120" s="2" t="n">
        <v>12</v>
      </c>
    </row>
    <row r="121" customFormat="false" ht="15" hidden="false" customHeight="false" outlineLevel="0" collapsed="false">
      <c r="A121" s="1" t="s">
        <v>8</v>
      </c>
      <c r="B121" s="1" t="n">
        <f aca="false">AVERAGE(L116:L117)</f>
        <v>1254000</v>
      </c>
    </row>
    <row r="122" customFormat="false" ht="15" hidden="false" customHeight="false" outlineLevel="0" collapsed="false">
      <c r="A122" s="1" t="s">
        <v>9</v>
      </c>
      <c r="C122" s="4"/>
      <c r="D122" s="4"/>
      <c r="E122" s="4"/>
      <c r="F122" s="4"/>
      <c r="G122" s="4"/>
      <c r="H122" s="4"/>
      <c r="I122" s="4"/>
      <c r="J122" s="4"/>
      <c r="K122" s="4"/>
    </row>
    <row r="123" customFormat="false" ht="15" hidden="false" customHeight="false" outlineLevel="0" collapsed="false">
      <c r="A123" s="1" t="s">
        <v>10</v>
      </c>
      <c r="C123" s="4"/>
      <c r="D123" s="4"/>
      <c r="E123" s="4"/>
      <c r="F123" s="4"/>
      <c r="G123" s="4"/>
      <c r="H123" s="4"/>
      <c r="I123" s="4"/>
      <c r="J123" s="4"/>
      <c r="K123" s="4"/>
    </row>
    <row r="124" customFormat="false" ht="15" hidden="false" customHeight="false" outlineLevel="0" collapsed="false">
      <c r="A124" s="1" t="s">
        <v>11</v>
      </c>
      <c r="C124" s="4"/>
      <c r="D124" s="4"/>
      <c r="E124" s="4"/>
      <c r="F124" s="4"/>
      <c r="G124" s="4"/>
      <c r="H124" s="4"/>
      <c r="I124" s="4"/>
      <c r="J124" s="4"/>
      <c r="K124" s="4"/>
    </row>
    <row r="125" customFormat="false" ht="15" hidden="false" customHeight="false" outlineLevel="0" collapsed="false">
      <c r="A125" s="1" t="s">
        <v>12</v>
      </c>
      <c r="C125" s="4"/>
      <c r="D125" s="4"/>
      <c r="E125" s="4"/>
      <c r="F125" s="4"/>
      <c r="G125" s="4"/>
      <c r="H125" s="4"/>
      <c r="I125" s="4"/>
      <c r="J125" s="4"/>
      <c r="K125" s="4"/>
    </row>
    <row r="126" customFormat="false" ht="15" hidden="false" customHeight="false" outlineLevel="0" collapsed="false">
      <c r="A126" s="1" t="s">
        <v>13</v>
      </c>
      <c r="C126" s="4" t="n">
        <f aca="false">C116/$B$121</f>
        <v>0.0346810207336523</v>
      </c>
      <c r="D126" s="4" t="n">
        <f aca="false">D116/$B$121</f>
        <v>0.112599681020734</v>
      </c>
      <c r="E126" s="4" t="n">
        <f aca="false">E116/$B$121</f>
        <v>0.417304625199362</v>
      </c>
      <c r="F126" s="4" t="n">
        <f aca="false">F116/$B$121</f>
        <v>0.521132376395534</v>
      </c>
      <c r="G126" s="4" t="n">
        <f aca="false">G116/$B$121</f>
        <v>0.661802232854864</v>
      </c>
      <c r="H126" s="4" t="n">
        <f aca="false">H116/$B$121</f>
        <v>0.747129186602871</v>
      </c>
      <c r="I126" s="4" t="n">
        <f aca="false">I116/$B$121</f>
        <v>0.763157894736842</v>
      </c>
      <c r="J126" s="4" t="n">
        <f aca="false">J116/$B$121</f>
        <v>0.909090909090909</v>
      </c>
      <c r="K126" s="4" t="n">
        <f aca="false">K116/$B$121</f>
        <v>0.951355661881978</v>
      </c>
      <c r="N126" s="0" t="n">
        <v>0.0346810207336523</v>
      </c>
      <c r="O126" s="0" t="n">
        <v>0.112599681020734</v>
      </c>
      <c r="P126" s="0" t="n">
        <v>0.417304625199362</v>
      </c>
      <c r="Q126" s="0" t="n">
        <v>0.521132376395534</v>
      </c>
      <c r="R126" s="0" t="n">
        <v>0.661802232854864</v>
      </c>
      <c r="S126" s="0" t="n">
        <v>0.747129186602871</v>
      </c>
      <c r="T126" s="0" t="n">
        <v>0.763157894736842</v>
      </c>
      <c r="U126" s="0" t="n">
        <v>0.909090909090909</v>
      </c>
      <c r="V126" s="0" t="n">
        <v>0.951355661881978</v>
      </c>
    </row>
    <row r="127" customFormat="false" ht="15" hidden="false" customHeight="false" outlineLevel="0" collapsed="false">
      <c r="A127" s="1" t="s">
        <v>14</v>
      </c>
      <c r="C127" s="4" t="n">
        <f aca="false">C117/$B$121</f>
        <v>0.0444896331738437</v>
      </c>
      <c r="D127" s="4" t="n">
        <f aca="false">D117/$B$121</f>
        <v>0.296650717703349</v>
      </c>
      <c r="E127" s="4" t="n">
        <f aca="false">E117/$B$121</f>
        <v>0.528708133971292</v>
      </c>
      <c r="F127" s="4" t="n">
        <f aca="false">F117/$B$121</f>
        <v>0.577432216905901</v>
      </c>
      <c r="G127" s="4" t="n">
        <f aca="false">G117/$B$121</f>
        <v>0.680382775119617</v>
      </c>
      <c r="H127" s="4" t="n">
        <f aca="false">H117/$B$121</f>
        <v>0.848484848484849</v>
      </c>
      <c r="I127" s="4" t="n">
        <f aca="false">I117/$B$121</f>
        <v>0.778389154704944</v>
      </c>
      <c r="J127" s="4" t="n">
        <f aca="false">J117/$B$121</f>
        <v>0.812599681020734</v>
      </c>
      <c r="K127" s="4" t="n">
        <f aca="false">K117/$B$121</f>
        <v>0.891547049441786</v>
      </c>
      <c r="N127" s="0" t="n">
        <v>0.0444896331738437</v>
      </c>
      <c r="O127" s="0" t="n">
        <v>0.296650717703349</v>
      </c>
      <c r="P127" s="0" t="n">
        <v>0.528708133971292</v>
      </c>
      <c r="Q127" s="0" t="n">
        <v>0.577432216905901</v>
      </c>
      <c r="R127" s="0" t="n">
        <v>0.680382775119617</v>
      </c>
      <c r="S127" s="0" t="n">
        <v>0.848484848484849</v>
      </c>
      <c r="T127" s="0" t="n">
        <v>0.778389154704944</v>
      </c>
      <c r="U127" s="0" t="n">
        <v>0.812599681020734</v>
      </c>
      <c r="V127" s="0" t="n">
        <v>0.891547049441786</v>
      </c>
    </row>
    <row r="128" customFormat="false" ht="15" hidden="false" customHeight="false" outlineLevel="0" collapsed="false">
      <c r="A128" s="1" t="s">
        <v>15</v>
      </c>
    </row>
    <row r="130" customFormat="false" ht="15" hidden="false" customHeight="false" outlineLevel="0" collapsed="false">
      <c r="A130" s="1" t="s">
        <v>21</v>
      </c>
    </row>
  </sheetData>
  <conditionalFormatting sqref="C22:K27 C47:K52 C72:K77 C97:K102 C122:K127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N126:V127 A1"/>
    </sheetView>
  </sheetViews>
  <sheetFormatPr defaultColWidth="9.19921875" defaultRowHeight="15" zeroHeight="false" outlineLevelRow="0" outlineLevelCol="0"/>
  <sheetData>
    <row r="1" customFormat="false" ht="15" hidden="false" customHeight="false" outlineLevel="0" collapsed="false">
      <c r="A1" s="1" t="s">
        <v>22</v>
      </c>
    </row>
    <row r="3" customFormat="false" ht="15" hidden="false" customHeight="false" outlineLevel="0" collapsed="false">
      <c r="B3" s="1" t="s">
        <v>23</v>
      </c>
      <c r="E3" s="1" t="s">
        <v>24</v>
      </c>
    </row>
    <row r="4" customFormat="false" ht="15" hidden="false" customHeight="false" outlineLevel="0" collapsed="false">
      <c r="A4" s="1" t="s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N126:V127 A1"/>
    </sheetView>
  </sheetViews>
  <sheetFormatPr defaultColWidth="9.19921875" defaultRowHeight="15" zeroHeight="false" outlineLevelRow="0" outlineLevelCol="0"/>
  <cols>
    <col collapsed="false" customWidth="true" hidden="false" outlineLevel="0" max="1" min="1" style="1" width="19.29"/>
    <col collapsed="false" customWidth="true" hidden="false" outlineLevel="0" max="2" min="2" style="1" width="14.86"/>
    <col collapsed="false" customWidth="true" hidden="false" outlineLevel="0" max="4" min="4" style="1" width="2"/>
    <col collapsed="false" customWidth="true" hidden="false" outlineLevel="0" max="5" min="5" style="1" width="50.43"/>
  </cols>
  <sheetData>
    <row r="1" customFormat="false" ht="15" hidden="false" customHeight="false" outlineLevel="0" collapsed="false">
      <c r="A1" s="1" t="s">
        <v>25</v>
      </c>
    </row>
    <row r="3" customFormat="false" ht="15" hidden="false" customHeight="false" outlineLevel="0" collapsed="false">
      <c r="B3" s="1" t="s">
        <v>26</v>
      </c>
      <c r="E3" s="1" t="s">
        <v>1</v>
      </c>
    </row>
    <row r="4" customFormat="false" ht="15" hidden="false" customHeight="false" outlineLevel="0" collapsed="false">
      <c r="B4" s="1" t="s">
        <v>27</v>
      </c>
    </row>
    <row r="5" customFormat="false" ht="15" hidden="false" customHeight="false" outlineLevel="0" collapsed="false">
      <c r="B5" s="1" t="s">
        <v>28</v>
      </c>
      <c r="E5" s="1" t="s">
        <v>29</v>
      </c>
    </row>
    <row r="6" customFormat="false" ht="15" hidden="false" customHeight="false" outlineLevel="0" collapsed="false">
      <c r="B6" s="1" t="s">
        <v>30</v>
      </c>
      <c r="E6" s="1" t="s">
        <v>2</v>
      </c>
    </row>
    <row r="7" customFormat="false" ht="15" hidden="false" customHeight="false" outlineLevel="0" collapsed="false">
      <c r="A7" s="1" t="s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N126:V127 A1"/>
    </sheetView>
  </sheetViews>
  <sheetFormatPr defaultColWidth="9.19921875" defaultRowHeight="15" zeroHeight="false" outlineLevelRow="0" outlineLevelCol="0"/>
  <cols>
    <col collapsed="false" customWidth="true" hidden="false" outlineLevel="0" max="1" min="1" style="1" width="21.57"/>
    <col collapsed="false" customWidth="true" hidden="false" outlineLevel="0" max="2" min="2" style="1" width="29.43"/>
    <col collapsed="false" customWidth="true" hidden="false" outlineLevel="0" max="3" min="3" style="1" width="22.29"/>
    <col collapsed="false" customWidth="true" hidden="false" outlineLevel="0" max="4" min="4" style="1" width="2"/>
    <col collapsed="false" customWidth="true" hidden="false" outlineLevel="0" max="5" min="5" style="1" width="32.29"/>
  </cols>
  <sheetData>
    <row r="1" customFormat="false" ht="15" hidden="false" customHeight="false" outlineLevel="0" collapsed="false">
      <c r="A1" s="1" t="s">
        <v>31</v>
      </c>
    </row>
    <row r="3" customFormat="false" ht="15" hidden="false" customHeight="false" outlineLevel="0" collapsed="false">
      <c r="B3" s="1" t="s">
        <v>32</v>
      </c>
      <c r="E3" s="1" t="s">
        <v>33</v>
      </c>
    </row>
    <row r="4" customFormat="false" ht="15" hidden="false" customHeight="false" outlineLevel="0" collapsed="false">
      <c r="B4" s="1" t="s">
        <v>34</v>
      </c>
      <c r="E4" s="1" t="s">
        <v>35</v>
      </c>
    </row>
    <row r="5" customFormat="false" ht="15" hidden="false" customHeight="false" outlineLevel="0" collapsed="false">
      <c r="B5" s="1" t="s">
        <v>36</v>
      </c>
      <c r="E5" s="1" t="s">
        <v>37</v>
      </c>
    </row>
    <row r="6" customFormat="false" ht="15" hidden="false" customHeight="false" outlineLevel="0" collapsed="false">
      <c r="B6" s="1" t="s">
        <v>38</v>
      </c>
      <c r="E6" s="1" t="s">
        <v>39</v>
      </c>
    </row>
    <row r="8" customFormat="false" ht="15" hidden="false" customHeight="false" outlineLevel="0" collapsed="false">
      <c r="B8" s="1" t="s">
        <v>40</v>
      </c>
    </row>
    <row r="10" customFormat="false" ht="15" hidden="false" customHeight="false" outlineLevel="0" collapsed="false">
      <c r="C10" s="1" t="s">
        <v>41</v>
      </c>
      <c r="E10" s="1" t="s">
        <v>42</v>
      </c>
    </row>
    <row r="11" customFormat="false" ht="15" hidden="false" customHeight="false" outlineLevel="0" collapsed="false">
      <c r="C11" s="1" t="s">
        <v>43</v>
      </c>
      <c r="E11" s="1" t="s">
        <v>44</v>
      </c>
    </row>
    <row r="12" customFormat="false" ht="15" hidden="false" customHeight="false" outlineLevel="0" collapsed="false">
      <c r="C12" s="1" t="s">
        <v>45</v>
      </c>
      <c r="E12" s="1" t="s">
        <v>46</v>
      </c>
    </row>
    <row r="13" customFormat="false" ht="15" hidden="false" customHeight="false" outlineLevel="0" collapsed="false">
      <c r="C13" s="1" t="s">
        <v>47</v>
      </c>
      <c r="E13" s="1" t="s">
        <v>48</v>
      </c>
    </row>
    <row r="15" customFormat="false" ht="15" hidden="false" customHeight="false" outlineLevel="0" collapsed="false">
      <c r="C15" s="1" t="s">
        <v>49</v>
      </c>
      <c r="E15" s="1" t="s">
        <v>37</v>
      </c>
    </row>
    <row r="16" customFormat="false" ht="15" hidden="false" customHeight="false" outlineLevel="0" collapsed="false">
      <c r="C16" s="1" t="s">
        <v>50</v>
      </c>
      <c r="E16" s="1" t="s">
        <v>51</v>
      </c>
    </row>
    <row r="17" customFormat="false" ht="15" hidden="false" customHeight="false" outlineLevel="0" collapsed="false">
      <c r="C17" s="1" t="s">
        <v>52</v>
      </c>
      <c r="E17" s="1" t="s">
        <v>37</v>
      </c>
    </row>
    <row r="18" customFormat="false" ht="15" hidden="false" customHeight="false" outlineLevel="0" collapsed="false">
      <c r="C18" s="1" t="s">
        <v>53</v>
      </c>
      <c r="E18" s="1" t="s">
        <v>37</v>
      </c>
    </row>
    <row r="19" customFormat="false" ht="15" hidden="false" customHeight="false" outlineLevel="0" collapsed="false">
      <c r="C19" s="1" t="s">
        <v>54</v>
      </c>
      <c r="E19" s="1" t="s">
        <v>51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N126:V127 A1"/>
    </sheetView>
  </sheetViews>
  <sheetFormatPr defaultColWidth="9.19921875" defaultRowHeight="15" zeroHeight="false" outlineLevelRow="0" outlineLevelCol="0"/>
  <cols>
    <col collapsed="false" customWidth="true" hidden="false" outlineLevel="0" max="1" min="1" style="1" width="19.71"/>
    <col collapsed="false" customWidth="true" hidden="false" outlineLevel="0" max="2" min="2" style="1" width="29.14"/>
    <col collapsed="false" customWidth="true" hidden="false" outlineLevel="0" max="4" min="4" style="1" width="2"/>
    <col collapsed="false" customWidth="true" hidden="false" outlineLevel="0" max="5" min="5" style="1" width="10.71"/>
  </cols>
  <sheetData>
    <row r="1" customFormat="false" ht="15" hidden="false" customHeight="false" outlineLevel="0" collapsed="false">
      <c r="A1" s="1" t="s">
        <v>55</v>
      </c>
    </row>
    <row r="3" customFormat="false" ht="15" hidden="false" customHeight="false" outlineLevel="0" collapsed="false">
      <c r="B3" s="1" t="s">
        <v>56</v>
      </c>
      <c r="E3" s="1" t="s">
        <v>57</v>
      </c>
    </row>
    <row r="4" customFormat="false" ht="15" hidden="false" customHeight="false" outlineLevel="0" collapsed="false">
      <c r="B4" s="1" t="s">
        <v>58</v>
      </c>
      <c r="E4" s="1" t="s">
        <v>37</v>
      </c>
    </row>
    <row r="5" customFormat="false" ht="15" hidden="false" customHeight="false" outlineLevel="0" collapsed="false">
      <c r="B5" s="1" t="s">
        <v>59</v>
      </c>
      <c r="E5" s="1" t="s">
        <v>51</v>
      </c>
    </row>
    <row r="7" customFormat="false" ht="15" hidden="false" customHeight="false" outlineLevel="0" collapsed="false">
      <c r="A7" s="1" t="s">
        <v>4</v>
      </c>
    </row>
    <row r="9" customFormat="false" ht="15" hidden="false" customHeight="false" outlineLevel="0" collapsed="false">
      <c r="B9" s="1" t="s">
        <v>60</v>
      </c>
      <c r="E9" s="1" t="s">
        <v>61</v>
      </c>
    </row>
    <row r="10" customFormat="false" ht="15" hidden="false" customHeight="false" outlineLevel="0" collapsed="false">
      <c r="B10" s="1" t="s">
        <v>62</v>
      </c>
      <c r="E10" s="1" t="s">
        <v>51</v>
      </c>
    </row>
    <row r="11" customFormat="false" ht="15" hidden="false" customHeight="false" outlineLevel="0" collapsed="false">
      <c r="B11" s="1" t="s">
        <v>63</v>
      </c>
      <c r="E11" s="1" t="s">
        <v>64</v>
      </c>
    </row>
    <row r="12" customFormat="false" ht="15" hidden="false" customHeight="false" outlineLevel="0" collapsed="false">
      <c r="B12" s="1" t="s">
        <v>65</v>
      </c>
      <c r="E12" s="1" t="s">
        <v>66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N126:V127 A1"/>
    </sheetView>
  </sheetViews>
  <sheetFormatPr defaultColWidth="9.19921875" defaultRowHeight="15" zeroHeight="false" outlineLevelRow="0" outlineLevelCol="0"/>
  <cols>
    <col collapsed="false" customWidth="true" hidden="false" outlineLevel="0" max="1" min="1" style="1" width="8.71"/>
    <col collapsed="false" customWidth="true" hidden="false" outlineLevel="0" max="2" min="2" style="1" width="22.43"/>
    <col collapsed="false" customWidth="true" hidden="false" outlineLevel="0" max="3" min="3" style="1" width="33.43"/>
    <col collapsed="false" customWidth="true" hidden="false" outlineLevel="0" max="4" min="4" style="1" width="28.57"/>
  </cols>
  <sheetData>
    <row r="1" customFormat="false" ht="15" hidden="false" customHeight="false" outlineLevel="0" collapsed="false">
      <c r="A1" s="1" t="s">
        <v>67</v>
      </c>
    </row>
    <row r="3" customFormat="false" ht="15" hidden="false" customHeight="false" outlineLevel="0" collapsed="false">
      <c r="B3" s="7" t="s">
        <v>68</v>
      </c>
      <c r="C3" s="7" t="s">
        <v>69</v>
      </c>
      <c r="D3" s="7" t="s">
        <v>70</v>
      </c>
      <c r="E3" s="7"/>
    </row>
    <row r="4" customFormat="false" ht="15" hidden="false" customHeight="false" outlineLevel="0" collapsed="false">
      <c r="B4" s="1" t="s">
        <v>2</v>
      </c>
      <c r="C4" s="1" t="s">
        <v>71</v>
      </c>
    </row>
    <row r="5" customFormat="false" ht="15" hidden="false" customHeight="false" outlineLevel="0" collapsed="false">
      <c r="B5" s="1" t="s">
        <v>2</v>
      </c>
      <c r="C5" s="1" t="s">
        <v>72</v>
      </c>
      <c r="D5" s="1" t="s">
        <v>73</v>
      </c>
    </row>
    <row r="6" customFormat="false" ht="15" hidden="false" customHeight="false" outlineLevel="0" collapsed="false">
      <c r="B6" s="1" t="s">
        <v>74</v>
      </c>
      <c r="C6" s="1" t="s">
        <v>75</v>
      </c>
      <c r="D6" s="1" t="s">
        <v>76</v>
      </c>
    </row>
    <row r="7" customFormat="false" ht="15" hidden="false" customHeight="false" outlineLevel="0" collapsed="false">
      <c r="B7" s="1" t="s">
        <v>77</v>
      </c>
      <c r="C7" s="1" t="s">
        <v>78</v>
      </c>
    </row>
    <row r="8" customFormat="false" ht="15" hidden="false" customHeight="false" outlineLevel="0" collapsed="false">
      <c r="B8" s="1" t="s">
        <v>79</v>
      </c>
      <c r="C8" s="1" t="s">
        <v>80</v>
      </c>
      <c r="D8" s="1" t="s">
        <v>81</v>
      </c>
    </row>
    <row r="9" customFormat="false" ht="15" hidden="false" customHeight="false" outlineLevel="0" collapsed="false">
      <c r="B9" s="1" t="s">
        <v>82</v>
      </c>
      <c r="C9" s="1" t="s">
        <v>72</v>
      </c>
      <c r="D9" s="1" t="s">
        <v>83</v>
      </c>
    </row>
    <row r="10" customFormat="false" ht="15" hidden="false" customHeight="false" outlineLevel="0" collapsed="false">
      <c r="B10" s="1" t="s">
        <v>84</v>
      </c>
      <c r="C10" s="1" t="s">
        <v>72</v>
      </c>
      <c r="D10" s="1" t="s">
        <v>83</v>
      </c>
    </row>
    <row r="11" customFormat="false" ht="15" hidden="false" customHeight="false" outlineLevel="0" collapsed="false">
      <c r="B11" s="1" t="s">
        <v>85</v>
      </c>
      <c r="C11" s="1" t="s">
        <v>86</v>
      </c>
    </row>
    <row r="12" customFormat="false" ht="15" hidden="false" customHeight="false" outlineLevel="0" collapsed="false">
      <c r="B12" s="1" t="s">
        <v>87</v>
      </c>
      <c r="C12" s="1" t="s">
        <v>75</v>
      </c>
      <c r="D12" s="1" t="s">
        <v>88</v>
      </c>
    </row>
    <row r="13" customFormat="false" ht="15" hidden="false" customHeight="false" outlineLevel="0" collapsed="false">
      <c r="B13" s="1" t="s">
        <v>89</v>
      </c>
      <c r="C13" s="1" t="s">
        <v>72</v>
      </c>
      <c r="D13" s="1" t="s">
        <v>83</v>
      </c>
    </row>
    <row r="14" customFormat="false" ht="15" hidden="false" customHeight="false" outlineLevel="0" collapsed="false">
      <c r="B14" s="1" t="s">
        <v>90</v>
      </c>
      <c r="C14" s="1" t="s">
        <v>78</v>
      </c>
    </row>
    <row r="15" customFormat="false" ht="15" hidden="false" customHeight="false" outlineLevel="0" collapsed="false">
      <c r="B15" s="1" t="s">
        <v>91</v>
      </c>
      <c r="C15" s="1" t="s">
        <v>72</v>
      </c>
      <c r="D15" s="1" t="s">
        <v>92</v>
      </c>
    </row>
    <row r="16" customFormat="false" ht="15" hidden="false" customHeight="false" outlineLevel="0" collapsed="false">
      <c r="B16" s="1" t="s">
        <v>93</v>
      </c>
      <c r="C16" s="1" t="s">
        <v>72</v>
      </c>
      <c r="D16" s="1" t="s">
        <v>92</v>
      </c>
    </row>
    <row r="17" customFormat="false" ht="15" hidden="false" customHeight="false" outlineLevel="0" collapsed="false">
      <c r="B17" s="1" t="s">
        <v>94</v>
      </c>
      <c r="C17" s="1" t="s">
        <v>86</v>
      </c>
    </row>
    <row r="18" customFormat="false" ht="15" hidden="false" customHeight="false" outlineLevel="0" collapsed="false">
      <c r="B18" s="1" t="s">
        <v>95</v>
      </c>
      <c r="C18" s="1" t="s">
        <v>75</v>
      </c>
      <c r="D18" s="1" t="s">
        <v>96</v>
      </c>
    </row>
    <row r="19" customFormat="false" ht="15" hidden="false" customHeight="false" outlineLevel="0" collapsed="false">
      <c r="B19" s="1" t="s">
        <v>97</v>
      </c>
      <c r="C19" s="1" t="s">
        <v>78</v>
      </c>
    </row>
    <row r="20" customFormat="false" ht="15" hidden="false" customHeight="false" outlineLevel="0" collapsed="false">
      <c r="B20" s="1" t="s">
        <v>97</v>
      </c>
      <c r="C20" s="1" t="s">
        <v>72</v>
      </c>
      <c r="D20" s="1" t="s">
        <v>92</v>
      </c>
    </row>
    <row r="21" customFormat="false" ht="15" hidden="false" customHeight="false" outlineLevel="0" collapsed="false">
      <c r="B21" s="1" t="s">
        <v>98</v>
      </c>
      <c r="C21" s="1" t="s">
        <v>72</v>
      </c>
      <c r="D21" s="1" t="s">
        <v>92</v>
      </c>
    </row>
    <row r="22" customFormat="false" ht="15" hidden="false" customHeight="false" outlineLevel="0" collapsed="false">
      <c r="B22" s="1" t="s">
        <v>99</v>
      </c>
      <c r="C22" s="1" t="s">
        <v>72</v>
      </c>
      <c r="D22" s="1" t="s">
        <v>100</v>
      </c>
    </row>
    <row r="23" customFormat="false" ht="15" hidden="false" customHeight="false" outlineLevel="0" collapsed="false">
      <c r="B23" s="1" t="s">
        <v>101</v>
      </c>
      <c r="C23" s="1" t="s">
        <v>86</v>
      </c>
    </row>
    <row r="24" customFormat="false" ht="15" hidden="false" customHeight="false" outlineLevel="0" collapsed="false">
      <c r="B24" s="1" t="s">
        <v>102</v>
      </c>
      <c r="C24" s="1" t="s">
        <v>75</v>
      </c>
      <c r="D24" s="1" t="s">
        <v>103</v>
      </c>
    </row>
    <row r="25" customFormat="false" ht="15" hidden="false" customHeight="false" outlineLevel="0" collapsed="false">
      <c r="B25" s="1" t="s">
        <v>104</v>
      </c>
      <c r="C25" s="1" t="s">
        <v>78</v>
      </c>
    </row>
    <row r="26" customFormat="false" ht="15" hidden="false" customHeight="false" outlineLevel="0" collapsed="false">
      <c r="B26" s="1" t="s">
        <v>105</v>
      </c>
      <c r="C26" s="1" t="s">
        <v>80</v>
      </c>
      <c r="D26" s="1" t="s">
        <v>106</v>
      </c>
    </row>
    <row r="27" customFormat="false" ht="15" hidden="false" customHeight="false" outlineLevel="0" collapsed="false">
      <c r="B27" s="1" t="s">
        <v>107</v>
      </c>
      <c r="C27" s="1" t="s">
        <v>72</v>
      </c>
      <c r="D27" s="1" t="s">
        <v>100</v>
      </c>
    </row>
    <row r="28" customFormat="false" ht="15" hidden="false" customHeight="false" outlineLevel="0" collapsed="false">
      <c r="B28" s="1" t="s">
        <v>108</v>
      </c>
      <c r="C28" s="1" t="s">
        <v>72</v>
      </c>
      <c r="D28" s="1" t="s">
        <v>100</v>
      </c>
    </row>
    <row r="29" customFormat="false" ht="15" hidden="false" customHeight="false" outlineLevel="0" collapsed="false">
      <c r="B29" s="1" t="s">
        <v>109</v>
      </c>
      <c r="C29" s="1" t="s">
        <v>86</v>
      </c>
    </row>
    <row r="30" customFormat="false" ht="15" hidden="false" customHeight="false" outlineLevel="0" collapsed="false">
      <c r="B30" s="1" t="s">
        <v>110</v>
      </c>
      <c r="C30" s="1" t="s">
        <v>75</v>
      </c>
      <c r="D30" s="1" t="s">
        <v>111</v>
      </c>
    </row>
    <row r="31" customFormat="false" ht="15" hidden="false" customHeight="false" outlineLevel="0" collapsed="false">
      <c r="B31" s="1" t="s">
        <v>112</v>
      </c>
      <c r="C31" s="1" t="s">
        <v>72</v>
      </c>
      <c r="D31" s="1" t="s">
        <v>113</v>
      </c>
    </row>
    <row r="32" customFormat="false" ht="15" hidden="false" customHeight="false" outlineLevel="0" collapsed="false">
      <c r="B32" s="1" t="s">
        <v>114</v>
      </c>
      <c r="C32" s="1" t="s">
        <v>78</v>
      </c>
    </row>
    <row r="33" customFormat="false" ht="15" hidden="false" customHeight="false" outlineLevel="0" collapsed="false">
      <c r="B33" s="1" t="s">
        <v>115</v>
      </c>
      <c r="C33" s="1" t="s">
        <v>72</v>
      </c>
      <c r="D33" s="1" t="s">
        <v>113</v>
      </c>
    </row>
    <row r="34" customFormat="false" ht="15" hidden="false" customHeight="false" outlineLevel="0" collapsed="false">
      <c r="B34" s="1" t="s">
        <v>116</v>
      </c>
      <c r="C34" s="1" t="s">
        <v>72</v>
      </c>
      <c r="D34" s="1" t="s">
        <v>113</v>
      </c>
    </row>
    <row r="35" customFormat="false" ht="15" hidden="false" customHeight="false" outlineLevel="0" collapsed="false">
      <c r="B35" s="1" t="s">
        <v>117</v>
      </c>
      <c r="C35" s="1" t="s">
        <v>86</v>
      </c>
    </row>
    <row r="36" customFormat="false" ht="15" hidden="false" customHeight="false" outlineLevel="0" collapsed="false">
      <c r="B36" s="1" t="s">
        <v>117</v>
      </c>
      <c r="C36" s="1" t="s">
        <v>72</v>
      </c>
      <c r="D36" s="1" t="s">
        <v>113</v>
      </c>
    </row>
    <row r="37" customFormat="false" ht="15" hidden="false" customHeight="false" outlineLevel="0" collapsed="false">
      <c r="B37" s="1" t="s">
        <v>118</v>
      </c>
      <c r="C37" s="1" t="s">
        <v>119</v>
      </c>
    </row>
    <row r="38" customFormat="false" ht="15" hidden="false" customHeight="false" outlineLevel="0" collapsed="false">
      <c r="A38" s="1" t="s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N126:V127 A1"/>
    </sheetView>
  </sheetViews>
  <sheetFormatPr defaultColWidth="9.19921875" defaultRowHeight="15" zeroHeight="false" outlineLevelRow="0" outlineLevelCol="0"/>
  <sheetData>
    <row r="1" customFormat="false" ht="15" hidden="false" customHeight="false" outlineLevel="0" collapsed="false">
      <c r="A1" s="1" t="s">
        <v>32</v>
      </c>
      <c r="B1" s="1" t="s">
        <v>6</v>
      </c>
    </row>
    <row r="2" customFormat="false" ht="15" hidden="false" customHeight="false" outlineLevel="0" collapsed="false">
      <c r="A2" s="1" t="s">
        <v>120</v>
      </c>
      <c r="B2" s="1" t="s">
        <v>121</v>
      </c>
    </row>
    <row r="4" customFormat="false" ht="15" hidden="false" customHeight="false" outlineLevel="0" collapsed="false">
      <c r="B4" s="8" t="n">
        <v>1</v>
      </c>
      <c r="C4" s="8" t="n">
        <v>2</v>
      </c>
      <c r="D4" s="8" t="n">
        <v>3</v>
      </c>
      <c r="E4" s="8" t="n">
        <v>4</v>
      </c>
      <c r="F4" s="8" t="n">
        <v>5</v>
      </c>
      <c r="G4" s="8" t="n">
        <v>6</v>
      </c>
      <c r="H4" s="8" t="n">
        <v>7</v>
      </c>
      <c r="I4" s="8" t="n">
        <v>8</v>
      </c>
      <c r="J4" s="8" t="n">
        <v>9</v>
      </c>
      <c r="K4" s="8" t="n">
        <v>10</v>
      </c>
      <c r="L4" s="8" t="n">
        <v>11</v>
      </c>
      <c r="M4" s="8" t="n">
        <v>12</v>
      </c>
    </row>
    <row r="5" customFormat="false" ht="15" hidden="false" customHeight="false" outlineLevel="0" collapsed="false">
      <c r="A5" s="9" t="s">
        <v>8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customFormat="false" ht="15" hidden="false" customHeight="true" outlineLevel="0" collapsed="false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customFormat="false" ht="15" hidden="false" customHeight="true" outlineLevel="0" collapsed="false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customFormat="false" ht="15" hidden="false" customHeight="false" outlineLevel="0" collapsed="false">
      <c r="A8" s="9" t="s">
        <v>9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customFormat="false" ht="15" hidden="false" customHeight="true" outlineLevel="0" collapsed="false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customFormat="false" ht="15" hidden="false" customHeight="true" outlineLevel="0" collapsed="false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customFormat="false" ht="15" hidden="false" customHeight="false" outlineLevel="0" collapsed="false">
      <c r="A11" s="9" t="s">
        <v>10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customFormat="false" ht="15" hidden="false" customHeight="true" outlineLevel="0" collapsed="false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customFormat="false" ht="15" hidden="false" customHeight="true" outlineLevel="0" collapsed="false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customFormat="false" ht="15" hidden="false" customHeight="false" outlineLevel="0" collapsed="false">
      <c r="A14" s="9" t="s">
        <v>11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customFormat="false" ht="15" hidden="false" customHeight="true" outlineLevel="0" collapsed="false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customFormat="false" ht="15" hidden="false" customHeight="true" outlineLevel="0" collapsed="false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customFormat="false" ht="15" hidden="false" customHeight="false" outlineLevel="0" collapsed="false">
      <c r="A17" s="9" t="s">
        <v>12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customFormat="false" ht="15" hidden="false" customHeight="true" outlineLevel="0" collapsed="false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customFormat="false" ht="15" hidden="false" customHeight="true" outlineLevel="0" collapsed="false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customFormat="false" ht="15" hidden="false" customHeight="false" outlineLevel="0" collapsed="false">
      <c r="A20" s="9" t="s">
        <v>13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 customFormat="false" ht="15" hidden="false" customHeight="true" outlineLevel="0" collapsed="false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customFormat="false" ht="15" hidden="false" customHeight="true" outlineLevel="0" collapsed="false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customFormat="false" ht="15" hidden="false" customHeight="false" outlineLevel="0" collapsed="false">
      <c r="A23" s="9" t="s">
        <v>14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customFormat="false" ht="15" hidden="false" customHeight="tru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customFormat="false" ht="15" hidden="false" customHeight="true" outlineLevel="0" collapsed="false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customFormat="false" ht="15" hidden="false" customHeight="false" outlineLevel="0" collapsed="false">
      <c r="A26" s="9" t="s">
        <v>15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  <row r="27" customFormat="false" ht="15" hidden="false" customHeight="true" outlineLevel="0" collapsed="false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customFormat="false" ht="15" hidden="false" customHeight="true" outlineLevel="0" collapsed="false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31" customFormat="false" ht="15" hidden="false" customHeight="false" outlineLevel="0" collapsed="false">
      <c r="A31" s="1" t="s">
        <v>32</v>
      </c>
      <c r="B31" s="1" t="s">
        <v>17</v>
      </c>
    </row>
    <row r="32" customFormat="false" ht="15" hidden="false" customHeight="false" outlineLevel="0" collapsed="false">
      <c r="A32" s="1" t="s">
        <v>120</v>
      </c>
      <c r="B32" s="1" t="s">
        <v>121</v>
      </c>
    </row>
    <row r="34" customFormat="false" ht="15" hidden="false" customHeight="false" outlineLevel="0" collapsed="false">
      <c r="B34" s="8" t="n">
        <v>1</v>
      </c>
      <c r="C34" s="8" t="n">
        <v>2</v>
      </c>
      <c r="D34" s="8" t="n">
        <v>3</v>
      </c>
      <c r="E34" s="8" t="n">
        <v>4</v>
      </c>
      <c r="F34" s="8" t="n">
        <v>5</v>
      </c>
      <c r="G34" s="8" t="n">
        <v>6</v>
      </c>
      <c r="H34" s="8" t="n">
        <v>7</v>
      </c>
      <c r="I34" s="8" t="n">
        <v>8</v>
      </c>
      <c r="J34" s="8" t="n">
        <v>9</v>
      </c>
      <c r="K34" s="8" t="n">
        <v>10</v>
      </c>
      <c r="L34" s="8" t="n">
        <v>11</v>
      </c>
      <c r="M34" s="8" t="n">
        <v>12</v>
      </c>
    </row>
    <row r="35" customFormat="false" ht="15" hidden="false" customHeight="false" outlineLevel="0" collapsed="false">
      <c r="A35" s="9" t="s">
        <v>8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</row>
    <row r="36" customFormat="false" ht="15" hidden="false" customHeight="true" outlineLevel="0" collapsed="false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customFormat="false" ht="15" hidden="false" customHeight="true" outlineLevel="0" collapsed="false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customFormat="false" ht="15" hidden="false" customHeight="false" outlineLevel="0" collapsed="false">
      <c r="A38" s="9" t="s">
        <v>9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</row>
    <row r="39" customFormat="false" ht="15" hidden="false" customHeight="true" outlineLevel="0" collapsed="false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  <row r="40" customFormat="false" ht="15" hidden="false" customHeight="true" outlineLevel="0" collapsed="false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customFormat="false" ht="15" hidden="false" customHeight="false" outlineLevel="0" collapsed="false">
      <c r="A41" s="9" t="s">
        <v>10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customFormat="false" ht="15" hidden="false" customHeight="true" outlineLevel="0" collapsed="false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customFormat="false" ht="15" hidden="false" customHeight="true" outlineLevel="0" collapsed="false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</row>
    <row r="44" customFormat="false" ht="15" hidden="false" customHeight="false" outlineLevel="0" collapsed="false">
      <c r="A44" s="9" t="s">
        <v>11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</row>
    <row r="45" customFormat="false" ht="15" hidden="false" customHeight="true" outlineLevel="0" collapsed="false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</row>
    <row r="46" customFormat="false" ht="15" hidden="false" customHeight="true" outlineLevel="0" collapsed="false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</row>
    <row r="47" customFormat="false" ht="15" hidden="false" customHeight="false" outlineLevel="0" collapsed="false">
      <c r="A47" s="9" t="s">
        <v>12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</row>
    <row r="48" customFormat="false" ht="15" hidden="false" customHeight="true" outlineLevel="0" collapsed="false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</row>
    <row r="49" customFormat="false" ht="15" hidden="false" customHeight="true" outlineLevel="0" collapsed="false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</row>
    <row r="50" customFormat="false" ht="15" hidden="false" customHeight="false" outlineLevel="0" collapsed="false">
      <c r="A50" s="9" t="s">
        <v>13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customFormat="false" ht="15" hidden="false" customHeight="true" outlineLevel="0" collapsed="false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</row>
    <row r="52" customFormat="false" ht="15" hidden="false" customHeight="true" outlineLevel="0" collapsed="false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</row>
    <row r="53" customFormat="false" ht="15" hidden="false" customHeight="false" outlineLevel="0" collapsed="false">
      <c r="A53" s="9" t="s">
        <v>14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customFormat="false" ht="15" hidden="false" customHeight="true" outlineLevel="0" collapsed="false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</row>
    <row r="55" customFormat="false" ht="15" hidden="false" customHeight="true" outlineLevel="0" collapsed="false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</row>
    <row r="56" customFormat="false" ht="15" hidden="false" customHeight="false" outlineLevel="0" collapsed="false">
      <c r="A56" s="9" t="s">
        <v>15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customFormat="false" ht="15" hidden="false" customHeight="true" outlineLevel="0" collapsed="false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</row>
    <row r="58" customFormat="false" ht="15" hidden="false" customHeight="true" outlineLevel="0" collapsed="false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</row>
    <row r="61" customFormat="false" ht="15" hidden="false" customHeight="false" outlineLevel="0" collapsed="false">
      <c r="A61" s="1" t="s">
        <v>32</v>
      </c>
      <c r="B61" s="1" t="s">
        <v>18</v>
      </c>
    </row>
    <row r="62" customFormat="false" ht="15" hidden="false" customHeight="false" outlineLevel="0" collapsed="false">
      <c r="A62" s="1" t="s">
        <v>120</v>
      </c>
      <c r="B62" s="1" t="s">
        <v>121</v>
      </c>
    </row>
    <row r="64" customFormat="false" ht="15" hidden="false" customHeight="false" outlineLevel="0" collapsed="false">
      <c r="B64" s="8" t="n">
        <v>1</v>
      </c>
      <c r="C64" s="8" t="n">
        <v>2</v>
      </c>
      <c r="D64" s="8" t="n">
        <v>3</v>
      </c>
      <c r="E64" s="8" t="n">
        <v>4</v>
      </c>
      <c r="F64" s="8" t="n">
        <v>5</v>
      </c>
      <c r="G64" s="8" t="n">
        <v>6</v>
      </c>
      <c r="H64" s="8" t="n">
        <v>7</v>
      </c>
      <c r="I64" s="8" t="n">
        <v>8</v>
      </c>
      <c r="J64" s="8" t="n">
        <v>9</v>
      </c>
      <c r="K64" s="8" t="n">
        <v>10</v>
      </c>
      <c r="L64" s="8" t="n">
        <v>11</v>
      </c>
      <c r="M64" s="8" t="n">
        <v>12</v>
      </c>
    </row>
    <row r="65" customFormat="false" ht="15" hidden="false" customHeight="false" outlineLevel="0" collapsed="false">
      <c r="A65" s="9" t="s">
        <v>8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</row>
    <row r="66" customFormat="false" ht="15" hidden="false" customHeight="true" outlineLevel="0" collapsed="false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</row>
    <row r="67" customFormat="false" ht="15" hidden="false" customHeight="true" outlineLevel="0" collapsed="false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</row>
    <row r="68" customFormat="false" ht="15" hidden="false" customHeight="false" outlineLevel="0" collapsed="false">
      <c r="A68" s="9" t="s">
        <v>9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</row>
    <row r="69" customFormat="false" ht="15" hidden="false" customHeight="true" outlineLevel="0" collapsed="false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</row>
    <row r="70" customFormat="false" ht="15" hidden="false" customHeight="true" outlineLevel="0" collapsed="false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</row>
    <row r="71" customFormat="false" ht="15" hidden="false" customHeight="false" outlineLevel="0" collapsed="false">
      <c r="A71" s="9" t="s">
        <v>10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</row>
    <row r="72" customFormat="false" ht="15" hidden="false" customHeight="true" outlineLevel="0" collapsed="false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</row>
    <row r="73" customFormat="false" ht="15" hidden="false" customHeight="true" outlineLevel="0" collapsed="false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</row>
    <row r="74" customFormat="false" ht="15" hidden="false" customHeight="false" outlineLevel="0" collapsed="false">
      <c r="A74" s="9" t="s">
        <v>11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</row>
    <row r="75" customFormat="false" ht="15" hidden="false" customHeight="true" outlineLevel="0" collapsed="false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</row>
    <row r="76" customFormat="false" ht="15" hidden="false" customHeight="true" outlineLevel="0" collapsed="false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</row>
    <row r="77" customFormat="false" ht="15" hidden="false" customHeight="false" outlineLevel="0" collapsed="false">
      <c r="A77" s="9" t="s">
        <v>12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</row>
    <row r="78" customFormat="false" ht="15" hidden="false" customHeight="true" outlineLevel="0" collapsed="false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</row>
    <row r="79" customFormat="false" ht="15" hidden="false" customHeight="true" outlineLevel="0" collapsed="false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</row>
    <row r="80" customFormat="false" ht="15" hidden="false" customHeight="false" outlineLevel="0" collapsed="false">
      <c r="A80" s="9" t="s">
        <v>13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</row>
    <row r="81" customFormat="false" ht="15" hidden="false" customHeight="true" outlineLevel="0" collapsed="false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</row>
    <row r="82" customFormat="false" ht="15" hidden="false" customHeight="true" outlineLevel="0" collapsed="false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</row>
    <row r="83" customFormat="false" ht="15" hidden="false" customHeight="false" outlineLevel="0" collapsed="false">
      <c r="A83" s="9" t="s">
        <v>14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</row>
    <row r="84" customFormat="false" ht="15" hidden="false" customHeight="true" outlineLevel="0" collapsed="false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</row>
    <row r="85" customFormat="false" ht="15" hidden="false" customHeight="true" outlineLevel="0" collapsed="false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</row>
    <row r="86" customFormat="false" ht="15" hidden="false" customHeight="false" outlineLevel="0" collapsed="false">
      <c r="A86" s="9" t="s">
        <v>15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</row>
    <row r="87" customFormat="false" ht="15" hidden="false" customHeight="true" outlineLevel="0" collapsed="false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</row>
    <row r="88" customFormat="false" ht="15" hidden="false" customHeight="true" outlineLevel="0" collapsed="false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</row>
    <row r="91" customFormat="false" ht="15" hidden="false" customHeight="false" outlineLevel="0" collapsed="false">
      <c r="A91" s="1" t="s">
        <v>32</v>
      </c>
      <c r="B91" s="1" t="s">
        <v>19</v>
      </c>
    </row>
    <row r="92" customFormat="false" ht="15" hidden="false" customHeight="false" outlineLevel="0" collapsed="false">
      <c r="A92" s="1" t="s">
        <v>120</v>
      </c>
      <c r="B92" s="1" t="s">
        <v>121</v>
      </c>
    </row>
    <row r="94" customFormat="false" ht="15" hidden="false" customHeight="false" outlineLevel="0" collapsed="false">
      <c r="B94" s="8" t="n">
        <v>1</v>
      </c>
      <c r="C94" s="8" t="n">
        <v>2</v>
      </c>
      <c r="D94" s="8" t="n">
        <v>3</v>
      </c>
      <c r="E94" s="8" t="n">
        <v>4</v>
      </c>
      <c r="F94" s="8" t="n">
        <v>5</v>
      </c>
      <c r="G94" s="8" t="n">
        <v>6</v>
      </c>
      <c r="H94" s="8" t="n">
        <v>7</v>
      </c>
      <c r="I94" s="8" t="n">
        <v>8</v>
      </c>
      <c r="J94" s="8" t="n">
        <v>9</v>
      </c>
      <c r="K94" s="8" t="n">
        <v>10</v>
      </c>
      <c r="L94" s="8" t="n">
        <v>11</v>
      </c>
      <c r="M94" s="8" t="n">
        <v>12</v>
      </c>
    </row>
    <row r="95" customFormat="false" ht="15" hidden="false" customHeight="false" outlineLevel="0" collapsed="false">
      <c r="A95" s="9" t="s">
        <v>8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</row>
    <row r="96" customFormat="false" ht="15" hidden="false" customHeight="true" outlineLevel="0" collapsed="false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</row>
    <row r="97" customFormat="false" ht="15" hidden="false" customHeight="true" outlineLevel="0" collapsed="false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</row>
    <row r="98" customFormat="false" ht="15" hidden="false" customHeight="false" outlineLevel="0" collapsed="false">
      <c r="A98" s="9" t="s">
        <v>9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</row>
    <row r="99" customFormat="false" ht="15" hidden="false" customHeight="true" outlineLevel="0" collapsed="false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</row>
    <row r="100" customFormat="false" ht="15" hidden="false" customHeight="true" outlineLevel="0" collapsed="false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</row>
    <row r="101" customFormat="false" ht="15" hidden="false" customHeight="false" outlineLevel="0" collapsed="false">
      <c r="A101" s="9" t="s">
        <v>10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</row>
    <row r="102" customFormat="false" ht="15" hidden="false" customHeight="true" outlineLevel="0" collapsed="false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</row>
    <row r="103" customFormat="false" ht="15" hidden="false" customHeight="true" outlineLevel="0" collapsed="false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</row>
    <row r="104" customFormat="false" ht="15" hidden="false" customHeight="false" outlineLevel="0" collapsed="false">
      <c r="A104" s="9" t="s">
        <v>11</v>
      </c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</row>
    <row r="105" customFormat="false" ht="15" hidden="false" customHeight="true" outlineLevel="0" collapsed="false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</row>
    <row r="106" customFormat="false" ht="15" hidden="false" customHeight="true" outlineLevel="0" collapsed="false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</row>
    <row r="107" customFormat="false" ht="15" hidden="false" customHeight="false" outlineLevel="0" collapsed="false">
      <c r="A107" s="9" t="s">
        <v>12</v>
      </c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</row>
    <row r="108" customFormat="false" ht="15" hidden="false" customHeight="true" outlineLevel="0" collapsed="false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customFormat="false" ht="15" hidden="false" customHeight="true" outlineLevel="0" collapsed="false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customFormat="false" ht="15" hidden="false" customHeight="false" outlineLevel="0" collapsed="false">
      <c r="A110" s="9" t="s">
        <v>13</v>
      </c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</row>
    <row r="111" customFormat="false" ht="15" hidden="false" customHeight="true" outlineLevel="0" collapsed="false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</row>
    <row r="112" customFormat="false" ht="15" hidden="false" customHeight="true" outlineLevel="0" collapsed="false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</row>
    <row r="113" customFormat="false" ht="15" hidden="false" customHeight="false" outlineLevel="0" collapsed="false">
      <c r="A113" s="9" t="s">
        <v>14</v>
      </c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</row>
    <row r="114" customFormat="false" ht="15" hidden="false" customHeight="true" outlineLevel="0" collapsed="false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</row>
    <row r="115" customFormat="false" ht="15" hidden="false" customHeight="true" outlineLevel="0" collapsed="false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</row>
    <row r="116" customFormat="false" ht="15" hidden="false" customHeight="false" outlineLevel="0" collapsed="false">
      <c r="A116" s="9" t="s">
        <v>15</v>
      </c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</row>
    <row r="117" customFormat="false" ht="15" hidden="false" customHeight="true" outlineLevel="0" collapsed="false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</row>
    <row r="118" customFormat="false" ht="15" hidden="false" customHeight="true" outlineLevel="0" collapsed="false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</row>
    <row r="121" customFormat="false" ht="15" hidden="false" customHeight="false" outlineLevel="0" collapsed="false">
      <c r="A121" s="1" t="s">
        <v>32</v>
      </c>
      <c r="B121" s="1" t="s">
        <v>20</v>
      </c>
    </row>
    <row r="122" customFormat="false" ht="15" hidden="false" customHeight="false" outlineLevel="0" collapsed="false">
      <c r="A122" s="1" t="s">
        <v>120</v>
      </c>
      <c r="B122" s="1" t="s">
        <v>121</v>
      </c>
    </row>
    <row r="124" customFormat="false" ht="15" hidden="false" customHeight="false" outlineLevel="0" collapsed="false">
      <c r="B124" s="8" t="n">
        <v>1</v>
      </c>
      <c r="C124" s="8" t="n">
        <v>2</v>
      </c>
      <c r="D124" s="8" t="n">
        <v>3</v>
      </c>
      <c r="E124" s="8" t="n">
        <v>4</v>
      </c>
      <c r="F124" s="8" t="n">
        <v>5</v>
      </c>
      <c r="G124" s="8" t="n">
        <v>6</v>
      </c>
      <c r="H124" s="8" t="n">
        <v>7</v>
      </c>
      <c r="I124" s="8" t="n">
        <v>8</v>
      </c>
      <c r="J124" s="8" t="n">
        <v>9</v>
      </c>
      <c r="K124" s="8" t="n">
        <v>10</v>
      </c>
      <c r="L124" s="8" t="n">
        <v>11</v>
      </c>
      <c r="M124" s="8" t="n">
        <v>12</v>
      </c>
    </row>
    <row r="125" customFormat="false" ht="15" hidden="false" customHeight="false" outlineLevel="0" collapsed="false">
      <c r="A125" s="9" t="s">
        <v>8</v>
      </c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</row>
    <row r="126" customFormat="false" ht="15" hidden="false" customHeight="true" outlineLevel="0" collapsed="false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</row>
    <row r="127" customFormat="false" ht="15" hidden="false" customHeight="true" outlineLevel="0" collapsed="false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customFormat="false" ht="15" hidden="false" customHeight="false" outlineLevel="0" collapsed="false">
      <c r="A128" s="9" t="s">
        <v>9</v>
      </c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customFormat="false" ht="15" hidden="false" customHeight="true" outlineLevel="0" collapsed="false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</row>
    <row r="130" customFormat="false" ht="15" hidden="false" customHeight="true" outlineLevel="0" collapsed="false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</row>
    <row r="131" customFormat="false" ht="15" hidden="false" customHeight="false" outlineLevel="0" collapsed="false">
      <c r="A131" s="9" t="s">
        <v>10</v>
      </c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</row>
    <row r="132" customFormat="false" ht="15" hidden="false" customHeight="true" outlineLevel="0" collapsed="false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</row>
    <row r="133" customFormat="false" ht="15" hidden="false" customHeight="true" outlineLevel="0" collapsed="false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</row>
    <row r="134" customFormat="false" ht="15" hidden="false" customHeight="false" outlineLevel="0" collapsed="false">
      <c r="A134" s="9" t="s">
        <v>11</v>
      </c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</row>
    <row r="135" customFormat="false" ht="15" hidden="false" customHeight="true" outlineLevel="0" collapsed="false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</row>
    <row r="136" customFormat="false" ht="15" hidden="false" customHeight="true" outlineLevel="0" collapsed="false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</row>
    <row r="137" customFormat="false" ht="15" hidden="false" customHeight="false" outlineLevel="0" collapsed="false">
      <c r="A137" s="9" t="s">
        <v>12</v>
      </c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</row>
    <row r="138" customFormat="false" ht="15" hidden="false" customHeight="true" outlineLevel="0" collapsed="false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</row>
    <row r="139" customFormat="false" ht="15" hidden="false" customHeight="true" outlineLevel="0" collapsed="false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</row>
    <row r="140" customFormat="false" ht="15" hidden="false" customHeight="false" outlineLevel="0" collapsed="false">
      <c r="A140" s="9" t="s">
        <v>13</v>
      </c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</row>
    <row r="141" customFormat="false" ht="15" hidden="false" customHeight="true" outlineLevel="0" collapsed="false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</row>
    <row r="142" customFormat="false" ht="15" hidden="false" customHeight="true" outlineLevel="0" collapsed="false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</row>
    <row r="143" customFormat="false" ht="15" hidden="false" customHeight="false" outlineLevel="0" collapsed="false">
      <c r="A143" s="9" t="s">
        <v>14</v>
      </c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</row>
    <row r="144" customFormat="false" ht="15" hidden="false" customHeight="true" outlineLevel="0" collapsed="false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</row>
    <row r="145" customFormat="false" ht="15" hidden="false" customHeight="true" outlineLevel="0" collapsed="false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</row>
    <row r="146" customFormat="false" ht="15" hidden="false" customHeight="false" outlineLevel="0" collapsed="false">
      <c r="A146" s="9" t="s">
        <v>15</v>
      </c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</row>
    <row r="147" customFormat="false" ht="15" hidden="false" customHeight="true" outlineLevel="0" collapsed="false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</row>
    <row r="148" customFormat="false" ht="15" hidden="false" customHeight="true" outlineLevel="0" collapsed="false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</row>
    <row r="153" customFormat="false" ht="15" hidden="false" customHeight="false" outlineLevel="0" collapsed="false">
      <c r="A153" s="1" t="s">
        <v>3</v>
      </c>
    </row>
  </sheetData>
  <mergeCells count="520"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A8:A10"/>
    <mergeCell ref="B8:B10"/>
    <mergeCell ref="C8:C10"/>
    <mergeCell ref="D8:D10"/>
    <mergeCell ref="E8:E10"/>
    <mergeCell ref="F8:F10"/>
    <mergeCell ref="G8:G10"/>
    <mergeCell ref="H8:H10"/>
    <mergeCell ref="I8:I10"/>
    <mergeCell ref="J8:J10"/>
    <mergeCell ref="K8:K10"/>
    <mergeCell ref="L8:L10"/>
    <mergeCell ref="M8:M10"/>
    <mergeCell ref="A11:A13"/>
    <mergeCell ref="B11:B13"/>
    <mergeCell ref="C11:C13"/>
    <mergeCell ref="D11:D13"/>
    <mergeCell ref="E11:E13"/>
    <mergeCell ref="F11:F13"/>
    <mergeCell ref="G11:G13"/>
    <mergeCell ref="H11:H13"/>
    <mergeCell ref="I11:I13"/>
    <mergeCell ref="J11:J13"/>
    <mergeCell ref="K11:K13"/>
    <mergeCell ref="L11:L13"/>
    <mergeCell ref="M11:M13"/>
    <mergeCell ref="A14:A16"/>
    <mergeCell ref="B14:B16"/>
    <mergeCell ref="C14:C16"/>
    <mergeCell ref="D14:D16"/>
    <mergeCell ref="E14:E16"/>
    <mergeCell ref="F14:F16"/>
    <mergeCell ref="G14:G16"/>
    <mergeCell ref="H14:H16"/>
    <mergeCell ref="I14:I16"/>
    <mergeCell ref="J14:J16"/>
    <mergeCell ref="K14:K16"/>
    <mergeCell ref="L14:L16"/>
    <mergeCell ref="M14:M16"/>
    <mergeCell ref="A17:A19"/>
    <mergeCell ref="B17:B19"/>
    <mergeCell ref="C17:C19"/>
    <mergeCell ref="D17:D19"/>
    <mergeCell ref="E17:E19"/>
    <mergeCell ref="F17:F19"/>
    <mergeCell ref="G17:G19"/>
    <mergeCell ref="H17:H19"/>
    <mergeCell ref="I17:I19"/>
    <mergeCell ref="J17:J19"/>
    <mergeCell ref="K17:K19"/>
    <mergeCell ref="L17:L19"/>
    <mergeCell ref="M17:M19"/>
    <mergeCell ref="A20:A22"/>
    <mergeCell ref="B20:B22"/>
    <mergeCell ref="C20:C22"/>
    <mergeCell ref="D20:D22"/>
    <mergeCell ref="E20:E22"/>
    <mergeCell ref="F20:F22"/>
    <mergeCell ref="G20:G22"/>
    <mergeCell ref="H20:H22"/>
    <mergeCell ref="I20:I22"/>
    <mergeCell ref="J20:J22"/>
    <mergeCell ref="K20:K22"/>
    <mergeCell ref="L20:L22"/>
    <mergeCell ref="M20:M22"/>
    <mergeCell ref="A23:A25"/>
    <mergeCell ref="B23:B25"/>
    <mergeCell ref="C23:C25"/>
    <mergeCell ref="D23:D25"/>
    <mergeCell ref="E23:E25"/>
    <mergeCell ref="F23:F25"/>
    <mergeCell ref="G23:G25"/>
    <mergeCell ref="H23:H25"/>
    <mergeCell ref="I23:I25"/>
    <mergeCell ref="J23:J25"/>
    <mergeCell ref="K23:K25"/>
    <mergeCell ref="L23:L25"/>
    <mergeCell ref="M23:M25"/>
    <mergeCell ref="A26:A28"/>
    <mergeCell ref="B26:B28"/>
    <mergeCell ref="C26:C28"/>
    <mergeCell ref="D26:D28"/>
    <mergeCell ref="E26:E28"/>
    <mergeCell ref="F26:F28"/>
    <mergeCell ref="G26:G28"/>
    <mergeCell ref="H26:H28"/>
    <mergeCell ref="I26:I28"/>
    <mergeCell ref="J26:J28"/>
    <mergeCell ref="K26:K28"/>
    <mergeCell ref="L26:L28"/>
    <mergeCell ref="M26:M28"/>
    <mergeCell ref="A35:A37"/>
    <mergeCell ref="B35:B37"/>
    <mergeCell ref="C35:C37"/>
    <mergeCell ref="D35:D37"/>
    <mergeCell ref="E35:E37"/>
    <mergeCell ref="F35:F37"/>
    <mergeCell ref="G35:G37"/>
    <mergeCell ref="H35:H37"/>
    <mergeCell ref="I35:I37"/>
    <mergeCell ref="J35:J37"/>
    <mergeCell ref="K35:K37"/>
    <mergeCell ref="L35:L37"/>
    <mergeCell ref="M35:M37"/>
    <mergeCell ref="A38:A40"/>
    <mergeCell ref="B38:B40"/>
    <mergeCell ref="C38:C40"/>
    <mergeCell ref="D38:D40"/>
    <mergeCell ref="E38:E40"/>
    <mergeCell ref="F38:F40"/>
    <mergeCell ref="G38:G40"/>
    <mergeCell ref="H38:H40"/>
    <mergeCell ref="I38:I40"/>
    <mergeCell ref="J38:J40"/>
    <mergeCell ref="K38:K40"/>
    <mergeCell ref="L38:L40"/>
    <mergeCell ref="M38:M40"/>
    <mergeCell ref="A41:A43"/>
    <mergeCell ref="B41:B43"/>
    <mergeCell ref="C41:C43"/>
    <mergeCell ref="D41:D43"/>
    <mergeCell ref="E41:E43"/>
    <mergeCell ref="F41:F43"/>
    <mergeCell ref="G41:G43"/>
    <mergeCell ref="H41:H43"/>
    <mergeCell ref="I41:I43"/>
    <mergeCell ref="J41:J43"/>
    <mergeCell ref="K41:K43"/>
    <mergeCell ref="L41:L43"/>
    <mergeCell ref="M41:M43"/>
    <mergeCell ref="A44:A46"/>
    <mergeCell ref="B44:B46"/>
    <mergeCell ref="C44:C46"/>
    <mergeCell ref="D44:D46"/>
    <mergeCell ref="E44:E46"/>
    <mergeCell ref="F44:F46"/>
    <mergeCell ref="G44:G46"/>
    <mergeCell ref="H44:H46"/>
    <mergeCell ref="I44:I46"/>
    <mergeCell ref="J44:J46"/>
    <mergeCell ref="K44:K46"/>
    <mergeCell ref="L44:L46"/>
    <mergeCell ref="M44:M46"/>
    <mergeCell ref="A47:A49"/>
    <mergeCell ref="B47:B49"/>
    <mergeCell ref="C47:C49"/>
    <mergeCell ref="D47:D49"/>
    <mergeCell ref="E47:E49"/>
    <mergeCell ref="F47:F49"/>
    <mergeCell ref="G47:G49"/>
    <mergeCell ref="H47:H49"/>
    <mergeCell ref="I47:I49"/>
    <mergeCell ref="J47:J49"/>
    <mergeCell ref="K47:K49"/>
    <mergeCell ref="L47:L49"/>
    <mergeCell ref="M47:M49"/>
    <mergeCell ref="A50:A52"/>
    <mergeCell ref="B50:B52"/>
    <mergeCell ref="C50:C52"/>
    <mergeCell ref="D50:D52"/>
    <mergeCell ref="E50:E52"/>
    <mergeCell ref="F50:F52"/>
    <mergeCell ref="G50:G52"/>
    <mergeCell ref="H50:H52"/>
    <mergeCell ref="I50:I52"/>
    <mergeCell ref="J50:J52"/>
    <mergeCell ref="K50:K52"/>
    <mergeCell ref="L50:L52"/>
    <mergeCell ref="M50:M52"/>
    <mergeCell ref="A53:A55"/>
    <mergeCell ref="B53:B55"/>
    <mergeCell ref="C53:C55"/>
    <mergeCell ref="D53:D55"/>
    <mergeCell ref="E53:E55"/>
    <mergeCell ref="F53:F55"/>
    <mergeCell ref="G53:G55"/>
    <mergeCell ref="H53:H55"/>
    <mergeCell ref="I53:I55"/>
    <mergeCell ref="J53:J55"/>
    <mergeCell ref="K53:K55"/>
    <mergeCell ref="L53:L55"/>
    <mergeCell ref="M53:M55"/>
    <mergeCell ref="A56:A58"/>
    <mergeCell ref="B56:B58"/>
    <mergeCell ref="C56:C58"/>
    <mergeCell ref="D56:D58"/>
    <mergeCell ref="E56:E58"/>
    <mergeCell ref="F56:F58"/>
    <mergeCell ref="G56:G58"/>
    <mergeCell ref="H56:H58"/>
    <mergeCell ref="I56:I58"/>
    <mergeCell ref="J56:J58"/>
    <mergeCell ref="K56:K58"/>
    <mergeCell ref="L56:L58"/>
    <mergeCell ref="M56:M58"/>
    <mergeCell ref="A65:A67"/>
    <mergeCell ref="B65:B67"/>
    <mergeCell ref="C65:C67"/>
    <mergeCell ref="D65:D67"/>
    <mergeCell ref="E65:E67"/>
    <mergeCell ref="F65:F67"/>
    <mergeCell ref="G65:G67"/>
    <mergeCell ref="H65:H67"/>
    <mergeCell ref="I65:I67"/>
    <mergeCell ref="J65:J67"/>
    <mergeCell ref="K65:K67"/>
    <mergeCell ref="L65:L67"/>
    <mergeCell ref="M65:M67"/>
    <mergeCell ref="A68:A70"/>
    <mergeCell ref="B68:B70"/>
    <mergeCell ref="C68:C70"/>
    <mergeCell ref="D68:D70"/>
    <mergeCell ref="E68:E70"/>
    <mergeCell ref="F68:F70"/>
    <mergeCell ref="G68:G70"/>
    <mergeCell ref="H68:H70"/>
    <mergeCell ref="I68:I70"/>
    <mergeCell ref="J68:J70"/>
    <mergeCell ref="K68:K70"/>
    <mergeCell ref="L68:L70"/>
    <mergeCell ref="M68:M70"/>
    <mergeCell ref="A71:A73"/>
    <mergeCell ref="B71:B73"/>
    <mergeCell ref="C71:C73"/>
    <mergeCell ref="D71:D73"/>
    <mergeCell ref="E71:E73"/>
    <mergeCell ref="F71:F73"/>
    <mergeCell ref="G71:G73"/>
    <mergeCell ref="H71:H73"/>
    <mergeCell ref="I71:I73"/>
    <mergeCell ref="J71:J73"/>
    <mergeCell ref="K71:K73"/>
    <mergeCell ref="L71:L73"/>
    <mergeCell ref="M71:M73"/>
    <mergeCell ref="A74:A76"/>
    <mergeCell ref="B74:B76"/>
    <mergeCell ref="C74:C76"/>
    <mergeCell ref="D74:D76"/>
    <mergeCell ref="E74:E76"/>
    <mergeCell ref="F74:F76"/>
    <mergeCell ref="G74:G76"/>
    <mergeCell ref="H74:H76"/>
    <mergeCell ref="I74:I76"/>
    <mergeCell ref="J74:J76"/>
    <mergeCell ref="K74:K76"/>
    <mergeCell ref="L74:L76"/>
    <mergeCell ref="M74:M76"/>
    <mergeCell ref="A77:A79"/>
    <mergeCell ref="B77:B79"/>
    <mergeCell ref="C77:C79"/>
    <mergeCell ref="D77:D79"/>
    <mergeCell ref="E77:E79"/>
    <mergeCell ref="F77:F79"/>
    <mergeCell ref="G77:G79"/>
    <mergeCell ref="H77:H79"/>
    <mergeCell ref="I77:I79"/>
    <mergeCell ref="J77:J79"/>
    <mergeCell ref="K77:K79"/>
    <mergeCell ref="L77:L79"/>
    <mergeCell ref="M77:M79"/>
    <mergeCell ref="A80:A82"/>
    <mergeCell ref="B80:B82"/>
    <mergeCell ref="C80:C82"/>
    <mergeCell ref="D80:D82"/>
    <mergeCell ref="E80:E82"/>
    <mergeCell ref="F80:F82"/>
    <mergeCell ref="G80:G82"/>
    <mergeCell ref="H80:H82"/>
    <mergeCell ref="I80:I82"/>
    <mergeCell ref="J80:J82"/>
    <mergeCell ref="K80:K82"/>
    <mergeCell ref="L80:L82"/>
    <mergeCell ref="M80:M82"/>
    <mergeCell ref="A83:A85"/>
    <mergeCell ref="B83:B85"/>
    <mergeCell ref="C83:C85"/>
    <mergeCell ref="D83:D85"/>
    <mergeCell ref="E83:E85"/>
    <mergeCell ref="F83:F85"/>
    <mergeCell ref="G83:G85"/>
    <mergeCell ref="H83:H85"/>
    <mergeCell ref="I83:I85"/>
    <mergeCell ref="J83:J85"/>
    <mergeCell ref="K83:K85"/>
    <mergeCell ref="L83:L85"/>
    <mergeCell ref="M83:M85"/>
    <mergeCell ref="A86:A88"/>
    <mergeCell ref="B86:B88"/>
    <mergeCell ref="C86:C88"/>
    <mergeCell ref="D86:D88"/>
    <mergeCell ref="E86:E88"/>
    <mergeCell ref="F86:F88"/>
    <mergeCell ref="G86:G88"/>
    <mergeCell ref="H86:H88"/>
    <mergeCell ref="I86:I88"/>
    <mergeCell ref="J86:J88"/>
    <mergeCell ref="K86:K88"/>
    <mergeCell ref="L86:L88"/>
    <mergeCell ref="M86:M88"/>
    <mergeCell ref="A95:A97"/>
    <mergeCell ref="B95:B97"/>
    <mergeCell ref="C95:C97"/>
    <mergeCell ref="D95:D97"/>
    <mergeCell ref="E95:E97"/>
    <mergeCell ref="F95:F97"/>
    <mergeCell ref="G95:G97"/>
    <mergeCell ref="H95:H97"/>
    <mergeCell ref="I95:I97"/>
    <mergeCell ref="J95:J97"/>
    <mergeCell ref="K95:K97"/>
    <mergeCell ref="L95:L97"/>
    <mergeCell ref="M95:M97"/>
    <mergeCell ref="A98:A100"/>
    <mergeCell ref="B98:B100"/>
    <mergeCell ref="C98:C100"/>
    <mergeCell ref="D98:D100"/>
    <mergeCell ref="E98:E100"/>
    <mergeCell ref="F98:F100"/>
    <mergeCell ref="G98:G100"/>
    <mergeCell ref="H98:H100"/>
    <mergeCell ref="I98:I100"/>
    <mergeCell ref="J98:J100"/>
    <mergeCell ref="K98:K100"/>
    <mergeCell ref="L98:L100"/>
    <mergeCell ref="M98:M100"/>
    <mergeCell ref="A101:A103"/>
    <mergeCell ref="B101:B103"/>
    <mergeCell ref="C101:C103"/>
    <mergeCell ref="D101:D103"/>
    <mergeCell ref="E101:E103"/>
    <mergeCell ref="F101:F103"/>
    <mergeCell ref="G101:G103"/>
    <mergeCell ref="H101:H103"/>
    <mergeCell ref="I101:I103"/>
    <mergeCell ref="J101:J103"/>
    <mergeCell ref="K101:K103"/>
    <mergeCell ref="L101:L103"/>
    <mergeCell ref="M101:M103"/>
    <mergeCell ref="A104:A106"/>
    <mergeCell ref="B104:B106"/>
    <mergeCell ref="C104:C106"/>
    <mergeCell ref="D104:D106"/>
    <mergeCell ref="E104:E106"/>
    <mergeCell ref="F104:F106"/>
    <mergeCell ref="G104:G106"/>
    <mergeCell ref="H104:H106"/>
    <mergeCell ref="I104:I106"/>
    <mergeCell ref="J104:J106"/>
    <mergeCell ref="K104:K106"/>
    <mergeCell ref="L104:L106"/>
    <mergeCell ref="M104:M106"/>
    <mergeCell ref="A107:A109"/>
    <mergeCell ref="B107:B109"/>
    <mergeCell ref="C107:C109"/>
    <mergeCell ref="D107:D109"/>
    <mergeCell ref="E107:E109"/>
    <mergeCell ref="F107:F109"/>
    <mergeCell ref="G107:G109"/>
    <mergeCell ref="H107:H109"/>
    <mergeCell ref="I107:I109"/>
    <mergeCell ref="J107:J109"/>
    <mergeCell ref="K107:K109"/>
    <mergeCell ref="L107:L109"/>
    <mergeCell ref="M107:M109"/>
    <mergeCell ref="A110:A112"/>
    <mergeCell ref="B110:B112"/>
    <mergeCell ref="C110:C112"/>
    <mergeCell ref="D110:D112"/>
    <mergeCell ref="E110:E112"/>
    <mergeCell ref="F110:F112"/>
    <mergeCell ref="G110:G112"/>
    <mergeCell ref="H110:H112"/>
    <mergeCell ref="I110:I112"/>
    <mergeCell ref="J110:J112"/>
    <mergeCell ref="K110:K112"/>
    <mergeCell ref="L110:L112"/>
    <mergeCell ref="M110:M112"/>
    <mergeCell ref="A113:A115"/>
    <mergeCell ref="B113:B115"/>
    <mergeCell ref="C113:C115"/>
    <mergeCell ref="D113:D115"/>
    <mergeCell ref="E113:E115"/>
    <mergeCell ref="F113:F115"/>
    <mergeCell ref="G113:G115"/>
    <mergeCell ref="H113:H115"/>
    <mergeCell ref="I113:I115"/>
    <mergeCell ref="J113:J115"/>
    <mergeCell ref="K113:K115"/>
    <mergeCell ref="L113:L115"/>
    <mergeCell ref="M113:M115"/>
    <mergeCell ref="A116:A118"/>
    <mergeCell ref="B116:B118"/>
    <mergeCell ref="C116:C118"/>
    <mergeCell ref="D116:D118"/>
    <mergeCell ref="E116:E118"/>
    <mergeCell ref="F116:F118"/>
    <mergeCell ref="G116:G118"/>
    <mergeCell ref="H116:H118"/>
    <mergeCell ref="I116:I118"/>
    <mergeCell ref="J116:J118"/>
    <mergeCell ref="K116:K118"/>
    <mergeCell ref="L116:L118"/>
    <mergeCell ref="M116:M118"/>
    <mergeCell ref="A125:A127"/>
    <mergeCell ref="B125:B127"/>
    <mergeCell ref="C125:C127"/>
    <mergeCell ref="D125:D127"/>
    <mergeCell ref="E125:E127"/>
    <mergeCell ref="F125:F127"/>
    <mergeCell ref="G125:G127"/>
    <mergeCell ref="H125:H127"/>
    <mergeCell ref="I125:I127"/>
    <mergeCell ref="J125:J127"/>
    <mergeCell ref="K125:K127"/>
    <mergeCell ref="L125:L127"/>
    <mergeCell ref="M125:M127"/>
    <mergeCell ref="A128:A130"/>
    <mergeCell ref="B128:B130"/>
    <mergeCell ref="C128:C130"/>
    <mergeCell ref="D128:D130"/>
    <mergeCell ref="E128:E130"/>
    <mergeCell ref="F128:F130"/>
    <mergeCell ref="G128:G130"/>
    <mergeCell ref="H128:H130"/>
    <mergeCell ref="I128:I130"/>
    <mergeCell ref="J128:J130"/>
    <mergeCell ref="K128:K130"/>
    <mergeCell ref="L128:L130"/>
    <mergeCell ref="M128:M130"/>
    <mergeCell ref="A131:A133"/>
    <mergeCell ref="B131:B133"/>
    <mergeCell ref="C131:C133"/>
    <mergeCell ref="D131:D133"/>
    <mergeCell ref="E131:E133"/>
    <mergeCell ref="F131:F133"/>
    <mergeCell ref="G131:G133"/>
    <mergeCell ref="H131:H133"/>
    <mergeCell ref="I131:I133"/>
    <mergeCell ref="J131:J133"/>
    <mergeCell ref="K131:K133"/>
    <mergeCell ref="L131:L133"/>
    <mergeCell ref="M131:M133"/>
    <mergeCell ref="A134:A136"/>
    <mergeCell ref="B134:B136"/>
    <mergeCell ref="C134:C136"/>
    <mergeCell ref="D134:D136"/>
    <mergeCell ref="E134:E136"/>
    <mergeCell ref="F134:F136"/>
    <mergeCell ref="G134:G136"/>
    <mergeCell ref="H134:H136"/>
    <mergeCell ref="I134:I136"/>
    <mergeCell ref="J134:J136"/>
    <mergeCell ref="K134:K136"/>
    <mergeCell ref="L134:L136"/>
    <mergeCell ref="M134:M136"/>
    <mergeCell ref="A137:A139"/>
    <mergeCell ref="B137:B139"/>
    <mergeCell ref="C137:C139"/>
    <mergeCell ref="D137:D139"/>
    <mergeCell ref="E137:E139"/>
    <mergeCell ref="F137:F139"/>
    <mergeCell ref="G137:G139"/>
    <mergeCell ref="H137:H139"/>
    <mergeCell ref="I137:I139"/>
    <mergeCell ref="J137:J139"/>
    <mergeCell ref="K137:K139"/>
    <mergeCell ref="L137:L139"/>
    <mergeCell ref="M137:M139"/>
    <mergeCell ref="A140:A142"/>
    <mergeCell ref="B140:B142"/>
    <mergeCell ref="C140:C142"/>
    <mergeCell ref="D140:D142"/>
    <mergeCell ref="E140:E142"/>
    <mergeCell ref="F140:F142"/>
    <mergeCell ref="G140:G142"/>
    <mergeCell ref="H140:H142"/>
    <mergeCell ref="I140:I142"/>
    <mergeCell ref="J140:J142"/>
    <mergeCell ref="K140:K142"/>
    <mergeCell ref="L140:L142"/>
    <mergeCell ref="M140:M142"/>
    <mergeCell ref="A143:A145"/>
    <mergeCell ref="B143:B145"/>
    <mergeCell ref="C143:C145"/>
    <mergeCell ref="D143:D145"/>
    <mergeCell ref="E143:E145"/>
    <mergeCell ref="F143:F145"/>
    <mergeCell ref="G143:G145"/>
    <mergeCell ref="H143:H145"/>
    <mergeCell ref="I143:I145"/>
    <mergeCell ref="J143:J145"/>
    <mergeCell ref="K143:K145"/>
    <mergeCell ref="L143:L145"/>
    <mergeCell ref="M143:M145"/>
    <mergeCell ref="A146:A148"/>
    <mergeCell ref="B146:B148"/>
    <mergeCell ref="C146:C148"/>
    <mergeCell ref="D146:D148"/>
    <mergeCell ref="E146:E148"/>
    <mergeCell ref="F146:F148"/>
    <mergeCell ref="G146:G148"/>
    <mergeCell ref="H146:H148"/>
    <mergeCell ref="I146:I148"/>
    <mergeCell ref="J146:J148"/>
    <mergeCell ref="K146:K148"/>
    <mergeCell ref="L146:L148"/>
    <mergeCell ref="M146:M148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LibreOffice/24.2.5.2$Windows_X86_64 LibreOffice_project/bffef4ea93e59bebbeaf7f431bb02b1a39ee8a59</Application>
  <AppVersion>15.0000</AppVersion>
  <Company>ComponentOne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2024-10-31T20:39:02Z</dcterms:created>
  <dc:creator>C1Excel</dc:creator>
  <dc:description/>
  <dc:language>en-US</dc:language>
  <cp:lastModifiedBy/>
  <dcterms:modified xsi:type="dcterms:W3CDTF">2024-10-31T13:48:42Z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