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Volumes/fh/fast/bloom_j/lab_notebooks/csimonich/08-Plate reader/2024.11.01_RSVNeut_ControlSera_Greninger_depletedsera/"/>
    </mc:Choice>
  </mc:AlternateContent>
  <xr:revisionPtr revIDLastSave="0" documentId="13_ncr:1_{2ABBAAAE-DAF6-EE43-8E51-AA309CD231F8}" xr6:coauthVersionLast="47" xr6:coauthVersionMax="47" xr10:uidLastSave="{00000000-0000-0000-0000-000000000000}"/>
  <bookViews>
    <workbookView xWindow="0" yWindow="760" windowWidth="27960" windowHeight="1672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50" i="1" l="1"/>
  <c r="C148" i="1"/>
  <c r="B146" i="1"/>
  <c r="F152" i="1" s="1"/>
  <c r="F127" i="1"/>
  <c r="E127" i="1"/>
  <c r="D127" i="1"/>
  <c r="E126" i="1"/>
  <c r="H125" i="1"/>
  <c r="G125" i="1"/>
  <c r="F125" i="1"/>
  <c r="I124" i="1"/>
  <c r="H124" i="1"/>
  <c r="I123" i="1"/>
  <c r="H123" i="1"/>
  <c r="K122" i="1"/>
  <c r="J122" i="1"/>
  <c r="I122" i="1"/>
  <c r="C122" i="1"/>
  <c r="B121" i="1"/>
  <c r="F126" i="1" s="1"/>
  <c r="F101" i="1"/>
  <c r="D101" i="1"/>
  <c r="F99" i="1"/>
  <c r="H98" i="1"/>
  <c r="B96" i="1"/>
  <c r="E101" i="1" s="1"/>
  <c r="K77" i="1"/>
  <c r="J77" i="1"/>
  <c r="D77" i="1"/>
  <c r="C77" i="1"/>
  <c r="K76" i="1"/>
  <c r="E76" i="1"/>
  <c r="D76" i="1"/>
  <c r="C76" i="1"/>
  <c r="F75" i="1"/>
  <c r="E75" i="1"/>
  <c r="D75" i="1"/>
  <c r="G74" i="1"/>
  <c r="F74" i="1"/>
  <c r="E74" i="1"/>
  <c r="H73" i="1"/>
  <c r="G73" i="1"/>
  <c r="F73" i="1"/>
  <c r="I72" i="1"/>
  <c r="H72" i="1"/>
  <c r="G72" i="1"/>
  <c r="B71" i="1"/>
  <c r="H77" i="1" s="1"/>
  <c r="K52" i="1"/>
  <c r="J52" i="1"/>
  <c r="I52" i="1"/>
  <c r="C52" i="1"/>
  <c r="K51" i="1"/>
  <c r="J51" i="1"/>
  <c r="D51" i="1"/>
  <c r="C51" i="1"/>
  <c r="K50" i="1"/>
  <c r="E50" i="1"/>
  <c r="D50" i="1"/>
  <c r="C50" i="1"/>
  <c r="F49" i="1"/>
  <c r="E49" i="1"/>
  <c r="D49" i="1"/>
  <c r="G48" i="1"/>
  <c r="F48" i="1"/>
  <c r="E48" i="1"/>
  <c r="H47" i="1"/>
  <c r="G47" i="1"/>
  <c r="F47" i="1"/>
  <c r="B46" i="1"/>
  <c r="G52" i="1" s="1"/>
  <c r="J27" i="1"/>
  <c r="I27" i="1"/>
  <c r="H27" i="1"/>
  <c r="K26" i="1"/>
  <c r="J26" i="1"/>
  <c r="I26" i="1"/>
  <c r="C26" i="1"/>
  <c r="K25" i="1"/>
  <c r="J25" i="1"/>
  <c r="D25" i="1"/>
  <c r="C25" i="1"/>
  <c r="K24" i="1"/>
  <c r="E24" i="1"/>
  <c r="D24" i="1"/>
  <c r="C24" i="1"/>
  <c r="G23" i="1"/>
  <c r="F23" i="1"/>
  <c r="E23" i="1"/>
  <c r="D23" i="1"/>
  <c r="H22" i="1"/>
  <c r="G22" i="1"/>
  <c r="F22" i="1"/>
  <c r="E22" i="1"/>
  <c r="B21" i="1"/>
  <c r="F27" i="1" s="1"/>
  <c r="I98" i="1" l="1"/>
  <c r="I148" i="1"/>
  <c r="I150" i="1"/>
  <c r="J148" i="1"/>
  <c r="F151" i="1"/>
  <c r="I102" i="1"/>
  <c r="J101" i="1"/>
  <c r="K100" i="1"/>
  <c r="C100" i="1"/>
  <c r="D99" i="1"/>
  <c r="E98" i="1"/>
  <c r="F97" i="1"/>
  <c r="F102" i="1"/>
  <c r="G101" i="1"/>
  <c r="H100" i="1"/>
  <c r="I99" i="1"/>
  <c r="J98" i="1"/>
  <c r="K97" i="1"/>
  <c r="C97" i="1"/>
  <c r="H102" i="1"/>
  <c r="I101" i="1"/>
  <c r="J100" i="1"/>
  <c r="K99" i="1"/>
  <c r="C99" i="1"/>
  <c r="D98" i="1"/>
  <c r="E97" i="1"/>
  <c r="G102" i="1"/>
  <c r="H101" i="1"/>
  <c r="I100" i="1"/>
  <c r="J99" i="1"/>
  <c r="K98" i="1"/>
  <c r="C98" i="1"/>
  <c r="D97" i="1"/>
  <c r="J102" i="1"/>
  <c r="K101" i="1"/>
  <c r="C101" i="1"/>
  <c r="D100" i="1"/>
  <c r="E99" i="1"/>
  <c r="F98" i="1"/>
  <c r="G97" i="1"/>
  <c r="C102" i="1"/>
  <c r="K148" i="1"/>
  <c r="H97" i="1"/>
  <c r="D102" i="1"/>
  <c r="C147" i="1"/>
  <c r="H151" i="1"/>
  <c r="I97" i="1"/>
  <c r="E100" i="1"/>
  <c r="D147" i="1"/>
  <c r="E152" i="1"/>
  <c r="J97" i="1"/>
  <c r="F100" i="1"/>
  <c r="K102" i="1"/>
  <c r="J123" i="1"/>
  <c r="J147" i="1"/>
  <c r="J149" i="1"/>
  <c r="G99" i="1"/>
  <c r="K152" i="1"/>
  <c r="C152" i="1"/>
  <c r="D151" i="1"/>
  <c r="E150" i="1"/>
  <c r="F149" i="1"/>
  <c r="G148" i="1"/>
  <c r="H147" i="1"/>
  <c r="H152" i="1"/>
  <c r="I151" i="1"/>
  <c r="J150" i="1"/>
  <c r="K149" i="1"/>
  <c r="C149" i="1"/>
  <c r="D148" i="1"/>
  <c r="E147" i="1"/>
  <c r="J152" i="1"/>
  <c r="K151" i="1"/>
  <c r="C151" i="1"/>
  <c r="D150" i="1"/>
  <c r="E149" i="1"/>
  <c r="F148" i="1"/>
  <c r="G147" i="1"/>
  <c r="I152" i="1"/>
  <c r="J151" i="1"/>
  <c r="K150" i="1"/>
  <c r="C150" i="1"/>
  <c r="D149" i="1"/>
  <c r="E148" i="1"/>
  <c r="F147" i="1"/>
  <c r="D152" i="1"/>
  <c r="E151" i="1"/>
  <c r="F150" i="1"/>
  <c r="G149" i="1"/>
  <c r="H148" i="1"/>
  <c r="I147" i="1"/>
  <c r="G151" i="1"/>
  <c r="H99" i="1"/>
  <c r="H149" i="1"/>
  <c r="E102" i="1"/>
  <c r="I149" i="1"/>
  <c r="G98" i="1"/>
  <c r="G100" i="1"/>
  <c r="J127" i="1"/>
  <c r="K126" i="1"/>
  <c r="C126" i="1"/>
  <c r="D125" i="1"/>
  <c r="E124" i="1"/>
  <c r="F123" i="1"/>
  <c r="G122" i="1"/>
  <c r="H126" i="1"/>
  <c r="I125" i="1"/>
  <c r="J124" i="1"/>
  <c r="K123" i="1"/>
  <c r="C123" i="1"/>
  <c r="D122" i="1"/>
  <c r="I127" i="1"/>
  <c r="J126" i="1"/>
  <c r="K125" i="1"/>
  <c r="C125" i="1"/>
  <c r="D124" i="1"/>
  <c r="E123" i="1"/>
  <c r="F122" i="1"/>
  <c r="H127" i="1"/>
  <c r="I126" i="1"/>
  <c r="J125" i="1"/>
  <c r="K124" i="1"/>
  <c r="C124" i="1"/>
  <c r="D123" i="1"/>
  <c r="E122" i="1"/>
  <c r="K127" i="1"/>
  <c r="C127" i="1"/>
  <c r="D126" i="1"/>
  <c r="E125" i="1"/>
  <c r="F124" i="1"/>
  <c r="G123" i="1"/>
  <c r="H122" i="1"/>
  <c r="G127" i="1"/>
  <c r="G124" i="1"/>
  <c r="G126" i="1"/>
  <c r="K147" i="1"/>
  <c r="G150" i="1"/>
  <c r="G152" i="1"/>
  <c r="D22" i="1"/>
  <c r="C23" i="1"/>
  <c r="K23" i="1"/>
  <c r="J24" i="1"/>
  <c r="I25" i="1"/>
  <c r="H26" i="1"/>
  <c r="G27" i="1"/>
  <c r="E47" i="1"/>
  <c r="D48" i="1"/>
  <c r="C49" i="1"/>
  <c r="K49" i="1"/>
  <c r="J50" i="1"/>
  <c r="I51" i="1"/>
  <c r="H52" i="1"/>
  <c r="F72" i="1"/>
  <c r="E73" i="1"/>
  <c r="D74" i="1"/>
  <c r="C75" i="1"/>
  <c r="K75" i="1"/>
  <c r="J76" i="1"/>
  <c r="I77" i="1"/>
  <c r="J47" i="1"/>
  <c r="I48" i="1"/>
  <c r="H49" i="1"/>
  <c r="G50" i="1"/>
  <c r="F51" i="1"/>
  <c r="E52" i="1"/>
  <c r="C72" i="1"/>
  <c r="K72" i="1"/>
  <c r="J73" i="1"/>
  <c r="I74" i="1"/>
  <c r="H75" i="1"/>
  <c r="G76" i="1"/>
  <c r="F77" i="1"/>
  <c r="J22" i="1"/>
  <c r="I23" i="1"/>
  <c r="H24" i="1"/>
  <c r="G25" i="1"/>
  <c r="F26" i="1"/>
  <c r="E27" i="1"/>
  <c r="C47" i="1"/>
  <c r="K47" i="1"/>
  <c r="J48" i="1"/>
  <c r="I49" i="1"/>
  <c r="H50" i="1"/>
  <c r="G51" i="1"/>
  <c r="F52" i="1"/>
  <c r="D72" i="1"/>
  <c r="C73" i="1"/>
  <c r="K73" i="1"/>
  <c r="J74" i="1"/>
  <c r="I75" i="1"/>
  <c r="H76" i="1"/>
  <c r="G77" i="1"/>
  <c r="F24" i="1"/>
  <c r="E25" i="1"/>
  <c r="D26" i="1"/>
  <c r="C27" i="1"/>
  <c r="K27" i="1"/>
  <c r="I47" i="1"/>
  <c r="H48" i="1"/>
  <c r="G49" i="1"/>
  <c r="F50" i="1"/>
  <c r="E51" i="1"/>
  <c r="D52" i="1"/>
  <c r="J72" i="1"/>
  <c r="I73" i="1"/>
  <c r="H74" i="1"/>
  <c r="G75" i="1"/>
  <c r="F76" i="1"/>
  <c r="E77" i="1"/>
  <c r="I22" i="1"/>
  <c r="H23" i="1"/>
  <c r="G24" i="1"/>
  <c r="F25" i="1"/>
  <c r="E26" i="1"/>
  <c r="D27" i="1"/>
  <c r="C22" i="1"/>
  <c r="K22" i="1"/>
  <c r="J23" i="1"/>
  <c r="I24" i="1"/>
  <c r="H25" i="1"/>
  <c r="G26" i="1"/>
  <c r="D47" i="1"/>
  <c r="C48" i="1"/>
  <c r="K48" i="1"/>
  <c r="J49" i="1"/>
  <c r="I50" i="1"/>
  <c r="H51" i="1"/>
  <c r="E72" i="1"/>
  <c r="D73" i="1"/>
  <c r="C74" i="1"/>
  <c r="K74" i="1"/>
  <c r="J75" i="1"/>
  <c r="I76" i="1"/>
</calcChain>
</file>

<file path=xl/sharedStrings.xml><?xml version="1.0" encoding="utf-8"?>
<sst xmlns="http://schemas.openxmlformats.org/spreadsheetml/2006/main" count="379" uniqueCount="130">
  <si>
    <t>Measurement results</t>
  </si>
  <si>
    <t>2024.11.01_DepletedSera.skax</t>
  </si>
  <si>
    <t>11/1/2024 2:02:50 PM</t>
  </si>
  <si>
    <t xml:space="preserve"> </t>
  </si>
  <si>
    <t>Luminescence 1</t>
  </si>
  <si>
    <t>Wavelength: 0 nm</t>
  </si>
  <si>
    <t>Depleted sera P1 Long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</si>
  <si>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</si>
  <si>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</si>
  <si>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</si>
  <si>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</si>
  <si>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</si>
  <si>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</si>
  <si>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</si>
  <si>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</si>
  <si>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</si>
  <si>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</si>
  <si>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Depleted sera P2 Long</t>
  </si>
  <si>
    <t>Depleted sera P1 A2020</t>
  </si>
  <si>
    <t>Depleted sera P2 A2020</t>
  </si>
  <si>
    <t>Depleted sera P1 B2024</t>
  </si>
  <si>
    <t>Depleted sera P2 B2024</t>
  </si>
  <si>
    <t>Autoloading range A1 - M153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</si>
  <si>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</si>
  <si>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</si>
  <si>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</si>
  <si>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</si>
  <si>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</si>
  <si>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</si>
  <si>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</si>
  <si>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</si>
  <si>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</si>
  <si>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</si>
  <si>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</si>
  <si>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</si>
  <si>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</si>
  <si>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</si>
  <si>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</si>
  <si>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</si>
  <si>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</si>
  <si>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</si>
  <si>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</si>
  <si>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</si>
  <si>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</si>
  <si>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</si>
  <si>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</si>
  <si>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</si>
  <si>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</si>
  <si>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</si>
  <si>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</si>
  <si>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</si>
  <si>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</si>
  <si>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</si>
  <si>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</si>
  <si>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</si>
  <si>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</si>
  <si>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</si>
  <si>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</si>
  <si>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</si>
  <si>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</si>
  <si>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</si>
  <si>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</si>
  <si>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</si>
  <si>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</si>
  <si>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</si>
  <si>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</si>
  <si>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</si>
  <si>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</si>
  <si>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</si>
  <si>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</si>
  <si>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</si>
  <si>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</si>
  <si>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2024.11.01_DepletedSera.skax started</t>
  </si>
  <si>
    <t>Temperature</t>
  </si>
  <si>
    <t>23.2°C</t>
  </si>
  <si>
    <t>11/1/2024 2:02:57 PM</t>
  </si>
  <si>
    <t>User action</t>
  </si>
  <si>
    <t>Please insert plate Depleted sera P1 Long (1/6)</t>
  </si>
  <si>
    <t>11/1/2024 2:03:05 PM</t>
  </si>
  <si>
    <t>11/1/2024 2:03:11 PM</t>
  </si>
  <si>
    <t>Step Luminescence 1 started</t>
  </si>
  <si>
    <t>11/1/2024 2:03:19 PM</t>
  </si>
  <si>
    <t>Calibration</t>
  </si>
  <si>
    <t>Luminometric 1.12884 97842</t>
  </si>
  <si>
    <t>11/1/2024 2:04:05 PM</t>
  </si>
  <si>
    <t>11/1/2024 2:05:05 PM</t>
  </si>
  <si>
    <t>11/1/2024 2:05:19 PM</t>
  </si>
  <si>
    <t>Step Luminescence 1 ended</t>
  </si>
  <si>
    <t>11/1/2024 2:05:28 PM</t>
  </si>
  <si>
    <t>Please insert plate Depleted sera P2 Long (2/6)</t>
  </si>
  <si>
    <t>11/1/2024 2:05:45 PM</t>
  </si>
  <si>
    <t>11/1/2024 2:06:05 PM</t>
  </si>
  <si>
    <t>11/1/2024 2:07:05 PM</t>
  </si>
  <si>
    <t>11/1/2024 2:07:50 PM</t>
  </si>
  <si>
    <t>11/1/2024 2:07:58 PM</t>
  </si>
  <si>
    <t>Please insert plate Depleted sera P1 A2020 (3/6)</t>
  </si>
  <si>
    <t>11/1/2024 2:08:05 PM</t>
  </si>
  <si>
    <t>23.3°C</t>
  </si>
  <si>
    <t>11/1/2024 2:08:17 PM</t>
  </si>
  <si>
    <t>11/1/2024 2:09:05 PM</t>
  </si>
  <si>
    <t>11/1/2024 2:10:05 PM</t>
  </si>
  <si>
    <t>11/1/2024 2:10:23 PM</t>
  </si>
  <si>
    <t>11/1/2024 2:10:31 PM</t>
  </si>
  <si>
    <t>Please insert plate Depleted sera P2 A2020 (4/6)</t>
  </si>
  <si>
    <t>11/1/2024 2:10:59 PM</t>
  </si>
  <si>
    <t>11/1/2024 2:11:05 PM</t>
  </si>
  <si>
    <t>11/1/2024 2:11:06 PM</t>
  </si>
  <si>
    <t>Luminometric 1.13464 144602</t>
  </si>
  <si>
    <t>11/1/2024 2:12:05 PM</t>
  </si>
  <si>
    <t>11/1/2024 2:13:05 PM</t>
  </si>
  <si>
    <t>23.4°C</t>
  </si>
  <si>
    <t>11/1/2024 2:13:07 PM</t>
  </si>
  <si>
    <t>11/1/2024 2:13:15 PM</t>
  </si>
  <si>
    <t>Please insert plate Depleted sera P1 B2024 (5/6)</t>
  </si>
  <si>
    <t>11/1/2024 2:13:40 PM</t>
  </si>
  <si>
    <t>11/1/2024 2:14:05 PM</t>
  </si>
  <si>
    <t>11/1/2024 2:15:05 PM</t>
  </si>
  <si>
    <t>11/1/2024 2:15:45 PM</t>
  </si>
  <si>
    <t>11/1/2024 2:15:54 PM</t>
  </si>
  <si>
    <t>Please insert plate Depleted sera P2 B2024 (6/6)</t>
  </si>
  <si>
    <t>11/1/2024 2:16:05 PM</t>
  </si>
  <si>
    <t>11/1/2024 2:16:14 PM</t>
  </si>
  <si>
    <t>11/1/2024 2:17:05 PM</t>
  </si>
  <si>
    <t>23.5°C</t>
  </si>
  <si>
    <t>11/1/2024 2:18:05 PM</t>
  </si>
  <si>
    <t>11/1/2024 2:18:20 PM</t>
  </si>
  <si>
    <t>11/1/2024 2:18:31 PM</t>
  </si>
  <si>
    <t>Session 2024.11.01_DepletedSera.skax ended</t>
  </si>
  <si>
    <t>Plate template</t>
  </si>
  <si>
    <t>ANSI/SBS Standard, 96-well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</si>
</sst>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5"/>
  <sheetViews>
    <sheetView tabSelected="1" topLeftCell="I42" zoomScaleNormal="100" workbookViewId="0">
      <selection activeCell="X47" sqref="X47:AC55"/>
    </sheetView>
  </sheetViews>
  <sheetFormatPr baseColWidth="10" defaultColWidth="9.1640625" defaultRowHeight="13" x14ac:dyDescent="0.15"/>
  <cols>
    <col min="1" max="1" width="23.5" customWidth="1"/>
    <col min="2" max="2" width="8.6640625" customWidth="1"/>
    <col min="3" max="3" width="8.5" customWidth="1"/>
    <col min="4" max="12" width="9.6640625" customWidth="1"/>
    <col min="13" max="13" width="6.83203125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288.3</v>
      </c>
      <c r="C11" s="4">
        <v>833.8</v>
      </c>
      <c r="D11" s="3">
        <v>2237</v>
      </c>
      <c r="E11" s="3">
        <v>4188</v>
      </c>
      <c r="F11" s="3">
        <v>3752</v>
      </c>
      <c r="G11" s="3">
        <v>3344</v>
      </c>
      <c r="H11" s="3">
        <v>3048</v>
      </c>
      <c r="I11" s="3">
        <v>3225</v>
      </c>
      <c r="J11" s="3">
        <v>2953</v>
      </c>
      <c r="K11" s="3">
        <v>2909</v>
      </c>
      <c r="L11" s="3">
        <v>3005</v>
      </c>
      <c r="M11" s="4">
        <v>736.2</v>
      </c>
    </row>
    <row r="12" spans="1:13" x14ac:dyDescent="0.15">
      <c r="A12" t="s">
        <v>9</v>
      </c>
      <c r="B12" s="3">
        <v>3243</v>
      </c>
      <c r="C12" s="3">
        <v>84980</v>
      </c>
      <c r="D12" s="3">
        <v>313100</v>
      </c>
      <c r="E12" s="3">
        <v>1127000</v>
      </c>
      <c r="F12" s="3">
        <v>897900</v>
      </c>
      <c r="G12" s="3">
        <v>640400</v>
      </c>
      <c r="H12" s="3">
        <v>561400</v>
      </c>
      <c r="I12" s="3">
        <v>669200</v>
      </c>
      <c r="J12" s="3">
        <v>562500</v>
      </c>
      <c r="K12" s="3">
        <v>484000</v>
      </c>
      <c r="L12" s="3">
        <v>863900</v>
      </c>
      <c r="M12" s="3">
        <v>2707</v>
      </c>
    </row>
    <row r="13" spans="1:13" x14ac:dyDescent="0.15">
      <c r="A13" t="s">
        <v>10</v>
      </c>
      <c r="B13" s="4">
        <v>451.1</v>
      </c>
      <c r="C13" s="3">
        <v>89760</v>
      </c>
      <c r="D13" s="3">
        <v>483400</v>
      </c>
      <c r="E13" s="3">
        <v>670000</v>
      </c>
      <c r="F13" s="3">
        <v>573700</v>
      </c>
      <c r="G13" s="3">
        <v>817600</v>
      </c>
      <c r="H13" s="3">
        <v>600500</v>
      </c>
      <c r="I13" s="3">
        <v>679400</v>
      </c>
      <c r="J13" s="3">
        <v>571100</v>
      </c>
      <c r="K13" s="3">
        <v>621600</v>
      </c>
      <c r="L13" s="3">
        <v>694900</v>
      </c>
      <c r="M13" s="3">
        <v>3059</v>
      </c>
    </row>
    <row r="14" spans="1:13" x14ac:dyDescent="0.15">
      <c r="A14" t="s">
        <v>11</v>
      </c>
      <c r="B14" s="4">
        <v>189.4</v>
      </c>
      <c r="C14" s="4">
        <v>643</v>
      </c>
      <c r="D14" s="3">
        <v>1981</v>
      </c>
      <c r="E14" s="3">
        <v>2845</v>
      </c>
      <c r="F14" s="3">
        <v>11070</v>
      </c>
      <c r="G14" s="3">
        <v>93170</v>
      </c>
      <c r="H14" s="3">
        <v>186300</v>
      </c>
      <c r="I14" s="3">
        <v>568500</v>
      </c>
      <c r="J14" s="3">
        <v>468300</v>
      </c>
      <c r="K14" s="3">
        <v>667000</v>
      </c>
      <c r="L14" s="3">
        <v>579800</v>
      </c>
      <c r="M14" s="3">
        <v>2342</v>
      </c>
    </row>
    <row r="15" spans="1:13" x14ac:dyDescent="0.15">
      <c r="A15" t="s">
        <v>12</v>
      </c>
      <c r="B15" s="4">
        <v>114.6</v>
      </c>
      <c r="C15" s="5">
        <v>87.7</v>
      </c>
      <c r="D15" s="4">
        <v>235.6</v>
      </c>
      <c r="E15" s="4">
        <v>468.5</v>
      </c>
      <c r="F15" s="3">
        <v>1813</v>
      </c>
      <c r="G15" s="3">
        <v>74360</v>
      </c>
      <c r="H15" s="3">
        <v>231800</v>
      </c>
      <c r="I15" s="3">
        <v>489500</v>
      </c>
      <c r="J15" s="3">
        <v>514800</v>
      </c>
      <c r="K15" s="3">
        <v>627400</v>
      </c>
      <c r="L15" s="3">
        <v>536900</v>
      </c>
      <c r="M15" s="3">
        <v>2631</v>
      </c>
    </row>
    <row r="16" spans="1:13" x14ac:dyDescent="0.15">
      <c r="A16" t="s">
        <v>13</v>
      </c>
      <c r="B16" s="5">
        <v>83.27</v>
      </c>
      <c r="C16" s="4">
        <v>124.4</v>
      </c>
      <c r="D16" s="4">
        <v>160.69999999999999</v>
      </c>
      <c r="E16" s="4">
        <v>130.19999999999999</v>
      </c>
      <c r="F16" s="3">
        <v>9171</v>
      </c>
      <c r="G16" s="3">
        <v>97070</v>
      </c>
      <c r="H16" s="3">
        <v>208500</v>
      </c>
      <c r="I16" s="3">
        <v>413600</v>
      </c>
      <c r="J16" s="3">
        <v>592100</v>
      </c>
      <c r="K16" s="3">
        <v>773000</v>
      </c>
      <c r="L16" s="3">
        <v>784700</v>
      </c>
      <c r="M16" s="3">
        <v>3304</v>
      </c>
    </row>
    <row r="17" spans="1:29" x14ac:dyDescent="0.15">
      <c r="A17" t="s">
        <v>14</v>
      </c>
      <c r="B17" s="5">
        <v>19.79</v>
      </c>
      <c r="C17" s="4">
        <v>106.5</v>
      </c>
      <c r="D17" s="4">
        <v>110</v>
      </c>
      <c r="E17" s="4">
        <v>118.9</v>
      </c>
      <c r="F17" s="4">
        <v>343.6</v>
      </c>
      <c r="G17" s="3">
        <v>29850</v>
      </c>
      <c r="H17" s="3">
        <v>275100</v>
      </c>
      <c r="I17" s="3">
        <v>452700</v>
      </c>
      <c r="J17" s="3">
        <v>625100</v>
      </c>
      <c r="K17" s="3">
        <v>561900</v>
      </c>
      <c r="L17" s="3">
        <v>641500</v>
      </c>
      <c r="M17" s="3">
        <v>1906</v>
      </c>
    </row>
    <row r="18" spans="1:29" x14ac:dyDescent="0.15">
      <c r="A18" t="s">
        <v>15</v>
      </c>
      <c r="B18" s="5">
        <v>51.59</v>
      </c>
      <c r="C18" s="5">
        <v>61.39</v>
      </c>
      <c r="D18" s="5">
        <v>34.68</v>
      </c>
      <c r="E18" s="5">
        <v>55.55</v>
      </c>
      <c r="F18" s="4">
        <v>199.2</v>
      </c>
      <c r="G18" s="4">
        <v>388.5</v>
      </c>
      <c r="H18" s="3">
        <v>1310</v>
      </c>
      <c r="I18" s="3">
        <v>2019</v>
      </c>
      <c r="J18" s="3">
        <v>2223</v>
      </c>
      <c r="K18" s="3">
        <v>2402</v>
      </c>
      <c r="L18" s="3">
        <v>2434</v>
      </c>
      <c r="M18" s="4">
        <v>411.6</v>
      </c>
    </row>
    <row r="20" spans="1:29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29" x14ac:dyDescent="0.15">
      <c r="A21" t="s">
        <v>8</v>
      </c>
      <c r="B21">
        <f>AVERAGE(L12:L17)</f>
        <v>683616.66666666663</v>
      </c>
    </row>
    <row r="22" spans="1:29" x14ac:dyDescent="0.15">
      <c r="A22" t="s">
        <v>9</v>
      </c>
      <c r="C22">
        <f t="shared" ref="C22:K22" si="0">C12/$B$21</f>
        <v>0.12430943267425702</v>
      </c>
      <c r="D22">
        <f t="shared" si="0"/>
        <v>0.45800521734890415</v>
      </c>
      <c r="E22">
        <f t="shared" si="0"/>
        <v>1.6485847331594219</v>
      </c>
      <c r="F22">
        <f t="shared" si="0"/>
        <v>1.313455396542897</v>
      </c>
      <c r="G22">
        <f t="shared" si="0"/>
        <v>0.93678230977399624</v>
      </c>
      <c r="H22">
        <f t="shared" si="0"/>
        <v>0.82122046956140138</v>
      </c>
      <c r="I22">
        <f t="shared" si="0"/>
        <v>0.97891118316795478</v>
      </c>
      <c r="J22">
        <f t="shared" si="0"/>
        <v>0.82282955847575401</v>
      </c>
      <c r="K22">
        <f t="shared" si="0"/>
        <v>0.70799912231513762</v>
      </c>
      <c r="N22">
        <v>0.12430943267425699</v>
      </c>
      <c r="O22">
        <v>0.45800521734890398</v>
      </c>
      <c r="P22">
        <v>1.6485847331594199</v>
      </c>
      <c r="Q22">
        <v>1.3134553965429001</v>
      </c>
      <c r="R22">
        <v>0.93678230977399601</v>
      </c>
      <c r="S22">
        <v>0.82122046956140105</v>
      </c>
      <c r="T22">
        <v>0.978911183167955</v>
      </c>
      <c r="U22">
        <v>0.82282955847575401</v>
      </c>
      <c r="V22">
        <v>0.70799912231513795</v>
      </c>
      <c r="X22">
        <v>0.12430943267425699</v>
      </c>
      <c r="Y22">
        <v>0.131301655411171</v>
      </c>
      <c r="Z22">
        <v>9.4058561084428398E-4</v>
      </c>
      <c r="AA22">
        <v>1.2828827071702001E-4</v>
      </c>
      <c r="AB22">
        <v>1.81973328132238E-4</v>
      </c>
      <c r="AC22">
        <v>1.55789063071409E-4</v>
      </c>
    </row>
    <row r="23" spans="1:29" x14ac:dyDescent="0.15">
      <c r="A23" t="s">
        <v>10</v>
      </c>
      <c r="C23">
        <f t="shared" ref="C23:K23" si="1">C13/$B$21</f>
        <v>0.13130165541117098</v>
      </c>
      <c r="D23">
        <f t="shared" si="1"/>
        <v>0.70712143745276357</v>
      </c>
      <c r="E23">
        <f t="shared" si="1"/>
        <v>0.98008142965112033</v>
      </c>
      <c r="F23">
        <f t="shared" si="1"/>
        <v>0.83921300924007125</v>
      </c>
      <c r="G23">
        <f t="shared" si="1"/>
        <v>1.1959919057951582</v>
      </c>
      <c r="H23">
        <f t="shared" si="1"/>
        <v>0.87841626642611603</v>
      </c>
      <c r="I23">
        <f t="shared" si="1"/>
        <v>0.9938318258283152</v>
      </c>
      <c r="J23">
        <f t="shared" si="1"/>
        <v>0.83540970816978333</v>
      </c>
      <c r="K23">
        <f t="shared" si="1"/>
        <v>0.90928151741960661</v>
      </c>
      <c r="N23">
        <v>0.131301655411171</v>
      </c>
      <c r="O23">
        <v>0.70712143745276401</v>
      </c>
      <c r="P23">
        <v>0.98008142965112</v>
      </c>
      <c r="Q23">
        <v>0.83921300924007103</v>
      </c>
      <c r="R23">
        <v>1.19599190579516</v>
      </c>
      <c r="S23">
        <v>0.87841626642611603</v>
      </c>
      <c r="T23">
        <v>0.99383182582831497</v>
      </c>
      <c r="U23">
        <v>0.83540970816978299</v>
      </c>
      <c r="V23">
        <v>0.90928151741960705</v>
      </c>
      <c r="X23">
        <v>0.45800521734890398</v>
      </c>
      <c r="Y23">
        <v>0.70712143745276401</v>
      </c>
      <c r="Z23">
        <v>2.8978228539386099E-3</v>
      </c>
      <c r="AA23">
        <v>3.4463758929224501E-4</v>
      </c>
      <c r="AB23">
        <v>2.3507326230587299E-4</v>
      </c>
      <c r="AC23">
        <v>1.60908891435259E-4</v>
      </c>
    </row>
    <row r="24" spans="1:29" x14ac:dyDescent="0.15">
      <c r="A24" t="s">
        <v>11</v>
      </c>
      <c r="C24">
        <f t="shared" ref="C24:K24" si="2">C14/$B$21</f>
        <v>9.4058561084428408E-4</v>
      </c>
      <c r="D24">
        <f t="shared" si="2"/>
        <v>2.8978228539386108E-3</v>
      </c>
      <c r="E24">
        <f t="shared" si="2"/>
        <v>4.1616890557573689E-3</v>
      </c>
      <c r="F24">
        <f t="shared" si="2"/>
        <v>1.6193285710802838E-2</v>
      </c>
      <c r="G24">
        <f t="shared" si="2"/>
        <v>0.136289831045664</v>
      </c>
      <c r="H24">
        <f t="shared" si="2"/>
        <v>0.27252114976716973</v>
      </c>
      <c r="I24">
        <f t="shared" si="2"/>
        <v>0.8316064070994954</v>
      </c>
      <c r="J24">
        <f t="shared" si="2"/>
        <v>0.68503303508301439</v>
      </c>
      <c r="K24">
        <f t="shared" si="2"/>
        <v>0.97569300533924963</v>
      </c>
      <c r="N24">
        <v>9.4058561084428398E-4</v>
      </c>
      <c r="O24">
        <v>2.8978228539386099E-3</v>
      </c>
      <c r="P24">
        <v>4.1616890557573697E-3</v>
      </c>
      <c r="Q24">
        <v>1.61932857108028E-2</v>
      </c>
      <c r="R24">
        <v>0.136289831045664</v>
      </c>
      <c r="S24">
        <v>0.27252114976717001</v>
      </c>
      <c r="T24">
        <v>0.83160640709949496</v>
      </c>
      <c r="U24">
        <v>0.68503303508301405</v>
      </c>
      <c r="V24">
        <v>0.97569300533924996</v>
      </c>
      <c r="X24">
        <v>1.6485847331594199</v>
      </c>
      <c r="Y24">
        <v>0.98008142965112</v>
      </c>
      <c r="Z24">
        <v>4.1616890557573697E-3</v>
      </c>
      <c r="AA24">
        <v>6.8532559670380602E-4</v>
      </c>
      <c r="AB24">
        <v>1.9045761513518801E-4</v>
      </c>
      <c r="AC24">
        <v>1.7392788356047499E-4</v>
      </c>
    </row>
    <row r="25" spans="1:29" x14ac:dyDescent="0.15">
      <c r="A25" t="s">
        <v>12</v>
      </c>
      <c r="C25">
        <f t="shared" ref="C25:K25" si="3">C15/$B$21</f>
        <v>1.2828827071701979E-4</v>
      </c>
      <c r="D25">
        <f t="shared" si="3"/>
        <v>3.4463758929224468E-4</v>
      </c>
      <c r="E25">
        <f t="shared" si="3"/>
        <v>6.8532559670380581E-4</v>
      </c>
      <c r="F25">
        <f t="shared" si="3"/>
        <v>2.6520710924738526E-3</v>
      </c>
      <c r="G25">
        <f t="shared" si="3"/>
        <v>0.10877441061023478</v>
      </c>
      <c r="H25">
        <f t="shared" si="3"/>
        <v>0.3390789184972085</v>
      </c>
      <c r="I25">
        <f t="shared" si="3"/>
        <v>0.71604456688690055</v>
      </c>
      <c r="J25">
        <f t="shared" si="3"/>
        <v>0.75305361191701004</v>
      </c>
      <c r="K25">
        <f t="shared" si="3"/>
        <v>0.91776580442255651</v>
      </c>
      <c r="N25">
        <v>1.2828827071702001E-4</v>
      </c>
      <c r="O25">
        <v>3.4463758929224501E-4</v>
      </c>
      <c r="P25">
        <v>6.8532559670380602E-4</v>
      </c>
      <c r="Q25">
        <v>2.65207109247385E-3</v>
      </c>
      <c r="R25">
        <v>0.108774410610235</v>
      </c>
      <c r="S25">
        <v>0.339078918497209</v>
      </c>
      <c r="T25">
        <v>0.71604456688690099</v>
      </c>
      <c r="U25">
        <v>0.75305361191701004</v>
      </c>
      <c r="V25">
        <v>0.91776580442255695</v>
      </c>
      <c r="X25">
        <v>1.3134553965429001</v>
      </c>
      <c r="Y25">
        <v>0.83921300924007103</v>
      </c>
      <c r="Z25">
        <v>1.61932857108028E-2</v>
      </c>
      <c r="AA25">
        <v>2.65207109247385E-3</v>
      </c>
      <c r="AB25">
        <v>1.34154131213887E-2</v>
      </c>
      <c r="AC25">
        <v>5.0262086451958999E-4</v>
      </c>
    </row>
    <row r="26" spans="1:29" x14ac:dyDescent="0.15">
      <c r="A26" t="s">
        <v>13</v>
      </c>
      <c r="C26">
        <f t="shared" ref="C26:K26" si="4">C16/$B$21</f>
        <v>1.8197332813223787E-4</v>
      </c>
      <c r="D26">
        <f t="shared" si="4"/>
        <v>2.3507326230587318E-4</v>
      </c>
      <c r="E26">
        <f t="shared" si="4"/>
        <v>1.9045761513518785E-4</v>
      </c>
      <c r="F26">
        <f t="shared" si="4"/>
        <v>1.3415413121388694E-2</v>
      </c>
      <c r="G26">
        <f t="shared" si="4"/>
        <v>0.14199478265109589</v>
      </c>
      <c r="H26">
        <f t="shared" si="4"/>
        <v>0.30499548967501283</v>
      </c>
      <c r="I26">
        <f t="shared" si="4"/>
        <v>0.60501743179657219</v>
      </c>
      <c r="J26">
        <f t="shared" si="4"/>
        <v>0.8661286783528781</v>
      </c>
      <c r="K26">
        <f t="shared" si="4"/>
        <v>1.1307506643586807</v>
      </c>
      <c r="N26">
        <v>1.81973328132238E-4</v>
      </c>
      <c r="O26">
        <v>2.3507326230587299E-4</v>
      </c>
      <c r="P26">
        <v>1.9045761513518801E-4</v>
      </c>
      <c r="Q26">
        <v>1.34154131213887E-2</v>
      </c>
      <c r="R26">
        <v>0.141994782651096</v>
      </c>
      <c r="S26">
        <v>0.304995489675013</v>
      </c>
      <c r="T26">
        <v>0.60501743179657197</v>
      </c>
      <c r="U26">
        <v>0.86612867835287799</v>
      </c>
      <c r="V26">
        <v>1.13075066435868</v>
      </c>
      <c r="X26">
        <v>0.93678230977399601</v>
      </c>
      <c r="Y26">
        <v>1.19599190579516</v>
      </c>
      <c r="Z26">
        <v>0.136289831045664</v>
      </c>
      <c r="AA26">
        <v>0.108774410610235</v>
      </c>
      <c r="AB26">
        <v>0.141994782651096</v>
      </c>
      <c r="AC26">
        <v>4.3664821903113403E-2</v>
      </c>
    </row>
    <row r="27" spans="1:29" x14ac:dyDescent="0.15">
      <c r="A27" t="s">
        <v>14</v>
      </c>
      <c r="C27">
        <f t="shared" ref="C27:K27" si="5">C17/$B$21</f>
        <v>1.5578906307140943E-4</v>
      </c>
      <c r="D27">
        <f t="shared" si="5"/>
        <v>1.6090889143525856E-4</v>
      </c>
      <c r="E27">
        <f t="shared" si="5"/>
        <v>1.7392788356047494E-4</v>
      </c>
      <c r="F27">
        <f t="shared" si="5"/>
        <v>5.0262086451958955E-4</v>
      </c>
      <c r="G27">
        <f t="shared" si="5"/>
        <v>4.3664821903113347E-2</v>
      </c>
      <c r="H27">
        <f t="shared" si="5"/>
        <v>0.40241850939854207</v>
      </c>
      <c r="I27">
        <f t="shared" si="5"/>
        <v>0.66221322866128685</v>
      </c>
      <c r="J27">
        <f t="shared" si="5"/>
        <v>0.91440134578345567</v>
      </c>
      <c r="K27">
        <f t="shared" si="5"/>
        <v>0.82195187361337985</v>
      </c>
      <c r="N27">
        <v>1.55789063071409E-4</v>
      </c>
      <c r="O27">
        <v>1.60908891435259E-4</v>
      </c>
      <c r="P27">
        <v>1.7392788356047499E-4</v>
      </c>
      <c r="Q27">
        <v>5.0262086451958999E-4</v>
      </c>
      <c r="R27">
        <v>4.3664821903113403E-2</v>
      </c>
      <c r="S27">
        <v>0.40241850939854201</v>
      </c>
      <c r="T27">
        <v>0.66221322866128696</v>
      </c>
      <c r="U27">
        <v>0.914401345783456</v>
      </c>
      <c r="V27">
        <v>0.82195187361337996</v>
      </c>
      <c r="X27">
        <v>0.82122046956140105</v>
      </c>
      <c r="Y27">
        <v>0.87841626642611603</v>
      </c>
      <c r="Z27">
        <v>0.27252114976717001</v>
      </c>
      <c r="AA27">
        <v>0.339078918497209</v>
      </c>
      <c r="AB27">
        <v>0.304995489675013</v>
      </c>
      <c r="AC27">
        <v>0.40241850939854201</v>
      </c>
    </row>
    <row r="28" spans="1:29" x14ac:dyDescent="0.15">
      <c r="A28" t="s">
        <v>15</v>
      </c>
      <c r="X28">
        <v>0.978911183167955</v>
      </c>
      <c r="Y28">
        <v>0.99383182582831497</v>
      </c>
      <c r="Z28">
        <v>0.83160640709949496</v>
      </c>
      <c r="AA28">
        <v>0.71604456688690099</v>
      </c>
      <c r="AB28">
        <v>0.60501743179657197</v>
      </c>
      <c r="AC28">
        <v>0.66221322866128696</v>
      </c>
    </row>
    <row r="29" spans="1:29" x14ac:dyDescent="0.15">
      <c r="X29">
        <v>0.82282955847575401</v>
      </c>
      <c r="Y29">
        <v>0.83540970816978299</v>
      </c>
      <c r="Z29">
        <v>0.68503303508301405</v>
      </c>
      <c r="AA29">
        <v>0.75305361191701004</v>
      </c>
      <c r="AB29">
        <v>0.86612867835287799</v>
      </c>
      <c r="AC29">
        <v>0.914401345783456</v>
      </c>
    </row>
    <row r="30" spans="1:29" x14ac:dyDescent="0.15">
      <c r="X30">
        <v>0.70799912231513795</v>
      </c>
      <c r="Y30">
        <v>0.90928151741960705</v>
      </c>
      <c r="Z30">
        <v>0.97569300533924996</v>
      </c>
      <c r="AA30">
        <v>0.91776580442255695</v>
      </c>
      <c r="AB30">
        <v>1.13075066435868</v>
      </c>
      <c r="AC30">
        <v>0.82195187361337996</v>
      </c>
    </row>
    <row r="31" spans="1:29" x14ac:dyDescent="0.15">
      <c r="A31" t="s">
        <v>5</v>
      </c>
    </row>
    <row r="32" spans="1:29" x14ac:dyDescent="0.15">
      <c r="A32" t="s">
        <v>3</v>
      </c>
    </row>
    <row r="33" spans="1:29" x14ac:dyDescent="0.15">
      <c r="A33" t="s">
        <v>17</v>
      </c>
    </row>
    <row r="34" spans="1:29" x14ac:dyDescent="0.15">
      <c r="A34" t="s">
        <v>3</v>
      </c>
    </row>
    <row r="35" spans="1:29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29" x14ac:dyDescent="0.15">
      <c r="A36" t="s">
        <v>8</v>
      </c>
      <c r="B36" s="5">
        <v>87.03</v>
      </c>
      <c r="C36" s="4">
        <v>174</v>
      </c>
      <c r="D36" s="4">
        <v>152.6</v>
      </c>
      <c r="E36" s="4">
        <v>155.30000000000001</v>
      </c>
      <c r="F36" s="4">
        <v>342.4</v>
      </c>
      <c r="G36" s="4">
        <v>570.4</v>
      </c>
      <c r="H36" s="3">
        <v>1525</v>
      </c>
      <c r="I36" s="3">
        <v>2106</v>
      </c>
      <c r="J36" s="3">
        <v>2813</v>
      </c>
      <c r="K36" s="3">
        <v>2894</v>
      </c>
      <c r="L36" s="3">
        <v>2329</v>
      </c>
      <c r="M36" s="4">
        <v>792.4</v>
      </c>
    </row>
    <row r="37" spans="1:29" x14ac:dyDescent="0.15">
      <c r="A37" t="s">
        <v>9</v>
      </c>
      <c r="B37" s="5">
        <v>50.1</v>
      </c>
      <c r="C37" s="4">
        <v>139.6</v>
      </c>
      <c r="D37" s="4">
        <v>287.60000000000002</v>
      </c>
      <c r="E37" s="4">
        <v>432.3</v>
      </c>
      <c r="F37" s="3">
        <v>1240</v>
      </c>
      <c r="G37" s="3">
        <v>46480</v>
      </c>
      <c r="H37" s="3">
        <v>299400</v>
      </c>
      <c r="I37" s="3">
        <v>372600</v>
      </c>
      <c r="J37" s="3">
        <v>619800</v>
      </c>
      <c r="K37" s="3">
        <v>621300</v>
      </c>
      <c r="L37" s="3">
        <v>629600</v>
      </c>
      <c r="M37" s="3">
        <v>2414</v>
      </c>
    </row>
    <row r="38" spans="1:29" x14ac:dyDescent="0.15">
      <c r="A38" t="s">
        <v>10</v>
      </c>
      <c r="B38" s="4">
        <v>170.9</v>
      </c>
      <c r="C38" s="4">
        <v>586.1</v>
      </c>
      <c r="D38" s="3">
        <v>1451</v>
      </c>
      <c r="E38" s="3">
        <v>2286</v>
      </c>
      <c r="F38" s="3">
        <v>11950</v>
      </c>
      <c r="G38" s="3">
        <v>73930</v>
      </c>
      <c r="H38" s="3">
        <v>318000</v>
      </c>
      <c r="I38" s="3">
        <v>440600</v>
      </c>
      <c r="J38" s="3">
        <v>518400</v>
      </c>
      <c r="K38" s="3">
        <v>569700</v>
      </c>
      <c r="L38" s="3">
        <v>557000</v>
      </c>
      <c r="M38" s="3">
        <v>2234</v>
      </c>
    </row>
    <row r="39" spans="1:29" x14ac:dyDescent="0.15">
      <c r="A39" t="s">
        <v>11</v>
      </c>
      <c r="B39" s="4">
        <v>386.7</v>
      </c>
      <c r="C39" s="3">
        <v>80560</v>
      </c>
      <c r="D39" s="3">
        <v>273900</v>
      </c>
      <c r="E39" s="3">
        <v>555900</v>
      </c>
      <c r="F39" s="3">
        <v>391600</v>
      </c>
      <c r="G39" s="3">
        <v>492800</v>
      </c>
      <c r="H39" s="3">
        <v>493500</v>
      </c>
      <c r="I39" s="3">
        <v>602300</v>
      </c>
      <c r="J39" s="3">
        <v>540800</v>
      </c>
      <c r="K39" s="3">
        <v>386000</v>
      </c>
      <c r="L39" s="3">
        <v>534100</v>
      </c>
      <c r="M39" s="3">
        <v>2398</v>
      </c>
    </row>
    <row r="40" spans="1:29" x14ac:dyDescent="0.15">
      <c r="A40" t="s">
        <v>12</v>
      </c>
      <c r="B40" s="4">
        <v>290</v>
      </c>
      <c r="C40" s="3">
        <v>17880</v>
      </c>
      <c r="D40" s="3">
        <v>280700</v>
      </c>
      <c r="E40" s="3">
        <v>612200</v>
      </c>
      <c r="F40" s="3">
        <v>820300</v>
      </c>
      <c r="G40" s="3">
        <v>673300</v>
      </c>
      <c r="H40" s="3">
        <v>681000</v>
      </c>
      <c r="I40" s="3">
        <v>477000</v>
      </c>
      <c r="J40" s="3">
        <v>590900</v>
      </c>
      <c r="K40" s="3">
        <v>542600</v>
      </c>
      <c r="L40" s="3">
        <v>655800</v>
      </c>
      <c r="M40" s="3">
        <v>2761</v>
      </c>
    </row>
    <row r="41" spans="1:29" x14ac:dyDescent="0.15">
      <c r="A41" t="s">
        <v>13</v>
      </c>
      <c r="B41" s="3">
        <v>4001</v>
      </c>
      <c r="C41" s="4">
        <v>477.1</v>
      </c>
      <c r="D41" s="3">
        <v>51280</v>
      </c>
      <c r="E41" s="3">
        <v>325300</v>
      </c>
      <c r="F41" s="3">
        <v>723500</v>
      </c>
      <c r="G41" s="3">
        <v>567500</v>
      </c>
      <c r="H41" s="3">
        <v>699100</v>
      </c>
      <c r="I41" s="3">
        <v>558900</v>
      </c>
      <c r="J41" s="3">
        <v>606700</v>
      </c>
      <c r="K41" s="3">
        <v>681300</v>
      </c>
      <c r="L41" s="3">
        <v>711100</v>
      </c>
      <c r="M41" s="3">
        <v>2804</v>
      </c>
    </row>
    <row r="42" spans="1:29" x14ac:dyDescent="0.15">
      <c r="A42" t="s">
        <v>14</v>
      </c>
      <c r="B42" s="4">
        <v>159.69999999999999</v>
      </c>
      <c r="C42" s="4">
        <v>189.6</v>
      </c>
      <c r="D42" s="3">
        <v>23520</v>
      </c>
      <c r="E42" s="3">
        <v>180200</v>
      </c>
      <c r="F42" s="3">
        <v>700400</v>
      </c>
      <c r="G42" s="3">
        <v>522600</v>
      </c>
      <c r="H42" s="3">
        <v>755300</v>
      </c>
      <c r="I42" s="3">
        <v>621200</v>
      </c>
      <c r="J42" s="3">
        <v>498800</v>
      </c>
      <c r="K42" s="3">
        <v>602200</v>
      </c>
      <c r="L42" s="3">
        <v>554000</v>
      </c>
      <c r="M42" s="3">
        <v>1799</v>
      </c>
    </row>
    <row r="43" spans="1:29" x14ac:dyDescent="0.15">
      <c r="A43" t="s">
        <v>15</v>
      </c>
      <c r="B43" s="5">
        <v>49.38</v>
      </c>
      <c r="C43" s="5">
        <v>72.08</v>
      </c>
      <c r="D43" s="4">
        <v>329.6</v>
      </c>
      <c r="E43" s="4">
        <v>977.8</v>
      </c>
      <c r="F43" s="3">
        <v>2531</v>
      </c>
      <c r="G43" s="3">
        <v>2175</v>
      </c>
      <c r="H43" s="3">
        <v>2713</v>
      </c>
      <c r="I43" s="3">
        <v>2601</v>
      </c>
      <c r="J43" s="3">
        <v>1957</v>
      </c>
      <c r="K43" s="3">
        <v>2354</v>
      </c>
      <c r="L43" s="3">
        <v>2210</v>
      </c>
      <c r="M43" s="4">
        <v>320.10000000000002</v>
      </c>
    </row>
    <row r="45" spans="1:29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29" x14ac:dyDescent="0.15">
      <c r="A46" t="s">
        <v>8</v>
      </c>
      <c r="B46">
        <f>AVERAGE(L37:L42)</f>
        <v>606933.33333333337</v>
      </c>
    </row>
    <row r="47" spans="1:29" x14ac:dyDescent="0.15">
      <c r="A47" t="s">
        <v>9</v>
      </c>
      <c r="C47">
        <f t="shared" ref="C47:K47" si="6">C37/$B$46</f>
        <v>2.3000878734622142E-4</v>
      </c>
      <c r="D47">
        <f t="shared" si="6"/>
        <v>4.7385764499121267E-4</v>
      </c>
      <c r="E47">
        <f t="shared" si="6"/>
        <v>7.1226933216168712E-4</v>
      </c>
      <c r="F47">
        <f t="shared" si="6"/>
        <v>2.0430579964850612E-3</v>
      </c>
      <c r="G47">
        <f t="shared" si="6"/>
        <v>7.6581722319859394E-2</v>
      </c>
      <c r="H47">
        <f t="shared" si="6"/>
        <v>0.4932996485061511</v>
      </c>
      <c r="I47">
        <f t="shared" si="6"/>
        <v>0.61390597539543057</v>
      </c>
      <c r="J47">
        <f t="shared" si="6"/>
        <v>1.0211994727592266</v>
      </c>
      <c r="K47">
        <f t="shared" si="6"/>
        <v>1.023670913884007</v>
      </c>
      <c r="N47">
        <v>2.3000878734622099E-4</v>
      </c>
      <c r="O47">
        <v>4.73857644991213E-4</v>
      </c>
      <c r="P47">
        <v>7.1226933216168701E-4</v>
      </c>
      <c r="Q47">
        <v>2.0430579964850599E-3</v>
      </c>
      <c r="R47">
        <v>7.6581722319859394E-2</v>
      </c>
      <c r="S47">
        <v>0.49329964850615099</v>
      </c>
      <c r="T47">
        <v>0.61390597539543101</v>
      </c>
      <c r="U47">
        <v>1.02119947275923</v>
      </c>
      <c r="V47">
        <v>1.0236709138840101</v>
      </c>
      <c r="X47">
        <v>2.3000878734622099E-4</v>
      </c>
      <c r="Y47">
        <v>9.6567442882249598E-4</v>
      </c>
      <c r="Z47">
        <v>0.132732864674868</v>
      </c>
      <c r="AA47">
        <v>2.94595782073814E-2</v>
      </c>
      <c r="AB47">
        <v>7.86083040421793E-4</v>
      </c>
      <c r="AC47">
        <v>3.1239015817223199E-4</v>
      </c>
    </row>
    <row r="48" spans="1:29" x14ac:dyDescent="0.15">
      <c r="A48" t="s">
        <v>10</v>
      </c>
      <c r="C48">
        <f t="shared" ref="C48:K48" si="7">C38/$B$46</f>
        <v>9.6567442882249555E-4</v>
      </c>
      <c r="D48">
        <f t="shared" si="7"/>
        <v>2.3907073813708257E-3</v>
      </c>
      <c r="E48">
        <f t="shared" si="7"/>
        <v>3.7664762741652018E-3</v>
      </c>
      <c r="F48">
        <f t="shared" si="7"/>
        <v>1.9689147627416519E-2</v>
      </c>
      <c r="G48">
        <f t="shared" si="7"/>
        <v>0.12180909490333919</v>
      </c>
      <c r="H48">
        <f t="shared" si="7"/>
        <v>0.52394551845342707</v>
      </c>
      <c r="I48">
        <f t="shared" si="7"/>
        <v>0.72594463971880485</v>
      </c>
      <c r="J48">
        <f t="shared" si="7"/>
        <v>0.85413005272407727</v>
      </c>
      <c r="K48">
        <f t="shared" si="7"/>
        <v>0.93865333919156413</v>
      </c>
      <c r="N48">
        <v>9.6567442882249598E-4</v>
      </c>
      <c r="O48">
        <v>2.39070738137083E-3</v>
      </c>
      <c r="P48">
        <v>3.7664762741652E-3</v>
      </c>
      <c r="Q48">
        <v>1.9689147627416501E-2</v>
      </c>
      <c r="R48">
        <v>0.12180909490333899</v>
      </c>
      <c r="S48">
        <v>0.52394551845342696</v>
      </c>
      <c r="T48">
        <v>0.72594463971880496</v>
      </c>
      <c r="U48">
        <v>0.85413005272407705</v>
      </c>
      <c r="V48">
        <v>0.93865333919156402</v>
      </c>
      <c r="X48">
        <v>4.73857644991213E-4</v>
      </c>
      <c r="Y48">
        <v>2.39070738137083E-3</v>
      </c>
      <c r="Z48">
        <v>0.45128514938488601</v>
      </c>
      <c r="AA48">
        <v>0.46248901581722301</v>
      </c>
      <c r="AB48">
        <v>8.4490333919156405E-2</v>
      </c>
      <c r="AC48">
        <v>3.8752196836555397E-2</v>
      </c>
    </row>
    <row r="49" spans="1:29" x14ac:dyDescent="0.15">
      <c r="A49" t="s">
        <v>11</v>
      </c>
      <c r="C49">
        <f t="shared" ref="C49:K49" si="8">C39/$B$46</f>
        <v>0.1327328646748682</v>
      </c>
      <c r="D49">
        <f t="shared" si="8"/>
        <v>0.45128514938488573</v>
      </c>
      <c r="E49">
        <f t="shared" si="8"/>
        <v>0.91591608084358522</v>
      </c>
      <c r="F49">
        <f t="shared" si="8"/>
        <v>0.6452108963093145</v>
      </c>
      <c r="G49">
        <f t="shared" si="8"/>
        <v>0.81195079086115984</v>
      </c>
      <c r="H49">
        <f t="shared" si="8"/>
        <v>0.81310413005272397</v>
      </c>
      <c r="I49">
        <f t="shared" si="8"/>
        <v>0.99236599297012296</v>
      </c>
      <c r="J49">
        <f t="shared" si="8"/>
        <v>0.89103690685412995</v>
      </c>
      <c r="K49">
        <f t="shared" si="8"/>
        <v>0.63598418277680135</v>
      </c>
      <c r="N49">
        <v>0.132732864674868</v>
      </c>
      <c r="O49">
        <v>0.45128514938488601</v>
      </c>
      <c r="P49">
        <v>0.915916080843585</v>
      </c>
      <c r="Q49">
        <v>0.64521089630931505</v>
      </c>
      <c r="R49">
        <v>0.81195079086115995</v>
      </c>
      <c r="S49">
        <v>0.81310413005272397</v>
      </c>
      <c r="T49">
        <v>0.99236599297012296</v>
      </c>
      <c r="U49">
        <v>0.89103690685412995</v>
      </c>
      <c r="V49">
        <v>0.63598418277680102</v>
      </c>
      <c r="X49">
        <v>7.1226933216168701E-4</v>
      </c>
      <c r="Y49">
        <v>3.7664762741652E-3</v>
      </c>
      <c r="Z49">
        <v>0.915916080843585</v>
      </c>
      <c r="AA49">
        <v>1.00867750439367</v>
      </c>
      <c r="AB49">
        <v>0.53597319859402504</v>
      </c>
      <c r="AC49">
        <v>0.29690246045694202</v>
      </c>
    </row>
    <row r="50" spans="1:29" x14ac:dyDescent="0.15">
      <c r="A50" t="s">
        <v>12</v>
      </c>
      <c r="C50">
        <f t="shared" ref="C50:K50" si="9">C40/$B$46</f>
        <v>2.9459578207381369E-2</v>
      </c>
      <c r="D50">
        <f t="shared" si="9"/>
        <v>0.46248901581722318</v>
      </c>
      <c r="E50">
        <f t="shared" si="9"/>
        <v>1.0086775043936731</v>
      </c>
      <c r="F50">
        <f t="shared" si="9"/>
        <v>1.3515487697715289</v>
      </c>
      <c r="G50">
        <f t="shared" si="9"/>
        <v>1.1093475395430579</v>
      </c>
      <c r="H50">
        <f t="shared" si="9"/>
        <v>1.1220342706502635</v>
      </c>
      <c r="I50">
        <f t="shared" si="9"/>
        <v>0.78591827768014055</v>
      </c>
      <c r="J50">
        <f t="shared" si="9"/>
        <v>0.97358304042179256</v>
      </c>
      <c r="K50">
        <f t="shared" si="9"/>
        <v>0.89400263620386633</v>
      </c>
      <c r="N50">
        <v>2.94595782073814E-2</v>
      </c>
      <c r="O50">
        <v>0.46248901581722301</v>
      </c>
      <c r="P50">
        <v>1.00867750439367</v>
      </c>
      <c r="Q50">
        <v>1.35154876977153</v>
      </c>
      <c r="R50">
        <v>1.1093475395430601</v>
      </c>
      <c r="S50">
        <v>1.12203427065026</v>
      </c>
      <c r="T50">
        <v>0.785918277680141</v>
      </c>
      <c r="U50">
        <v>0.973583040421793</v>
      </c>
      <c r="V50">
        <v>0.894002636203866</v>
      </c>
      <c r="X50">
        <v>2.0430579964850599E-3</v>
      </c>
      <c r="Y50">
        <v>1.9689147627416501E-2</v>
      </c>
      <c r="Z50">
        <v>0.64521089630931505</v>
      </c>
      <c r="AA50">
        <v>1.35154876977153</v>
      </c>
      <c r="AB50">
        <v>1.19205843585237</v>
      </c>
      <c r="AC50">
        <v>1.15399824253076</v>
      </c>
    </row>
    <row r="51" spans="1:29" x14ac:dyDescent="0.15">
      <c r="A51" t="s">
        <v>13</v>
      </c>
      <c r="C51">
        <f t="shared" ref="C51:K51" si="10">C41/$B$46</f>
        <v>7.8608304042179257E-4</v>
      </c>
      <c r="D51">
        <f t="shared" si="10"/>
        <v>8.4490333919156405E-2</v>
      </c>
      <c r="E51">
        <f t="shared" si="10"/>
        <v>0.53597319859402459</v>
      </c>
      <c r="F51">
        <f t="shared" si="10"/>
        <v>1.1920584358523725</v>
      </c>
      <c r="G51">
        <f t="shared" si="10"/>
        <v>0.93502855887521963</v>
      </c>
      <c r="H51">
        <f t="shared" si="10"/>
        <v>1.1518563268892794</v>
      </c>
      <c r="I51">
        <f t="shared" si="10"/>
        <v>0.92085896309314585</v>
      </c>
      <c r="J51">
        <f t="shared" si="10"/>
        <v>0.99961555360281185</v>
      </c>
      <c r="K51">
        <f t="shared" si="10"/>
        <v>1.1225285588752196</v>
      </c>
      <c r="N51">
        <v>7.86083040421793E-4</v>
      </c>
      <c r="O51">
        <v>8.4490333919156405E-2</v>
      </c>
      <c r="P51">
        <v>0.53597319859402504</v>
      </c>
      <c r="Q51">
        <v>1.19205843585237</v>
      </c>
      <c r="R51">
        <v>0.93502855887521996</v>
      </c>
      <c r="S51">
        <v>1.1518563268892801</v>
      </c>
      <c r="T51">
        <v>0.92085896309314597</v>
      </c>
      <c r="U51">
        <v>0.99961555360281196</v>
      </c>
      <c r="V51">
        <v>1.1225285588752201</v>
      </c>
      <c r="X51">
        <v>7.6581722319859394E-2</v>
      </c>
      <c r="Y51">
        <v>0.12180909490333899</v>
      </c>
      <c r="Z51">
        <v>0.81195079086115995</v>
      </c>
      <c r="AA51">
        <v>1.1093475395430601</v>
      </c>
      <c r="AB51">
        <v>0.93502855887521996</v>
      </c>
      <c r="AC51">
        <v>0.86105008787346204</v>
      </c>
    </row>
    <row r="52" spans="1:29" x14ac:dyDescent="0.15">
      <c r="A52" t="s">
        <v>14</v>
      </c>
      <c r="C52">
        <f t="shared" ref="C52:K52" si="11">C42/$B$46</f>
        <v>3.1239015817223194E-4</v>
      </c>
      <c r="D52">
        <f t="shared" si="11"/>
        <v>3.8752196836555355E-2</v>
      </c>
      <c r="E52">
        <f t="shared" si="11"/>
        <v>0.29690246045694196</v>
      </c>
      <c r="F52">
        <f t="shared" si="11"/>
        <v>1.1539982425307556</v>
      </c>
      <c r="G52">
        <f t="shared" si="11"/>
        <v>0.86105008787346216</v>
      </c>
      <c r="H52">
        <f t="shared" si="11"/>
        <v>1.2444529876977153</v>
      </c>
      <c r="I52">
        <f t="shared" si="11"/>
        <v>1.0235061511423549</v>
      </c>
      <c r="J52">
        <f t="shared" si="11"/>
        <v>0.82183655536028111</v>
      </c>
      <c r="K52">
        <f t="shared" si="11"/>
        <v>0.99220123022847095</v>
      </c>
      <c r="N52">
        <v>3.1239015817223199E-4</v>
      </c>
      <c r="O52">
        <v>3.8752196836555397E-2</v>
      </c>
      <c r="P52">
        <v>0.29690246045694202</v>
      </c>
      <c r="Q52">
        <v>1.15399824253076</v>
      </c>
      <c r="R52">
        <v>0.86105008787346204</v>
      </c>
      <c r="S52">
        <v>1.2444529876977199</v>
      </c>
      <c r="T52">
        <v>1.02350615114235</v>
      </c>
      <c r="U52">
        <v>0.821836555360281</v>
      </c>
      <c r="V52">
        <v>0.99220123022847095</v>
      </c>
      <c r="X52">
        <v>0.49329964850615099</v>
      </c>
      <c r="Y52">
        <v>0.52394551845342696</v>
      </c>
      <c r="Z52">
        <v>0.81310413005272397</v>
      </c>
      <c r="AA52">
        <v>1.12203427065026</v>
      </c>
      <c r="AB52">
        <v>1.1518563268892801</v>
      </c>
      <c r="AC52">
        <v>1.2444529876977199</v>
      </c>
    </row>
    <row r="53" spans="1:29" x14ac:dyDescent="0.15">
      <c r="A53" t="s">
        <v>15</v>
      </c>
      <c r="X53">
        <v>0.61390597539543101</v>
      </c>
      <c r="Y53">
        <v>0.72594463971880496</v>
      </c>
      <c r="Z53">
        <v>0.99236599297012296</v>
      </c>
      <c r="AA53">
        <v>0.785918277680141</v>
      </c>
      <c r="AB53">
        <v>0.92085896309314597</v>
      </c>
      <c r="AC53">
        <v>1.02350615114235</v>
      </c>
    </row>
    <row r="54" spans="1:29" x14ac:dyDescent="0.15">
      <c r="X54">
        <v>1.02119947275923</v>
      </c>
      <c r="Y54">
        <v>0.85413005272407705</v>
      </c>
      <c r="Z54">
        <v>0.89103690685412995</v>
      </c>
      <c r="AA54">
        <v>0.973583040421793</v>
      </c>
      <c r="AB54">
        <v>0.99961555360281196</v>
      </c>
      <c r="AC54">
        <v>0.821836555360281</v>
      </c>
    </row>
    <row r="55" spans="1:29" x14ac:dyDescent="0.15">
      <c r="X55">
        <v>1.0236709138840101</v>
      </c>
      <c r="Y55">
        <v>0.93865333919156402</v>
      </c>
      <c r="Z55">
        <v>0.63598418277680102</v>
      </c>
      <c r="AA55">
        <v>0.894002636203866</v>
      </c>
      <c r="AB55">
        <v>1.1225285588752201</v>
      </c>
      <c r="AC55">
        <v>0.99220123022847095</v>
      </c>
    </row>
    <row r="56" spans="1:29" x14ac:dyDescent="0.15">
      <c r="A56" t="s">
        <v>5</v>
      </c>
    </row>
    <row r="57" spans="1:29" x14ac:dyDescent="0.15">
      <c r="A57" t="s">
        <v>3</v>
      </c>
    </row>
    <row r="58" spans="1:29" x14ac:dyDescent="0.15">
      <c r="A58" t="s">
        <v>18</v>
      </c>
    </row>
    <row r="59" spans="1:29" x14ac:dyDescent="0.15">
      <c r="A59" t="s">
        <v>3</v>
      </c>
    </row>
    <row r="60" spans="1:29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29" x14ac:dyDescent="0.15">
      <c r="A61" t="s">
        <v>8</v>
      </c>
      <c r="B61" s="4">
        <v>854.2</v>
      </c>
      <c r="C61" s="3">
        <v>2919</v>
      </c>
      <c r="D61" s="3">
        <v>4774</v>
      </c>
      <c r="E61" s="3">
        <v>7005</v>
      </c>
      <c r="F61" s="3">
        <v>6588</v>
      </c>
      <c r="G61" s="3">
        <v>7083</v>
      </c>
      <c r="H61" s="3">
        <v>6140</v>
      </c>
      <c r="I61" s="3">
        <v>6412</v>
      </c>
      <c r="J61" s="3">
        <v>6225</v>
      </c>
      <c r="K61" s="3">
        <v>5949</v>
      </c>
      <c r="L61" s="3">
        <v>4684</v>
      </c>
      <c r="M61" s="3">
        <v>1329</v>
      </c>
    </row>
    <row r="62" spans="1:29" x14ac:dyDescent="0.15">
      <c r="A62" t="s">
        <v>9</v>
      </c>
      <c r="B62" s="3">
        <v>15260</v>
      </c>
      <c r="C62" s="3">
        <v>580000</v>
      </c>
      <c r="D62" s="3">
        <v>1034000</v>
      </c>
      <c r="E62" s="3">
        <v>1636000</v>
      </c>
      <c r="F62" s="3">
        <v>1293000</v>
      </c>
      <c r="G62" s="3">
        <v>1478000</v>
      </c>
      <c r="H62" s="3">
        <v>1377000</v>
      </c>
      <c r="I62" s="3">
        <v>1418000</v>
      </c>
      <c r="J62" s="3">
        <v>1460000</v>
      </c>
      <c r="K62" s="3">
        <v>1180000</v>
      </c>
      <c r="L62" s="3">
        <v>1311000</v>
      </c>
      <c r="M62" s="3">
        <v>5148</v>
      </c>
    </row>
    <row r="63" spans="1:29" x14ac:dyDescent="0.15">
      <c r="A63" t="s">
        <v>10</v>
      </c>
      <c r="B63" s="3">
        <v>49810</v>
      </c>
      <c r="C63" s="3">
        <v>474800</v>
      </c>
      <c r="D63" s="3">
        <v>1267000</v>
      </c>
      <c r="E63" s="3">
        <v>1496000</v>
      </c>
      <c r="F63" s="3">
        <v>1581000</v>
      </c>
      <c r="G63" s="3">
        <v>1558000</v>
      </c>
      <c r="H63" s="3">
        <v>1615000</v>
      </c>
      <c r="I63" s="3">
        <v>1326000</v>
      </c>
      <c r="J63" s="3">
        <v>1541000</v>
      </c>
      <c r="K63" s="3">
        <v>1307000</v>
      </c>
      <c r="L63" s="3">
        <v>1309000</v>
      </c>
      <c r="M63" s="3">
        <v>6055</v>
      </c>
    </row>
    <row r="64" spans="1:29" x14ac:dyDescent="0.15">
      <c r="A64" t="s">
        <v>11</v>
      </c>
      <c r="B64" s="4">
        <v>645.1</v>
      </c>
      <c r="C64" s="3">
        <v>3642</v>
      </c>
      <c r="D64" s="3">
        <v>7186</v>
      </c>
      <c r="E64" s="3">
        <v>20070</v>
      </c>
      <c r="F64" s="3">
        <v>260300</v>
      </c>
      <c r="G64" s="3">
        <v>772600</v>
      </c>
      <c r="H64" s="3">
        <v>1204000</v>
      </c>
      <c r="I64" s="3">
        <v>1117000</v>
      </c>
      <c r="J64" s="3">
        <v>1337000</v>
      </c>
      <c r="K64" s="3">
        <v>1396000</v>
      </c>
      <c r="L64" s="3">
        <v>1435000</v>
      </c>
      <c r="M64" s="3">
        <v>6421</v>
      </c>
    </row>
    <row r="65" spans="1:22" x14ac:dyDescent="0.15">
      <c r="A65" t="s">
        <v>12</v>
      </c>
      <c r="B65" s="4">
        <v>288.5</v>
      </c>
      <c r="C65" s="3">
        <v>1283</v>
      </c>
      <c r="D65" s="3">
        <v>1532</v>
      </c>
      <c r="E65" s="3">
        <v>3390</v>
      </c>
      <c r="F65" s="3">
        <v>347400</v>
      </c>
      <c r="G65" s="3">
        <v>839000</v>
      </c>
      <c r="H65" s="3">
        <v>1185000</v>
      </c>
      <c r="I65" s="3">
        <v>1467000</v>
      </c>
      <c r="J65" s="3">
        <v>1122000</v>
      </c>
      <c r="K65" s="3">
        <v>1389000</v>
      </c>
      <c r="L65" s="3">
        <v>1145000</v>
      </c>
      <c r="M65" s="3">
        <v>5610</v>
      </c>
    </row>
    <row r="66" spans="1:22" x14ac:dyDescent="0.15">
      <c r="A66" t="s">
        <v>13</v>
      </c>
      <c r="B66" s="5">
        <v>95.55</v>
      </c>
      <c r="C66" s="3">
        <v>1283</v>
      </c>
      <c r="D66" s="3">
        <v>1358</v>
      </c>
      <c r="E66" s="3">
        <v>36390</v>
      </c>
      <c r="F66" s="3">
        <v>159200</v>
      </c>
      <c r="G66" s="3">
        <v>675200</v>
      </c>
      <c r="H66" s="3">
        <v>978100</v>
      </c>
      <c r="I66" s="3">
        <v>1114000</v>
      </c>
      <c r="J66" s="3">
        <v>1444000</v>
      </c>
      <c r="K66" s="3">
        <v>1320000</v>
      </c>
      <c r="L66" s="3">
        <v>1216000</v>
      </c>
      <c r="M66" s="3">
        <v>5794</v>
      </c>
    </row>
    <row r="67" spans="1:22" x14ac:dyDescent="0.15">
      <c r="A67" t="s">
        <v>14</v>
      </c>
      <c r="B67" s="3">
        <v>1627</v>
      </c>
      <c r="C67" s="3">
        <v>1316</v>
      </c>
      <c r="D67" s="3">
        <v>1070</v>
      </c>
      <c r="E67" s="3">
        <v>5510</v>
      </c>
      <c r="F67" s="3">
        <v>104100</v>
      </c>
      <c r="G67" s="3">
        <v>556900</v>
      </c>
      <c r="H67" s="3">
        <v>1038000</v>
      </c>
      <c r="I67" s="3">
        <v>1271000</v>
      </c>
      <c r="J67" s="3">
        <v>1091000</v>
      </c>
      <c r="K67" s="3">
        <v>1105000</v>
      </c>
      <c r="L67" s="3">
        <v>1190000</v>
      </c>
      <c r="M67" s="3">
        <v>3859</v>
      </c>
    </row>
    <row r="68" spans="1:22" x14ac:dyDescent="0.15">
      <c r="A68" t="s">
        <v>15</v>
      </c>
      <c r="B68" s="5">
        <v>85.4</v>
      </c>
      <c r="C68" s="4">
        <v>122.8</v>
      </c>
      <c r="D68" s="4">
        <v>115.2</v>
      </c>
      <c r="E68" s="4">
        <v>156.1</v>
      </c>
      <c r="F68" s="3">
        <v>1103</v>
      </c>
      <c r="G68" s="3">
        <v>2561</v>
      </c>
      <c r="H68" s="3">
        <v>4048</v>
      </c>
      <c r="I68" s="3">
        <v>5094</v>
      </c>
      <c r="J68" s="3">
        <v>4806</v>
      </c>
      <c r="K68" s="3">
        <v>4398</v>
      </c>
      <c r="L68" s="3">
        <v>4477</v>
      </c>
      <c r="M68" s="4">
        <v>664.5</v>
      </c>
    </row>
    <row r="70" spans="1:22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22" x14ac:dyDescent="0.15">
      <c r="A71" t="s">
        <v>8</v>
      </c>
      <c r="B71">
        <f>AVERAGE(L62:L67)</f>
        <v>1267666.6666666667</v>
      </c>
    </row>
    <row r="72" spans="1:22" x14ac:dyDescent="0.15">
      <c r="A72" t="s">
        <v>9</v>
      </c>
      <c r="C72">
        <f t="shared" ref="C72:K72" si="12">C62/$B$71</f>
        <v>0.45753352616355508</v>
      </c>
      <c r="D72">
        <f t="shared" si="12"/>
        <v>0.81567183802261367</v>
      </c>
      <c r="E72">
        <f t="shared" si="12"/>
        <v>1.2905600841440967</v>
      </c>
      <c r="F72">
        <f t="shared" si="12"/>
        <v>1.0199842229818563</v>
      </c>
      <c r="G72">
        <f t="shared" si="12"/>
        <v>1.1659216408098869</v>
      </c>
      <c r="H72">
        <f t="shared" si="12"/>
        <v>1.086247699184854</v>
      </c>
      <c r="I72">
        <f t="shared" si="12"/>
        <v>1.1185905863791743</v>
      </c>
      <c r="J72">
        <f t="shared" si="12"/>
        <v>1.1517223244806731</v>
      </c>
      <c r="K72">
        <f t="shared" si="12"/>
        <v>0.93084407047068096</v>
      </c>
      <c r="N72">
        <v>0.45753352616355503</v>
      </c>
      <c r="O72">
        <v>0.815671838022614</v>
      </c>
      <c r="P72">
        <v>1.2905600841441001</v>
      </c>
      <c r="Q72">
        <v>1.0199842229818601</v>
      </c>
      <c r="R72">
        <v>1.16592164080989</v>
      </c>
      <c r="S72">
        <v>1.08624769918485</v>
      </c>
      <c r="T72">
        <v>1.1185905863791701</v>
      </c>
      <c r="U72">
        <v>1.15172232448067</v>
      </c>
      <c r="V72">
        <v>0.93084407047068096</v>
      </c>
    </row>
    <row r="73" spans="1:22" x14ac:dyDescent="0.15">
      <c r="A73" t="s">
        <v>10</v>
      </c>
      <c r="C73">
        <f t="shared" ref="C73:K73" si="13">C63/$B$71</f>
        <v>0.3745464107283723</v>
      </c>
      <c r="D73">
        <f t="shared" si="13"/>
        <v>0.99947409939521425</v>
      </c>
      <c r="E73">
        <f t="shared" si="13"/>
        <v>1.1801209571391007</v>
      </c>
      <c r="F73">
        <f t="shared" si="13"/>
        <v>1.2471732842492769</v>
      </c>
      <c r="G73">
        <f t="shared" si="13"/>
        <v>1.2290297133841703</v>
      </c>
      <c r="H73">
        <f t="shared" si="13"/>
        <v>1.2739942150933472</v>
      </c>
      <c r="I73">
        <f t="shared" si="13"/>
        <v>1.0460163029187484</v>
      </c>
      <c r="J73">
        <f t="shared" si="13"/>
        <v>1.2156192479621351</v>
      </c>
      <c r="K73">
        <f t="shared" si="13"/>
        <v>1.0310281356823561</v>
      </c>
      <c r="N73">
        <v>0.37454641072837203</v>
      </c>
      <c r="O73">
        <v>0.99947409939521403</v>
      </c>
      <c r="P73">
        <v>1.1801209571391</v>
      </c>
      <c r="Q73">
        <v>1.24717328424928</v>
      </c>
      <c r="R73">
        <v>1.2290297133841701</v>
      </c>
      <c r="S73">
        <v>1.2739942150933501</v>
      </c>
      <c r="T73">
        <v>1.0460163029187499</v>
      </c>
      <c r="U73">
        <v>1.2156192479621399</v>
      </c>
      <c r="V73">
        <v>1.0310281356823601</v>
      </c>
    </row>
    <row r="74" spans="1:22" x14ac:dyDescent="0.15">
      <c r="A74" t="s">
        <v>11</v>
      </c>
      <c r="C74">
        <f t="shared" ref="C74:K74" si="14">C64/$B$71</f>
        <v>2.8729950039442544E-3</v>
      </c>
      <c r="D74">
        <f t="shared" si="14"/>
        <v>5.6686826189850112E-3</v>
      </c>
      <c r="E74">
        <f t="shared" si="14"/>
        <v>1.5832237707073361E-2</v>
      </c>
      <c r="F74">
        <f t="shared" si="14"/>
        <v>0.20533789113857479</v>
      </c>
      <c r="G74">
        <f t="shared" si="14"/>
        <v>0.6094662108861425</v>
      </c>
      <c r="H74">
        <f t="shared" si="14"/>
        <v>0.94977649224296601</v>
      </c>
      <c r="I74">
        <f t="shared" si="14"/>
        <v>0.88114646331843272</v>
      </c>
      <c r="J74">
        <f t="shared" si="14"/>
        <v>1.0546936628977122</v>
      </c>
      <c r="K74">
        <f t="shared" si="14"/>
        <v>1.1012358664212463</v>
      </c>
      <c r="N74">
        <v>2.87299500394425E-3</v>
      </c>
      <c r="O74">
        <v>5.6686826189850104E-3</v>
      </c>
      <c r="P74">
        <v>1.5832237707073399E-2</v>
      </c>
      <c r="Q74">
        <v>0.20533789113857501</v>
      </c>
      <c r="R74">
        <v>0.60946621088614295</v>
      </c>
      <c r="S74">
        <v>0.94977649224296601</v>
      </c>
      <c r="T74">
        <v>0.88114646331843305</v>
      </c>
      <c r="U74">
        <v>1.0546936628977099</v>
      </c>
      <c r="V74">
        <v>1.10123586642125</v>
      </c>
    </row>
    <row r="75" spans="1:22" x14ac:dyDescent="0.15">
      <c r="A75" t="s">
        <v>12</v>
      </c>
      <c r="C75">
        <f t="shared" ref="C75:K75" si="15">C65/$B$71</f>
        <v>1.012095713910071E-3</v>
      </c>
      <c r="D75">
        <f t="shared" si="15"/>
        <v>1.2085195897975282E-3</v>
      </c>
      <c r="E75">
        <f t="shared" si="15"/>
        <v>2.6742045753352615E-3</v>
      </c>
      <c r="F75">
        <f t="shared" si="15"/>
        <v>0.2740468051538259</v>
      </c>
      <c r="G75">
        <f t="shared" si="15"/>
        <v>0.66184591112279778</v>
      </c>
      <c r="H75">
        <f t="shared" si="15"/>
        <v>0.93478832500657372</v>
      </c>
      <c r="I75">
        <f t="shared" si="15"/>
        <v>1.1572442808309229</v>
      </c>
      <c r="J75">
        <f t="shared" si="15"/>
        <v>0.88509071785432547</v>
      </c>
      <c r="K75">
        <f t="shared" si="15"/>
        <v>1.0957139100709965</v>
      </c>
      <c r="N75">
        <v>1.0120957139100699E-3</v>
      </c>
      <c r="O75">
        <v>1.20851958979753E-3</v>
      </c>
      <c r="P75">
        <v>2.6742045753352598E-3</v>
      </c>
      <c r="Q75">
        <v>0.27404680515382601</v>
      </c>
      <c r="R75">
        <v>0.661845911122798</v>
      </c>
      <c r="S75">
        <v>0.93478832500657405</v>
      </c>
      <c r="T75">
        <v>1.15724428083092</v>
      </c>
      <c r="U75">
        <v>0.88509071785432603</v>
      </c>
      <c r="V75">
        <v>1.0957139100710001</v>
      </c>
    </row>
    <row r="76" spans="1:22" x14ac:dyDescent="0.15">
      <c r="A76" t="s">
        <v>13</v>
      </c>
      <c r="C76">
        <f t="shared" ref="C76:K76" si="16">C66/$B$71</f>
        <v>1.012095713910071E-3</v>
      </c>
      <c r="D76">
        <f t="shared" si="16"/>
        <v>1.0712595319484616E-3</v>
      </c>
      <c r="E76">
        <f t="shared" si="16"/>
        <v>2.8706284512227186E-2</v>
      </c>
      <c r="F76">
        <f t="shared" si="16"/>
        <v>0.12558506442282408</v>
      </c>
      <c r="G76">
        <f t="shared" si="16"/>
        <v>0.53263213252695241</v>
      </c>
      <c r="H76">
        <f t="shared" si="16"/>
        <v>0.77157507231133315</v>
      </c>
      <c r="I76">
        <f t="shared" si="16"/>
        <v>0.87877991059689708</v>
      </c>
      <c r="J76">
        <f t="shared" si="16"/>
        <v>1.1391007099658164</v>
      </c>
      <c r="K76">
        <f t="shared" si="16"/>
        <v>1.0412831974756771</v>
      </c>
      <c r="N76">
        <v>1.0120957139100699E-3</v>
      </c>
      <c r="O76">
        <v>1.0712595319484601E-3</v>
      </c>
      <c r="P76">
        <v>2.87062845122272E-2</v>
      </c>
      <c r="Q76">
        <v>0.12558506442282399</v>
      </c>
      <c r="R76">
        <v>0.53263213252695196</v>
      </c>
      <c r="S76">
        <v>0.77157507231133304</v>
      </c>
      <c r="T76">
        <v>0.87877991059689697</v>
      </c>
      <c r="U76">
        <v>1.1391007099658199</v>
      </c>
      <c r="V76">
        <v>1.04128319747568</v>
      </c>
    </row>
    <row r="77" spans="1:22" x14ac:dyDescent="0.15">
      <c r="A77" t="s">
        <v>14</v>
      </c>
      <c r="C77">
        <f t="shared" ref="C77:K77" si="17">C67/$B$71</f>
        <v>1.0381277938469628E-3</v>
      </c>
      <c r="D77">
        <f t="shared" si="17"/>
        <v>8.4407047068104128E-4</v>
      </c>
      <c r="E77">
        <f t="shared" si="17"/>
        <v>4.3465684985537732E-3</v>
      </c>
      <c r="F77">
        <f t="shared" si="17"/>
        <v>8.2119379437286352E-2</v>
      </c>
      <c r="G77">
        <f t="shared" si="17"/>
        <v>0.43931107020773069</v>
      </c>
      <c r="H77">
        <f t="shared" si="17"/>
        <v>0.81882724165132781</v>
      </c>
      <c r="I77">
        <f t="shared" si="17"/>
        <v>1.0026295030239285</v>
      </c>
      <c r="J77">
        <f t="shared" si="17"/>
        <v>0.86063633973179066</v>
      </c>
      <c r="K77">
        <f t="shared" si="17"/>
        <v>0.87168025243229019</v>
      </c>
      <c r="N77">
        <v>1.03812779384696E-3</v>
      </c>
      <c r="O77">
        <v>8.4407047068104095E-4</v>
      </c>
      <c r="P77">
        <v>4.3465684985537698E-3</v>
      </c>
      <c r="Q77">
        <v>8.2119379437286394E-2</v>
      </c>
      <c r="R77">
        <v>0.43931107020773102</v>
      </c>
      <c r="S77">
        <v>0.81882724165132803</v>
      </c>
      <c r="T77">
        <v>1.0026295030239301</v>
      </c>
      <c r="U77">
        <v>0.86063633973179099</v>
      </c>
      <c r="V77">
        <v>0.87168025243228997</v>
      </c>
    </row>
    <row r="78" spans="1:22" x14ac:dyDescent="0.15">
      <c r="A78" t="s">
        <v>15</v>
      </c>
    </row>
    <row r="81" spans="1:13" x14ac:dyDescent="0.15">
      <c r="A81" t="s">
        <v>5</v>
      </c>
    </row>
    <row r="82" spans="1:13" x14ac:dyDescent="0.15">
      <c r="A82" t="s">
        <v>3</v>
      </c>
    </row>
    <row r="83" spans="1:13" x14ac:dyDescent="0.15">
      <c r="A83" t="s">
        <v>19</v>
      </c>
    </row>
    <row r="84" spans="1:13" x14ac:dyDescent="0.15">
      <c r="A84" t="s">
        <v>3</v>
      </c>
    </row>
    <row r="85" spans="1:13" x14ac:dyDescent="0.15">
      <c r="A85" t="s">
        <v>7</v>
      </c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</row>
    <row r="86" spans="1:13" x14ac:dyDescent="0.15">
      <c r="A86" t="s">
        <v>8</v>
      </c>
      <c r="B86" s="4">
        <v>164.8</v>
      </c>
      <c r="C86" s="4">
        <v>304.7</v>
      </c>
      <c r="D86" s="4">
        <v>386.3</v>
      </c>
      <c r="E86" s="4">
        <v>756.6</v>
      </c>
      <c r="F86" s="3">
        <v>1492</v>
      </c>
      <c r="G86" s="3">
        <v>2706</v>
      </c>
      <c r="H86" s="3">
        <v>4158</v>
      </c>
      <c r="I86" s="3">
        <v>3890</v>
      </c>
      <c r="J86" s="3">
        <v>4194</v>
      </c>
      <c r="K86" s="3">
        <v>3969</v>
      </c>
      <c r="L86" s="3">
        <v>3023</v>
      </c>
      <c r="M86" s="4">
        <v>873.4</v>
      </c>
    </row>
    <row r="87" spans="1:13" x14ac:dyDescent="0.15">
      <c r="A87" t="s">
        <v>9</v>
      </c>
      <c r="B87" s="4">
        <v>381.9</v>
      </c>
      <c r="C87" s="3">
        <v>3272</v>
      </c>
      <c r="D87" s="3">
        <v>1784</v>
      </c>
      <c r="E87" s="3">
        <v>14010</v>
      </c>
      <c r="F87" s="3">
        <v>163000</v>
      </c>
      <c r="G87" s="3">
        <v>486200</v>
      </c>
      <c r="H87" s="3">
        <v>747200</v>
      </c>
      <c r="I87" s="3">
        <v>737500</v>
      </c>
      <c r="J87" s="3">
        <v>884900</v>
      </c>
      <c r="K87" s="3">
        <v>821200</v>
      </c>
      <c r="L87" s="3">
        <v>844800</v>
      </c>
      <c r="M87" s="3">
        <v>3337</v>
      </c>
    </row>
    <row r="88" spans="1:13" x14ac:dyDescent="0.15">
      <c r="A88" t="s">
        <v>10</v>
      </c>
      <c r="B88" s="3">
        <v>15470</v>
      </c>
      <c r="C88" s="3">
        <v>6848</v>
      </c>
      <c r="D88" s="3">
        <v>7917</v>
      </c>
      <c r="E88" s="3">
        <v>7266</v>
      </c>
      <c r="F88" s="3">
        <v>172800</v>
      </c>
      <c r="G88" s="3">
        <v>603300</v>
      </c>
      <c r="H88" s="3">
        <v>962000</v>
      </c>
      <c r="I88" s="3">
        <v>991900</v>
      </c>
      <c r="J88" s="3">
        <v>1014000</v>
      </c>
      <c r="K88" s="3">
        <v>849900</v>
      </c>
      <c r="L88" s="3">
        <v>761000</v>
      </c>
      <c r="M88" s="3">
        <v>3145</v>
      </c>
    </row>
    <row r="89" spans="1:13" x14ac:dyDescent="0.15">
      <c r="A89" t="s">
        <v>11</v>
      </c>
      <c r="B89" s="3">
        <v>19130</v>
      </c>
      <c r="C89" s="3">
        <v>699400</v>
      </c>
      <c r="D89" s="3">
        <v>1179000</v>
      </c>
      <c r="E89" s="3">
        <v>854700</v>
      </c>
      <c r="F89" s="3">
        <v>961000</v>
      </c>
      <c r="G89" s="3">
        <v>1190000</v>
      </c>
      <c r="H89" s="3">
        <v>1067000</v>
      </c>
      <c r="I89" s="3">
        <v>1072000</v>
      </c>
      <c r="J89" s="3">
        <v>1086000</v>
      </c>
      <c r="K89" s="3">
        <v>926300</v>
      </c>
      <c r="L89" s="3">
        <v>827500</v>
      </c>
      <c r="M89" s="3">
        <v>3452</v>
      </c>
    </row>
    <row r="90" spans="1:13" x14ac:dyDescent="0.15">
      <c r="A90" t="s">
        <v>12</v>
      </c>
      <c r="B90" s="3">
        <v>9052</v>
      </c>
      <c r="C90" s="3">
        <v>605600</v>
      </c>
      <c r="D90" s="3">
        <v>886900</v>
      </c>
      <c r="E90" s="3">
        <v>951900</v>
      </c>
      <c r="F90" s="3">
        <v>953900</v>
      </c>
      <c r="G90" s="3">
        <v>1096000</v>
      </c>
      <c r="H90" s="3">
        <v>1209000</v>
      </c>
      <c r="I90" s="3">
        <v>952000</v>
      </c>
      <c r="J90" s="3">
        <v>1000000</v>
      </c>
      <c r="K90" s="3">
        <v>896500</v>
      </c>
      <c r="L90" s="3">
        <v>804300</v>
      </c>
      <c r="M90" s="3">
        <v>3416</v>
      </c>
    </row>
    <row r="91" spans="1:13" x14ac:dyDescent="0.15">
      <c r="A91" t="s">
        <v>13</v>
      </c>
      <c r="B91" s="3">
        <v>7223</v>
      </c>
      <c r="C91" s="3">
        <v>342500</v>
      </c>
      <c r="D91" s="3">
        <v>720800</v>
      </c>
      <c r="E91" s="3">
        <v>818200</v>
      </c>
      <c r="F91" s="3">
        <v>1143000</v>
      </c>
      <c r="G91" s="3">
        <v>890900</v>
      </c>
      <c r="H91" s="3">
        <v>873500</v>
      </c>
      <c r="I91" s="3">
        <v>1063000</v>
      </c>
      <c r="J91" s="3">
        <v>930500</v>
      </c>
      <c r="K91" s="3">
        <v>1040000</v>
      </c>
      <c r="L91" s="3">
        <v>811500</v>
      </c>
      <c r="M91" s="3">
        <v>3249</v>
      </c>
    </row>
    <row r="92" spans="1:13" x14ac:dyDescent="0.15">
      <c r="A92" t="s">
        <v>14</v>
      </c>
      <c r="B92" s="3">
        <v>6320</v>
      </c>
      <c r="C92" s="3">
        <v>201900</v>
      </c>
      <c r="D92" s="3">
        <v>971700</v>
      </c>
      <c r="E92" s="3">
        <v>824300</v>
      </c>
      <c r="F92" s="3">
        <v>887600</v>
      </c>
      <c r="G92" s="3">
        <v>1139000</v>
      </c>
      <c r="H92" s="3">
        <v>1103000</v>
      </c>
      <c r="I92" s="3">
        <v>983900</v>
      </c>
      <c r="J92" s="3">
        <v>1036000</v>
      </c>
      <c r="K92" s="3">
        <v>777400</v>
      </c>
      <c r="L92" s="3">
        <v>926200</v>
      </c>
      <c r="M92" s="3">
        <v>2521</v>
      </c>
    </row>
    <row r="93" spans="1:13" x14ac:dyDescent="0.15">
      <c r="A93" t="s">
        <v>15</v>
      </c>
      <c r="B93" s="4">
        <v>243.1</v>
      </c>
      <c r="C93" s="3">
        <v>1202</v>
      </c>
      <c r="D93" s="3">
        <v>3557</v>
      </c>
      <c r="E93" s="3">
        <v>3364</v>
      </c>
      <c r="F93" s="3">
        <v>3945</v>
      </c>
      <c r="G93" s="3">
        <v>4248</v>
      </c>
      <c r="H93" s="3">
        <v>4462</v>
      </c>
      <c r="I93" s="3">
        <v>4390</v>
      </c>
      <c r="J93" s="3">
        <v>3953</v>
      </c>
      <c r="K93" s="3">
        <v>3148</v>
      </c>
      <c r="L93" s="3">
        <v>3133</v>
      </c>
      <c r="M93" s="4">
        <v>436.2</v>
      </c>
    </row>
    <row r="95" spans="1:13" x14ac:dyDescent="0.15">
      <c r="A95" t="s">
        <v>16</v>
      </c>
      <c r="B95" s="3">
        <v>1</v>
      </c>
      <c r="C95" s="3">
        <v>2</v>
      </c>
      <c r="D95" s="3">
        <v>3</v>
      </c>
      <c r="E95" s="3">
        <v>4</v>
      </c>
      <c r="F95" s="3">
        <v>5</v>
      </c>
      <c r="G95" s="3">
        <v>6</v>
      </c>
      <c r="H95" s="3">
        <v>7</v>
      </c>
      <c r="I95" s="3">
        <v>8</v>
      </c>
      <c r="J95" s="3">
        <v>9</v>
      </c>
      <c r="K95" s="3">
        <v>10</v>
      </c>
      <c r="L95" s="3">
        <v>11</v>
      </c>
      <c r="M95" s="3">
        <v>12</v>
      </c>
    </row>
    <row r="96" spans="1:13" x14ac:dyDescent="0.15">
      <c r="A96" t="s">
        <v>8</v>
      </c>
      <c r="B96">
        <f>AVERAGE(L87:L92)</f>
        <v>829216.66666666663</v>
      </c>
    </row>
    <row r="97" spans="1:22" x14ac:dyDescent="0.15">
      <c r="A97" t="s">
        <v>9</v>
      </c>
      <c r="C97">
        <f t="shared" ref="C97:K97" si="18">C87/$B$96</f>
        <v>3.9458927099873375E-3</v>
      </c>
      <c r="D97">
        <f t="shared" si="18"/>
        <v>2.151428054589673E-3</v>
      </c>
      <c r="E97">
        <f t="shared" si="18"/>
        <v>1.689546359013527E-2</v>
      </c>
      <c r="F97">
        <f t="shared" si="18"/>
        <v>0.19657106104154523</v>
      </c>
      <c r="G97">
        <f t="shared" si="18"/>
        <v>0.58633650232146806</v>
      </c>
      <c r="H97">
        <f t="shared" si="18"/>
        <v>0.90109139147388106</v>
      </c>
      <c r="I97">
        <f t="shared" si="18"/>
        <v>0.88939360440576454</v>
      </c>
      <c r="J97">
        <f t="shared" si="18"/>
        <v>1.0671517295439472</v>
      </c>
      <c r="K97">
        <f t="shared" si="18"/>
        <v>0.99033224127188313</v>
      </c>
      <c r="N97">
        <v>3.9458927099873401E-3</v>
      </c>
      <c r="O97">
        <v>2.15142805458967E-3</v>
      </c>
      <c r="P97">
        <v>1.6895463590135301E-2</v>
      </c>
      <c r="Q97">
        <v>0.19657106104154501</v>
      </c>
      <c r="R97">
        <v>0.58633650232146795</v>
      </c>
      <c r="S97">
        <v>0.90109139147388095</v>
      </c>
      <c r="T97">
        <v>0.88939360440576498</v>
      </c>
      <c r="U97">
        <v>1.0671517295439501</v>
      </c>
      <c r="V97">
        <v>0.99033224127188302</v>
      </c>
    </row>
    <row r="98" spans="1:22" x14ac:dyDescent="0.15">
      <c r="A98" t="s">
        <v>10</v>
      </c>
      <c r="C98">
        <f t="shared" ref="C98:K98" si="19">C88/$B$96</f>
        <v>8.2583964786043049E-3</v>
      </c>
      <c r="D98">
        <f t="shared" si="19"/>
        <v>9.547564970956525E-3</v>
      </c>
      <c r="E98">
        <f t="shared" si="19"/>
        <v>8.7624866842200468E-3</v>
      </c>
      <c r="F98">
        <f t="shared" si="19"/>
        <v>0.208389443852632</v>
      </c>
      <c r="G98">
        <f t="shared" si="19"/>
        <v>0.72755411733965791</v>
      </c>
      <c r="H98">
        <f t="shared" si="19"/>
        <v>1.1601310473740278</v>
      </c>
      <c r="I98">
        <f t="shared" si="19"/>
        <v>1.1961891745221394</v>
      </c>
      <c r="J98">
        <f t="shared" si="19"/>
        <v>1.2228408337185699</v>
      </c>
      <c r="K98">
        <f t="shared" si="19"/>
        <v>1.0249432195043515</v>
      </c>
      <c r="N98">
        <v>8.2583964786043101E-3</v>
      </c>
      <c r="O98">
        <v>9.5475649709565302E-3</v>
      </c>
      <c r="P98">
        <v>8.7624866842200503E-3</v>
      </c>
      <c r="Q98">
        <v>0.208389443852632</v>
      </c>
      <c r="R98">
        <v>0.72755411733965802</v>
      </c>
      <c r="S98">
        <v>1.1601310473740301</v>
      </c>
      <c r="T98">
        <v>1.19618917452214</v>
      </c>
      <c r="U98">
        <v>1.2228408337185701</v>
      </c>
      <c r="V98">
        <v>1.02494321950435</v>
      </c>
    </row>
    <row r="99" spans="1:22" x14ac:dyDescent="0.15">
      <c r="A99" t="s">
        <v>11</v>
      </c>
      <c r="C99">
        <f t="shared" ref="C99:K99" si="20">C89/$B$96</f>
        <v>0.8434466263340904</v>
      </c>
      <c r="D99">
        <f t="shared" si="20"/>
        <v>1.4218238096195206</v>
      </c>
      <c r="E99">
        <f t="shared" si="20"/>
        <v>1.0307318151669247</v>
      </c>
      <c r="F99">
        <f t="shared" si="20"/>
        <v>1.1589250899443251</v>
      </c>
      <c r="G99">
        <f t="shared" si="20"/>
        <v>1.4350893413462504</v>
      </c>
      <c r="H99">
        <f t="shared" si="20"/>
        <v>1.2867565774928145</v>
      </c>
      <c r="I99">
        <f t="shared" si="20"/>
        <v>1.2927863646413282</v>
      </c>
      <c r="J99">
        <f t="shared" si="20"/>
        <v>1.3096697686571666</v>
      </c>
      <c r="K99">
        <f t="shared" si="20"/>
        <v>1.1170783671336402</v>
      </c>
      <c r="N99">
        <v>0.84344662633408996</v>
      </c>
      <c r="O99">
        <v>1.4218238096195199</v>
      </c>
      <c r="P99">
        <v>1.03073181516692</v>
      </c>
      <c r="Q99">
        <v>1.15892508994433</v>
      </c>
      <c r="R99">
        <v>1.43508934134625</v>
      </c>
      <c r="S99">
        <v>1.28675657749281</v>
      </c>
      <c r="T99">
        <v>1.29278636464133</v>
      </c>
      <c r="U99">
        <v>1.3096697686571701</v>
      </c>
      <c r="V99">
        <v>1.1170783671336399</v>
      </c>
    </row>
    <row r="100" spans="1:22" x14ac:dyDescent="0.15">
      <c r="A100" t="s">
        <v>12</v>
      </c>
      <c r="C100">
        <f t="shared" ref="C100:K100" si="21">C90/$B$96</f>
        <v>0.7303278194279742</v>
      </c>
      <c r="D100">
        <f t="shared" si="21"/>
        <v>1.0695636444033527</v>
      </c>
      <c r="E100">
        <f t="shared" si="21"/>
        <v>1.1479508773340301</v>
      </c>
      <c r="F100">
        <f t="shared" si="21"/>
        <v>1.1503627921934356</v>
      </c>
      <c r="G100">
        <f t="shared" si="21"/>
        <v>1.3217293429541939</v>
      </c>
      <c r="H100">
        <f t="shared" si="21"/>
        <v>1.4580025325106025</v>
      </c>
      <c r="I100">
        <f t="shared" si="21"/>
        <v>1.1480714730770005</v>
      </c>
      <c r="J100">
        <f t="shared" si="21"/>
        <v>1.2059574297027316</v>
      </c>
      <c r="K100">
        <f t="shared" si="21"/>
        <v>1.0811408357284988</v>
      </c>
      <c r="N100">
        <v>0.73032781942797398</v>
      </c>
      <c r="O100">
        <v>1.0695636444033501</v>
      </c>
      <c r="P100">
        <v>1.1479508773340299</v>
      </c>
      <c r="Q100">
        <v>1.1503627921934401</v>
      </c>
      <c r="R100">
        <v>1.3217293429541901</v>
      </c>
      <c r="S100">
        <v>1.4580025325106001</v>
      </c>
      <c r="T100">
        <v>1.1480714730770001</v>
      </c>
      <c r="U100">
        <v>1.20595742970273</v>
      </c>
      <c r="V100">
        <v>1.0811408357284999</v>
      </c>
    </row>
    <row r="101" spans="1:22" x14ac:dyDescent="0.15">
      <c r="A101" t="s">
        <v>13</v>
      </c>
      <c r="C101">
        <f t="shared" ref="C101:K101" si="22">C91/$B$96</f>
        <v>0.41304041967318555</v>
      </c>
      <c r="D101">
        <f t="shared" si="22"/>
        <v>0.86925411532972885</v>
      </c>
      <c r="E101">
        <f t="shared" si="22"/>
        <v>0.98671436898277498</v>
      </c>
      <c r="F101">
        <f t="shared" si="22"/>
        <v>1.3784093421502221</v>
      </c>
      <c r="G101">
        <f t="shared" si="22"/>
        <v>1.0743874741221635</v>
      </c>
      <c r="H101">
        <f t="shared" si="22"/>
        <v>1.053403814845336</v>
      </c>
      <c r="I101">
        <f t="shared" si="22"/>
        <v>1.2819327477740037</v>
      </c>
      <c r="J101">
        <f t="shared" si="22"/>
        <v>1.1221433883383918</v>
      </c>
      <c r="K101">
        <f t="shared" si="22"/>
        <v>1.2541957268908408</v>
      </c>
      <c r="N101">
        <v>0.413040419673186</v>
      </c>
      <c r="O101">
        <v>0.86925411532972896</v>
      </c>
      <c r="P101">
        <v>0.98671436898277498</v>
      </c>
      <c r="Q101">
        <v>1.3784093421502199</v>
      </c>
      <c r="R101">
        <v>1.07438747412216</v>
      </c>
      <c r="S101">
        <v>1.05340381484534</v>
      </c>
      <c r="T101">
        <v>1.2819327477739999</v>
      </c>
      <c r="U101">
        <v>1.12214338833839</v>
      </c>
      <c r="V101">
        <v>1.2541957268908399</v>
      </c>
    </row>
    <row r="102" spans="1:22" x14ac:dyDescent="0.15">
      <c r="A102" t="s">
        <v>14</v>
      </c>
      <c r="C102">
        <f t="shared" ref="C102:K102" si="23">C92/$B$96</f>
        <v>0.2434828050569815</v>
      </c>
      <c r="D102">
        <f t="shared" si="23"/>
        <v>1.1718288344421441</v>
      </c>
      <c r="E102">
        <f t="shared" si="23"/>
        <v>0.99407070930396157</v>
      </c>
      <c r="F102">
        <f t="shared" si="23"/>
        <v>1.0704078146041445</v>
      </c>
      <c r="G102">
        <f t="shared" si="23"/>
        <v>1.3735855124314111</v>
      </c>
      <c r="H102">
        <f t="shared" si="23"/>
        <v>1.3301710449621129</v>
      </c>
      <c r="I102">
        <f t="shared" si="23"/>
        <v>1.1865415150845176</v>
      </c>
      <c r="J102">
        <f t="shared" si="23"/>
        <v>1.2493718971720298</v>
      </c>
      <c r="K102">
        <f t="shared" si="23"/>
        <v>0.93751130585090348</v>
      </c>
      <c r="N102">
        <v>0.243482805056982</v>
      </c>
      <c r="O102">
        <v>1.1718288344421399</v>
      </c>
      <c r="P102">
        <v>0.99407070930396202</v>
      </c>
      <c r="Q102">
        <v>1.07040781460414</v>
      </c>
      <c r="R102">
        <v>1.37358551243141</v>
      </c>
      <c r="S102">
        <v>1.33017104496211</v>
      </c>
      <c r="T102">
        <v>1.18654151508452</v>
      </c>
      <c r="U102">
        <v>1.24937189717203</v>
      </c>
      <c r="V102">
        <v>0.93751130585090403</v>
      </c>
    </row>
    <row r="103" spans="1:22" x14ac:dyDescent="0.15">
      <c r="A103" t="s">
        <v>15</v>
      </c>
    </row>
    <row r="106" spans="1:22" x14ac:dyDescent="0.15">
      <c r="A106" t="s">
        <v>5</v>
      </c>
    </row>
    <row r="107" spans="1:22" x14ac:dyDescent="0.15">
      <c r="A107" t="s">
        <v>3</v>
      </c>
    </row>
    <row r="108" spans="1:22" x14ac:dyDescent="0.15">
      <c r="A108" t="s">
        <v>20</v>
      </c>
    </row>
    <row r="109" spans="1:22" x14ac:dyDescent="0.15">
      <c r="A109" t="s">
        <v>3</v>
      </c>
    </row>
    <row r="110" spans="1:22" x14ac:dyDescent="0.15">
      <c r="A110" t="s">
        <v>7</v>
      </c>
      <c r="B110" s="3">
        <v>1</v>
      </c>
      <c r="C110" s="3">
        <v>2</v>
      </c>
      <c r="D110" s="3">
        <v>3</v>
      </c>
      <c r="E110" s="3">
        <v>4</v>
      </c>
      <c r="F110" s="3">
        <v>5</v>
      </c>
      <c r="G110" s="3">
        <v>6</v>
      </c>
      <c r="H110" s="3">
        <v>7</v>
      </c>
      <c r="I110" s="3">
        <v>8</v>
      </c>
      <c r="J110" s="3">
        <v>9</v>
      </c>
      <c r="K110" s="3">
        <v>10</v>
      </c>
      <c r="L110" s="3">
        <v>11</v>
      </c>
      <c r="M110" s="3">
        <v>12</v>
      </c>
    </row>
    <row r="111" spans="1:22" x14ac:dyDescent="0.15">
      <c r="A111" t="s">
        <v>8</v>
      </c>
      <c r="B111" s="5">
        <v>40.799999999999997</v>
      </c>
      <c r="C111" s="5">
        <v>65.13</v>
      </c>
      <c r="D111" s="4">
        <v>191.5</v>
      </c>
      <c r="E111" s="4">
        <v>308.3</v>
      </c>
      <c r="F111" s="4">
        <v>316.3</v>
      </c>
      <c r="G111" s="4">
        <v>206.4</v>
      </c>
      <c r="H111" s="4">
        <v>252.4</v>
      </c>
      <c r="I111" s="4">
        <v>300.2</v>
      </c>
      <c r="J111" s="4">
        <v>268.60000000000002</v>
      </c>
      <c r="K111" s="4">
        <v>271</v>
      </c>
      <c r="L111" s="4">
        <v>436.8</v>
      </c>
      <c r="M111" s="4">
        <v>166.1</v>
      </c>
    </row>
    <row r="112" spans="1:22" x14ac:dyDescent="0.15">
      <c r="A112" t="s">
        <v>9</v>
      </c>
      <c r="B112" s="4">
        <v>196.9</v>
      </c>
      <c r="C112" s="3">
        <v>1280</v>
      </c>
      <c r="D112" s="3">
        <v>26210</v>
      </c>
      <c r="E112" s="3">
        <v>68520</v>
      </c>
      <c r="F112" s="3">
        <v>81680</v>
      </c>
      <c r="G112" s="3">
        <v>32410</v>
      </c>
      <c r="H112" s="3">
        <v>44780</v>
      </c>
      <c r="I112" s="3">
        <v>54330</v>
      </c>
      <c r="J112" s="3">
        <v>36680</v>
      </c>
      <c r="K112" s="3">
        <v>46390</v>
      </c>
      <c r="L112" s="3">
        <v>39920</v>
      </c>
      <c r="M112" s="4">
        <v>219.6</v>
      </c>
    </row>
    <row r="113" spans="1:22" x14ac:dyDescent="0.15">
      <c r="A113" t="s">
        <v>10</v>
      </c>
      <c r="B113" s="6">
        <v>2.0910000000000002</v>
      </c>
      <c r="C113" s="3">
        <v>1216</v>
      </c>
      <c r="D113" s="3">
        <v>19590</v>
      </c>
      <c r="E113" s="3">
        <v>54580</v>
      </c>
      <c r="F113" s="3">
        <v>13940</v>
      </c>
      <c r="G113" s="3">
        <v>44510</v>
      </c>
      <c r="H113" s="3">
        <v>59160</v>
      </c>
      <c r="I113" s="3">
        <v>13140</v>
      </c>
      <c r="J113" s="3">
        <v>13340</v>
      </c>
      <c r="K113" s="3">
        <v>20980</v>
      </c>
      <c r="L113" s="3">
        <v>38560</v>
      </c>
      <c r="M113" s="4">
        <v>228.1</v>
      </c>
    </row>
    <row r="114" spans="1:22" x14ac:dyDescent="0.15">
      <c r="A114" t="s">
        <v>11</v>
      </c>
      <c r="B114" s="5">
        <v>31.3</v>
      </c>
      <c r="C114" s="3">
        <v>1232</v>
      </c>
      <c r="D114" s="3">
        <v>1120</v>
      </c>
      <c r="E114" s="3">
        <v>1273</v>
      </c>
      <c r="F114" s="3">
        <v>7280</v>
      </c>
      <c r="G114" s="3">
        <v>23060</v>
      </c>
      <c r="H114" s="3">
        <v>45360</v>
      </c>
      <c r="I114" s="3">
        <v>44640</v>
      </c>
      <c r="J114" s="3">
        <v>56350</v>
      </c>
      <c r="K114" s="3">
        <v>51050</v>
      </c>
      <c r="L114" s="3">
        <v>69640</v>
      </c>
      <c r="M114" s="4">
        <v>325.10000000000002</v>
      </c>
    </row>
    <row r="115" spans="1:22" x14ac:dyDescent="0.15">
      <c r="A115" t="s">
        <v>12</v>
      </c>
      <c r="B115" s="5">
        <v>72.819999999999993</v>
      </c>
      <c r="C115" s="3">
        <v>3320</v>
      </c>
      <c r="D115" s="4">
        <v>983.4</v>
      </c>
      <c r="E115" s="3">
        <v>1104</v>
      </c>
      <c r="F115" s="3">
        <v>1149</v>
      </c>
      <c r="G115" s="3">
        <v>3852</v>
      </c>
      <c r="H115" s="3">
        <v>23540</v>
      </c>
      <c r="I115" s="3">
        <v>76700</v>
      </c>
      <c r="J115" s="3">
        <v>19920</v>
      </c>
      <c r="K115" s="3">
        <v>38050</v>
      </c>
      <c r="L115" s="3">
        <v>8173</v>
      </c>
      <c r="M115" s="4">
        <v>115.5</v>
      </c>
    </row>
    <row r="116" spans="1:22" x14ac:dyDescent="0.15">
      <c r="A116" t="s">
        <v>13</v>
      </c>
      <c r="B116" s="5">
        <v>25.56</v>
      </c>
      <c r="C116" s="3">
        <v>1971</v>
      </c>
      <c r="D116" s="3">
        <v>6734</v>
      </c>
      <c r="E116" s="3">
        <v>2678</v>
      </c>
      <c r="F116" s="3">
        <v>1189</v>
      </c>
      <c r="G116" s="3">
        <v>13910</v>
      </c>
      <c r="H116" s="3">
        <v>17930</v>
      </c>
      <c r="I116" s="3">
        <v>41230</v>
      </c>
      <c r="J116" s="3">
        <v>39690</v>
      </c>
      <c r="K116" s="3">
        <v>78670</v>
      </c>
      <c r="L116" s="3">
        <v>8621</v>
      </c>
      <c r="M116" s="4">
        <v>108.3</v>
      </c>
    </row>
    <row r="117" spans="1:22" x14ac:dyDescent="0.15">
      <c r="A117" t="s">
        <v>14</v>
      </c>
      <c r="B117" s="6">
        <v>7.8330000000000002</v>
      </c>
      <c r="C117" s="3">
        <v>1322</v>
      </c>
      <c r="D117" s="3">
        <v>3751</v>
      </c>
      <c r="E117" s="3">
        <v>1083</v>
      </c>
      <c r="F117" s="3">
        <v>2140</v>
      </c>
      <c r="G117" s="3">
        <v>2607</v>
      </c>
      <c r="H117" s="3">
        <v>2738</v>
      </c>
      <c r="I117" s="3">
        <v>29200</v>
      </c>
      <c r="J117" s="3">
        <v>78310</v>
      </c>
      <c r="K117" s="3">
        <v>40820</v>
      </c>
      <c r="L117" s="3">
        <v>30270</v>
      </c>
      <c r="M117" s="4">
        <v>142.30000000000001</v>
      </c>
    </row>
    <row r="118" spans="1:22" x14ac:dyDescent="0.15">
      <c r="A118" t="s">
        <v>15</v>
      </c>
      <c r="B118" s="7">
        <v>-0.36009999999999998</v>
      </c>
      <c r="C118" s="6">
        <v>-1.2929999999999999</v>
      </c>
      <c r="D118" s="7">
        <v>0.28860000000000002</v>
      </c>
      <c r="E118" s="5">
        <v>23.21</v>
      </c>
      <c r="F118" s="5">
        <v>23.85</v>
      </c>
      <c r="G118" s="5">
        <v>22.86</v>
      </c>
      <c r="H118" s="5">
        <v>43.41</v>
      </c>
      <c r="I118" s="4">
        <v>150.19999999999999</v>
      </c>
      <c r="J118" s="4">
        <v>289</v>
      </c>
      <c r="K118" s="4">
        <v>197</v>
      </c>
      <c r="L118" s="4">
        <v>159.30000000000001</v>
      </c>
      <c r="M118" s="5">
        <v>19.059999999999999</v>
      </c>
    </row>
    <row r="120" spans="1:22" x14ac:dyDescent="0.15">
      <c r="A120" t="s">
        <v>16</v>
      </c>
      <c r="B120" s="3">
        <v>1</v>
      </c>
      <c r="C120" s="3">
        <v>2</v>
      </c>
      <c r="D120" s="3">
        <v>3</v>
      </c>
      <c r="E120" s="3">
        <v>4</v>
      </c>
      <c r="F120" s="3">
        <v>5</v>
      </c>
      <c r="G120" s="3">
        <v>6</v>
      </c>
      <c r="H120" s="3">
        <v>7</v>
      </c>
      <c r="I120" s="3">
        <v>8</v>
      </c>
      <c r="J120" s="3">
        <v>9</v>
      </c>
      <c r="K120" s="3">
        <v>10</v>
      </c>
      <c r="L120" s="3">
        <v>11</v>
      </c>
      <c r="M120" s="3">
        <v>12</v>
      </c>
    </row>
    <row r="121" spans="1:22" x14ac:dyDescent="0.15">
      <c r="A121" t="s">
        <v>8</v>
      </c>
      <c r="B121">
        <f>AVERAGE(L112:L117)</f>
        <v>32530.666666666668</v>
      </c>
    </row>
    <row r="122" spans="1:22" x14ac:dyDescent="0.15">
      <c r="A122" t="s">
        <v>9</v>
      </c>
      <c r="C122">
        <f t="shared" ref="C122:K122" si="24">C112/$B$121</f>
        <v>3.9347487498975327E-2</v>
      </c>
      <c r="D122">
        <f t="shared" si="24"/>
        <v>0.80570128699073695</v>
      </c>
      <c r="E122">
        <f t="shared" si="24"/>
        <v>2.106320190179523</v>
      </c>
      <c r="F122">
        <f t="shared" si="24"/>
        <v>2.5108615460283628</v>
      </c>
      <c r="G122">
        <f t="shared" si="24"/>
        <v>0.99629067956389861</v>
      </c>
      <c r="H122">
        <f t="shared" si="24"/>
        <v>1.3765472579719649</v>
      </c>
      <c r="I122">
        <f t="shared" si="24"/>
        <v>1.6701164029838511</v>
      </c>
      <c r="J122">
        <f t="shared" si="24"/>
        <v>1.1275514386425116</v>
      </c>
      <c r="K122">
        <f t="shared" si="24"/>
        <v>1.4260390195917698</v>
      </c>
      <c r="N122">
        <v>3.9347487498975299E-2</v>
      </c>
      <c r="O122">
        <v>0.80570128699073695</v>
      </c>
      <c r="P122">
        <v>2.1063201901795199</v>
      </c>
      <c r="Q122">
        <v>2.5108615460283601</v>
      </c>
      <c r="R122">
        <v>0.99629067956389905</v>
      </c>
      <c r="S122">
        <v>1.37654725797196</v>
      </c>
      <c r="T122">
        <v>1.67011640298385</v>
      </c>
      <c r="U122">
        <v>1.1275514386425101</v>
      </c>
      <c r="V122">
        <v>1.42603901959177</v>
      </c>
    </row>
    <row r="123" spans="1:22" x14ac:dyDescent="0.15">
      <c r="A123" t="s">
        <v>10</v>
      </c>
      <c r="C123">
        <f t="shared" ref="C123:K123" si="25">C113/$B$121</f>
        <v>3.7380113124026559E-2</v>
      </c>
      <c r="D123">
        <f t="shared" si="25"/>
        <v>0.60220100008197386</v>
      </c>
      <c r="E123">
        <f t="shared" si="25"/>
        <v>1.6778014591359947</v>
      </c>
      <c r="F123">
        <f t="shared" si="25"/>
        <v>0.42851873104352817</v>
      </c>
      <c r="G123">
        <f t="shared" si="25"/>
        <v>1.3682473973276497</v>
      </c>
      <c r="H123">
        <f t="shared" si="25"/>
        <v>1.8185916878432657</v>
      </c>
      <c r="I123">
        <f t="shared" si="25"/>
        <v>0.40392655135666855</v>
      </c>
      <c r="J123">
        <f t="shared" si="25"/>
        <v>0.41007459627838344</v>
      </c>
      <c r="K123">
        <f t="shared" si="25"/>
        <v>0.64492991228789243</v>
      </c>
      <c r="N123">
        <v>3.7380113124026601E-2</v>
      </c>
      <c r="O123">
        <v>0.60220100008197397</v>
      </c>
      <c r="P123">
        <v>1.67780145913599</v>
      </c>
      <c r="Q123">
        <v>0.428518731043528</v>
      </c>
      <c r="R123">
        <v>1.3682473973276501</v>
      </c>
      <c r="S123">
        <v>1.81859168784327</v>
      </c>
      <c r="T123">
        <v>0.40392655135666899</v>
      </c>
      <c r="U123">
        <v>0.410074596278383</v>
      </c>
      <c r="V123">
        <v>0.64492991228789198</v>
      </c>
    </row>
    <row r="124" spans="1:22" x14ac:dyDescent="0.15">
      <c r="A124" t="s">
        <v>11</v>
      </c>
      <c r="C124">
        <f t="shared" ref="C124:K124" si="26">C114/$B$121</f>
        <v>3.787195671776375E-2</v>
      </c>
      <c r="D124">
        <f t="shared" si="26"/>
        <v>3.4429051561603412E-2</v>
      </c>
      <c r="E124">
        <f t="shared" si="26"/>
        <v>3.9132305926715301E-2</v>
      </c>
      <c r="F124">
        <f t="shared" si="26"/>
        <v>0.22378883515042217</v>
      </c>
      <c r="G124">
        <f t="shared" si="26"/>
        <v>0.70886957947372731</v>
      </c>
      <c r="H124">
        <f t="shared" si="26"/>
        <v>1.3943765882449382</v>
      </c>
      <c r="I124">
        <f t="shared" si="26"/>
        <v>1.3722436265267643</v>
      </c>
      <c r="J124">
        <f t="shared" si="26"/>
        <v>1.7322116566931716</v>
      </c>
      <c r="K124">
        <f t="shared" si="26"/>
        <v>1.5692884662677269</v>
      </c>
      <c r="N124">
        <v>3.7871956717763798E-2</v>
      </c>
      <c r="O124">
        <v>3.4429051561603398E-2</v>
      </c>
      <c r="P124">
        <v>3.9132305926715301E-2</v>
      </c>
      <c r="Q124">
        <v>0.223788835150422</v>
      </c>
      <c r="R124">
        <v>0.70886957947372697</v>
      </c>
      <c r="S124">
        <v>1.3943765882449399</v>
      </c>
      <c r="T124">
        <v>1.3722436265267599</v>
      </c>
      <c r="U124">
        <v>1.73221165669317</v>
      </c>
      <c r="V124">
        <v>1.56928846626773</v>
      </c>
    </row>
    <row r="125" spans="1:22" x14ac:dyDescent="0.15">
      <c r="A125" t="s">
        <v>12</v>
      </c>
      <c r="C125">
        <f t="shared" ref="C125:K125" si="27">C115/$B$121</f>
        <v>0.10205754570046725</v>
      </c>
      <c r="D125">
        <f t="shared" si="27"/>
        <v>3.0229936880072136E-2</v>
      </c>
      <c r="E125">
        <f t="shared" si="27"/>
        <v>3.3937207967866215E-2</v>
      </c>
      <c r="F125">
        <f t="shared" si="27"/>
        <v>3.5320518075252071E-2</v>
      </c>
      <c r="G125">
        <f t="shared" si="27"/>
        <v>0.11841134519222887</v>
      </c>
      <c r="H125">
        <f t="shared" si="27"/>
        <v>0.72362488728584307</v>
      </c>
      <c r="I125">
        <f t="shared" si="27"/>
        <v>2.3577752274776622</v>
      </c>
      <c r="J125">
        <f t="shared" si="27"/>
        <v>0.61234527420280349</v>
      </c>
      <c r="K125">
        <f t="shared" si="27"/>
        <v>1.1696655463562586</v>
      </c>
      <c r="N125">
        <v>0.102057545700467</v>
      </c>
      <c r="O125">
        <v>3.0229936880072101E-2</v>
      </c>
      <c r="P125">
        <v>3.3937207967866201E-2</v>
      </c>
      <c r="Q125">
        <v>3.5320518075252098E-2</v>
      </c>
      <c r="R125">
        <v>0.118411345192229</v>
      </c>
      <c r="S125">
        <v>0.72362488728584295</v>
      </c>
      <c r="T125">
        <v>2.35777522747766</v>
      </c>
      <c r="U125">
        <v>0.61234527420280405</v>
      </c>
      <c r="V125">
        <v>1.16966554635626</v>
      </c>
    </row>
    <row r="126" spans="1:22" x14ac:dyDescent="0.15">
      <c r="A126" t="s">
        <v>13</v>
      </c>
      <c r="C126">
        <f t="shared" ref="C126:K126" si="28">C116/$B$121</f>
        <v>6.0588982703500285E-2</v>
      </c>
      <c r="D126">
        <f t="shared" si="28"/>
        <v>0.20700467251414051</v>
      </c>
      <c r="E126">
        <f t="shared" si="28"/>
        <v>8.2322321501762441E-2</v>
      </c>
      <c r="F126">
        <f t="shared" si="28"/>
        <v>3.6550127059595046E-2</v>
      </c>
      <c r="G126">
        <f t="shared" si="28"/>
        <v>0.4275965243052709</v>
      </c>
      <c r="H126">
        <f t="shared" si="28"/>
        <v>0.55117222723174031</v>
      </c>
      <c r="I126">
        <f t="shared" si="28"/>
        <v>1.2674194606115254</v>
      </c>
      <c r="J126">
        <f t="shared" si="28"/>
        <v>1.2200795147143209</v>
      </c>
      <c r="K126">
        <f t="shared" si="28"/>
        <v>2.4183334699565537</v>
      </c>
      <c r="N126">
        <v>6.0588982703500299E-2</v>
      </c>
      <c r="O126">
        <v>0.20700467251414101</v>
      </c>
      <c r="P126">
        <v>8.2322321501762399E-2</v>
      </c>
      <c r="Q126">
        <v>3.6550127059594997E-2</v>
      </c>
      <c r="R126">
        <v>0.42759652430527101</v>
      </c>
      <c r="S126">
        <v>0.55117222723173998</v>
      </c>
      <c r="T126">
        <v>1.2674194606115301</v>
      </c>
      <c r="U126">
        <v>1.22007951471432</v>
      </c>
      <c r="V126">
        <v>2.4183334699565502</v>
      </c>
    </row>
    <row r="127" spans="1:22" x14ac:dyDescent="0.15">
      <c r="A127" t="s">
        <v>14</v>
      </c>
      <c r="C127">
        <f t="shared" ref="C127:K127" si="29">C117/$B$121</f>
        <v>4.0638576932535454E-2</v>
      </c>
      <c r="D127">
        <f t="shared" si="29"/>
        <v>0.11530658250676284</v>
      </c>
      <c r="E127">
        <f t="shared" si="29"/>
        <v>3.3291663251086151E-2</v>
      </c>
      <c r="F127">
        <f t="shared" si="29"/>
        <v>6.5784080662349365E-2</v>
      </c>
      <c r="G127">
        <f t="shared" si="29"/>
        <v>8.0139765554553655E-2</v>
      </c>
      <c r="H127">
        <f t="shared" si="29"/>
        <v>8.4166734978276911E-2</v>
      </c>
      <c r="I127">
        <f t="shared" si="29"/>
        <v>0.89761455857037453</v>
      </c>
      <c r="J127">
        <f t="shared" si="29"/>
        <v>2.4072669890974669</v>
      </c>
      <c r="K127">
        <f t="shared" si="29"/>
        <v>1.2548159685220099</v>
      </c>
      <c r="N127">
        <v>4.0638576932535503E-2</v>
      </c>
      <c r="O127">
        <v>0.115306582506763</v>
      </c>
      <c r="P127">
        <v>3.32916632510862E-2</v>
      </c>
      <c r="Q127">
        <v>6.5784080662349406E-2</v>
      </c>
      <c r="R127">
        <v>8.0139765554553696E-2</v>
      </c>
      <c r="S127">
        <v>8.4166734978276897E-2</v>
      </c>
      <c r="T127">
        <v>0.89761455857037498</v>
      </c>
      <c r="U127">
        <v>2.4072669890974701</v>
      </c>
      <c r="V127">
        <v>1.2548159685220099</v>
      </c>
    </row>
    <row r="128" spans="1:22" x14ac:dyDescent="0.15">
      <c r="A128" t="s">
        <v>15</v>
      </c>
    </row>
    <row r="131" spans="1:13" x14ac:dyDescent="0.15">
      <c r="A131" t="s">
        <v>5</v>
      </c>
    </row>
    <row r="132" spans="1:13" x14ac:dyDescent="0.15">
      <c r="A132" t="s">
        <v>3</v>
      </c>
    </row>
    <row r="133" spans="1:13" x14ac:dyDescent="0.15">
      <c r="A133" t="s">
        <v>21</v>
      </c>
    </row>
    <row r="134" spans="1:13" x14ac:dyDescent="0.15">
      <c r="A134" t="s">
        <v>3</v>
      </c>
    </row>
    <row r="135" spans="1:13" x14ac:dyDescent="0.15">
      <c r="A135" t="s">
        <v>7</v>
      </c>
      <c r="B135" s="3">
        <v>1</v>
      </c>
      <c r="C135" s="3">
        <v>2</v>
      </c>
      <c r="D135" s="3">
        <v>3</v>
      </c>
      <c r="E135" s="3">
        <v>4</v>
      </c>
      <c r="F135" s="3">
        <v>5</v>
      </c>
      <c r="G135" s="3">
        <v>6</v>
      </c>
      <c r="H135" s="3">
        <v>7</v>
      </c>
      <c r="I135" s="3">
        <v>8</v>
      </c>
      <c r="J135" s="3">
        <v>9</v>
      </c>
      <c r="K135" s="3">
        <v>10</v>
      </c>
      <c r="L135" s="3">
        <v>11</v>
      </c>
      <c r="M135" s="3">
        <v>12</v>
      </c>
    </row>
    <row r="136" spans="1:13" x14ac:dyDescent="0.15">
      <c r="A136" t="s">
        <v>8</v>
      </c>
      <c r="B136" s="5">
        <v>13.21</v>
      </c>
      <c r="C136" s="6">
        <v>7.5549999999999997</v>
      </c>
      <c r="D136" s="5">
        <v>41.63</v>
      </c>
      <c r="E136" s="6">
        <v>7.4859999999999998</v>
      </c>
      <c r="F136" s="5">
        <v>41.37</v>
      </c>
      <c r="G136" s="5">
        <v>39.25</v>
      </c>
      <c r="H136" s="4">
        <v>214.8</v>
      </c>
      <c r="I136" s="4">
        <v>264.5</v>
      </c>
      <c r="J136" s="4">
        <v>287.10000000000002</v>
      </c>
      <c r="K136" s="4">
        <v>172.7</v>
      </c>
      <c r="L136" s="4">
        <v>112.4</v>
      </c>
      <c r="M136" s="5">
        <v>73.88</v>
      </c>
    </row>
    <row r="137" spans="1:13" x14ac:dyDescent="0.15">
      <c r="A137" t="s">
        <v>9</v>
      </c>
      <c r="B137" s="5">
        <v>56.81</v>
      </c>
      <c r="C137" s="3">
        <v>1323</v>
      </c>
      <c r="D137" s="3">
        <v>1169</v>
      </c>
      <c r="E137" s="3">
        <v>1888</v>
      </c>
      <c r="F137" s="3">
        <v>1786</v>
      </c>
      <c r="G137" s="3">
        <v>3531</v>
      </c>
      <c r="H137" s="3">
        <v>24480</v>
      </c>
      <c r="I137" s="3">
        <v>90480</v>
      </c>
      <c r="J137" s="3">
        <v>50750</v>
      </c>
      <c r="K137" s="3">
        <v>23400</v>
      </c>
      <c r="L137" s="3">
        <v>25840</v>
      </c>
      <c r="M137" s="4">
        <v>102.7</v>
      </c>
    </row>
    <row r="138" spans="1:13" x14ac:dyDescent="0.15">
      <c r="A138" t="s">
        <v>10</v>
      </c>
      <c r="B138" s="5">
        <v>19.37</v>
      </c>
      <c r="C138" s="3">
        <v>1608</v>
      </c>
      <c r="D138" s="3">
        <v>3188</v>
      </c>
      <c r="E138" s="3">
        <v>2161</v>
      </c>
      <c r="F138" s="3">
        <v>1260</v>
      </c>
      <c r="G138" s="3">
        <v>6549</v>
      </c>
      <c r="H138" s="3">
        <v>56490</v>
      </c>
      <c r="I138" s="3">
        <v>63710</v>
      </c>
      <c r="J138" s="3">
        <v>55340</v>
      </c>
      <c r="K138" s="3">
        <v>23500</v>
      </c>
      <c r="L138" s="3">
        <v>32850</v>
      </c>
      <c r="M138" s="4">
        <v>143.19999999999999</v>
      </c>
    </row>
    <row r="139" spans="1:13" x14ac:dyDescent="0.15">
      <c r="A139" t="s">
        <v>11</v>
      </c>
      <c r="B139" s="5">
        <v>99.08</v>
      </c>
      <c r="C139" s="3">
        <v>3061</v>
      </c>
      <c r="D139" s="3">
        <v>13570</v>
      </c>
      <c r="E139" s="3">
        <v>38110</v>
      </c>
      <c r="F139" s="3">
        <v>31830</v>
      </c>
      <c r="G139" s="3">
        <v>44430</v>
      </c>
      <c r="H139" s="3">
        <v>52680</v>
      </c>
      <c r="I139" s="3">
        <v>70620</v>
      </c>
      <c r="J139" s="3">
        <v>42370</v>
      </c>
      <c r="K139" s="3">
        <v>59250</v>
      </c>
      <c r="L139" s="3">
        <v>16130</v>
      </c>
      <c r="M139" s="4">
        <v>163.6</v>
      </c>
    </row>
    <row r="140" spans="1:13" x14ac:dyDescent="0.15">
      <c r="A140" t="s">
        <v>12</v>
      </c>
      <c r="B140" s="5">
        <v>24.09</v>
      </c>
      <c r="C140" s="3">
        <v>1334</v>
      </c>
      <c r="D140" s="3">
        <v>9350</v>
      </c>
      <c r="E140" s="3">
        <v>35150</v>
      </c>
      <c r="F140" s="3">
        <v>42780</v>
      </c>
      <c r="G140" s="3">
        <v>84770</v>
      </c>
      <c r="H140" s="3">
        <v>105600</v>
      </c>
      <c r="I140" s="3">
        <v>43720</v>
      </c>
      <c r="J140" s="3">
        <v>77800</v>
      </c>
      <c r="K140" s="3">
        <v>54590</v>
      </c>
      <c r="L140" s="3">
        <v>25990</v>
      </c>
      <c r="M140" s="4">
        <v>135.30000000000001</v>
      </c>
    </row>
    <row r="141" spans="1:13" x14ac:dyDescent="0.15">
      <c r="A141" t="s">
        <v>13</v>
      </c>
      <c r="B141" s="5">
        <v>19.87</v>
      </c>
      <c r="C141" s="3">
        <v>1249</v>
      </c>
      <c r="D141" s="3">
        <v>7220</v>
      </c>
      <c r="E141" s="3">
        <v>16110</v>
      </c>
      <c r="F141" s="3">
        <v>52310</v>
      </c>
      <c r="G141" s="3">
        <v>36760</v>
      </c>
      <c r="H141" s="3">
        <v>65410</v>
      </c>
      <c r="I141" s="3">
        <v>81240</v>
      </c>
      <c r="J141" s="3">
        <v>71980</v>
      </c>
      <c r="K141" s="3">
        <v>53820</v>
      </c>
      <c r="L141" s="3">
        <v>56440</v>
      </c>
      <c r="M141" s="4">
        <v>256.8</v>
      </c>
    </row>
    <row r="142" spans="1:13" x14ac:dyDescent="0.15">
      <c r="A142" t="s">
        <v>14</v>
      </c>
      <c r="B142" s="5">
        <v>41.9</v>
      </c>
      <c r="C142" s="3">
        <v>3236</v>
      </c>
      <c r="D142" s="3">
        <v>5413</v>
      </c>
      <c r="E142" s="3">
        <v>12880</v>
      </c>
      <c r="F142" s="3">
        <v>25230</v>
      </c>
      <c r="G142" s="3">
        <v>32250</v>
      </c>
      <c r="H142" s="3">
        <v>31100</v>
      </c>
      <c r="I142" s="3">
        <v>25510</v>
      </c>
      <c r="J142" s="3">
        <v>67730</v>
      </c>
      <c r="K142" s="3">
        <v>17540</v>
      </c>
      <c r="L142" s="3">
        <v>28060</v>
      </c>
      <c r="M142" s="4">
        <v>165.8</v>
      </c>
    </row>
    <row r="143" spans="1:13" x14ac:dyDescent="0.15">
      <c r="A143" t="s">
        <v>15</v>
      </c>
      <c r="B143" s="5">
        <v>23.55</v>
      </c>
      <c r="C143" s="5">
        <v>42.95</v>
      </c>
      <c r="D143" s="5">
        <v>28.29</v>
      </c>
      <c r="E143" s="4">
        <v>425.7</v>
      </c>
      <c r="F143" s="4">
        <v>144.6</v>
      </c>
      <c r="G143" s="4">
        <v>180.7</v>
      </c>
      <c r="H143" s="4">
        <v>223.2</v>
      </c>
      <c r="I143" s="4">
        <v>165</v>
      </c>
      <c r="J143" s="4">
        <v>318.60000000000002</v>
      </c>
      <c r="K143" s="4">
        <v>201.1</v>
      </c>
      <c r="L143" s="4">
        <v>137.30000000000001</v>
      </c>
      <c r="M143" s="5">
        <v>33.94</v>
      </c>
    </row>
    <row r="145" spans="1:22" x14ac:dyDescent="0.15">
      <c r="A145" t="s">
        <v>16</v>
      </c>
      <c r="B145" s="3">
        <v>1</v>
      </c>
      <c r="C145" s="3">
        <v>2</v>
      </c>
      <c r="D145" s="3">
        <v>3</v>
      </c>
      <c r="E145" s="3">
        <v>4</v>
      </c>
      <c r="F145" s="3">
        <v>5</v>
      </c>
      <c r="G145" s="3">
        <v>6</v>
      </c>
      <c r="H145" s="3">
        <v>7</v>
      </c>
      <c r="I145" s="3">
        <v>8</v>
      </c>
      <c r="J145" s="3">
        <v>9</v>
      </c>
      <c r="K145" s="3">
        <v>10</v>
      </c>
      <c r="L145" s="3">
        <v>11</v>
      </c>
      <c r="M145" s="3">
        <v>12</v>
      </c>
    </row>
    <row r="146" spans="1:22" x14ac:dyDescent="0.15">
      <c r="A146" t="s">
        <v>8</v>
      </c>
      <c r="B146">
        <f>AVERAGE(L137:L142)</f>
        <v>30885</v>
      </c>
    </row>
    <row r="147" spans="1:22" x14ac:dyDescent="0.15">
      <c r="A147" t="s">
        <v>9</v>
      </c>
      <c r="C147">
        <f t="shared" ref="C147:K147" si="30">C137/$B$146</f>
        <v>4.2836328314715878E-2</v>
      </c>
      <c r="D147">
        <f t="shared" si="30"/>
        <v>3.7850089039987052E-2</v>
      </c>
      <c r="E147">
        <f t="shared" si="30"/>
        <v>6.1129998381091143E-2</v>
      </c>
      <c r="F147">
        <f t="shared" si="30"/>
        <v>5.7827424316011011E-2</v>
      </c>
      <c r="G147">
        <f t="shared" si="30"/>
        <v>0.11432734337056824</v>
      </c>
      <c r="H147">
        <f t="shared" si="30"/>
        <v>0.79261777561923263</v>
      </c>
      <c r="I147">
        <f t="shared" si="30"/>
        <v>2.9295774647887325</v>
      </c>
      <c r="J147">
        <f t="shared" si="30"/>
        <v>1.6431924882629108</v>
      </c>
      <c r="K147">
        <f t="shared" si="30"/>
        <v>0.75764934434191356</v>
      </c>
      <c r="N147">
        <v>4.2836328314715899E-2</v>
      </c>
      <c r="O147">
        <v>3.78500890399871E-2</v>
      </c>
      <c r="P147">
        <v>6.1129998381091101E-2</v>
      </c>
      <c r="Q147">
        <v>5.7827424316010997E-2</v>
      </c>
      <c r="R147">
        <v>0.114327343370568</v>
      </c>
      <c r="S147">
        <v>0.79261777561923297</v>
      </c>
      <c r="T147">
        <v>2.9295774647887298</v>
      </c>
      <c r="U147">
        <v>1.6431924882629101</v>
      </c>
      <c r="V147">
        <v>0.757649344341914</v>
      </c>
    </row>
    <row r="148" spans="1:22" x14ac:dyDescent="0.15">
      <c r="A148" t="s">
        <v>10</v>
      </c>
      <c r="C148">
        <f t="shared" ref="C148:K148" si="31">C138/$B$146</f>
        <v>5.2064108790675086E-2</v>
      </c>
      <c r="D148">
        <f t="shared" si="31"/>
        <v>0.10322162862230856</v>
      </c>
      <c r="E148">
        <f t="shared" si="31"/>
        <v>6.9969240731746804E-2</v>
      </c>
      <c r="F148">
        <f t="shared" si="31"/>
        <v>4.079650315687227E-2</v>
      </c>
      <c r="G148">
        <f t="shared" si="31"/>
        <v>0.21204468188440992</v>
      </c>
      <c r="H148">
        <f t="shared" si="31"/>
        <v>1.8290432248664401</v>
      </c>
      <c r="I148">
        <f t="shared" si="31"/>
        <v>2.0628136635907399</v>
      </c>
      <c r="J148">
        <f t="shared" si="31"/>
        <v>1.791808321191517</v>
      </c>
      <c r="K148">
        <f t="shared" si="31"/>
        <v>0.7608871620527764</v>
      </c>
      <c r="N148">
        <v>5.20641087906751E-2</v>
      </c>
      <c r="O148">
        <v>0.10322162862230901</v>
      </c>
      <c r="P148">
        <v>6.9969240731746804E-2</v>
      </c>
      <c r="Q148">
        <v>4.0796503156872298E-2</v>
      </c>
      <c r="R148">
        <v>0.21204468188441</v>
      </c>
      <c r="S148">
        <v>1.8290432248664401</v>
      </c>
      <c r="T148">
        <v>2.0628136635907399</v>
      </c>
      <c r="U148">
        <v>1.7918083211915199</v>
      </c>
      <c r="V148">
        <v>0.76088716205277596</v>
      </c>
    </row>
    <row r="149" spans="1:22" x14ac:dyDescent="0.15">
      <c r="A149" t="s">
        <v>11</v>
      </c>
      <c r="C149">
        <f t="shared" ref="C149:K149" si="32">C139/$B$146</f>
        <v>9.9109600129512712E-2</v>
      </c>
      <c r="D149">
        <f t="shared" si="32"/>
        <v>0.43937186336409262</v>
      </c>
      <c r="E149">
        <f t="shared" si="32"/>
        <v>1.233932329609843</v>
      </c>
      <c r="F149">
        <f t="shared" si="32"/>
        <v>1.0305973773676542</v>
      </c>
      <c r="G149">
        <f t="shared" si="32"/>
        <v>1.4385624089363769</v>
      </c>
      <c r="H149">
        <f t="shared" si="32"/>
        <v>1.7056823700825643</v>
      </c>
      <c r="I149">
        <f t="shared" si="32"/>
        <v>2.2865468674113649</v>
      </c>
      <c r="J149">
        <f t="shared" si="32"/>
        <v>1.3718633640926017</v>
      </c>
      <c r="K149">
        <f t="shared" si="32"/>
        <v>1.9184069936862556</v>
      </c>
      <c r="N149">
        <v>9.9109600129512698E-2</v>
      </c>
      <c r="O149">
        <v>0.43937186336409301</v>
      </c>
      <c r="P149">
        <v>1.2339323296098399</v>
      </c>
      <c r="Q149">
        <v>1.03059737736765</v>
      </c>
      <c r="R149">
        <v>1.43856240893638</v>
      </c>
      <c r="S149">
        <v>1.7056823700825601</v>
      </c>
      <c r="T149">
        <v>2.2865468674113698</v>
      </c>
      <c r="U149">
        <v>1.3718633640925999</v>
      </c>
      <c r="V149">
        <v>1.91840699368626</v>
      </c>
    </row>
    <row r="150" spans="1:22" x14ac:dyDescent="0.15">
      <c r="A150" t="s">
        <v>12</v>
      </c>
      <c r="C150">
        <f t="shared" ref="C150:K150" si="33">C140/$B$146</f>
        <v>4.3192488262910798E-2</v>
      </c>
      <c r="D150">
        <f t="shared" si="33"/>
        <v>0.30273595596567915</v>
      </c>
      <c r="E150">
        <f t="shared" si="33"/>
        <v>1.1380929253683019</v>
      </c>
      <c r="F150">
        <f t="shared" si="33"/>
        <v>1.3851384167071394</v>
      </c>
      <c r="G150">
        <f t="shared" si="33"/>
        <v>2.7446980734984621</v>
      </c>
      <c r="H150">
        <f t="shared" si="33"/>
        <v>3.4191355026711996</v>
      </c>
      <c r="I150">
        <f t="shared" si="33"/>
        <v>1.4155739031892505</v>
      </c>
      <c r="J150">
        <f t="shared" si="33"/>
        <v>2.5190221790513192</v>
      </c>
      <c r="K150">
        <f t="shared" si="33"/>
        <v>1.7675246883600453</v>
      </c>
      <c r="N150">
        <v>4.3192488262910798E-2</v>
      </c>
      <c r="O150">
        <v>0.30273595596567898</v>
      </c>
      <c r="P150">
        <v>1.1380929253683001</v>
      </c>
      <c r="Q150">
        <v>1.3851384167071401</v>
      </c>
      <c r="R150">
        <v>2.7446980734984598</v>
      </c>
      <c r="S150">
        <v>3.4191355026712</v>
      </c>
      <c r="T150">
        <v>1.41557390318925</v>
      </c>
      <c r="U150">
        <v>2.5190221790513201</v>
      </c>
      <c r="V150">
        <v>1.7675246883600499</v>
      </c>
    </row>
    <row r="151" spans="1:22" x14ac:dyDescent="0.15">
      <c r="A151" t="s">
        <v>13</v>
      </c>
      <c r="C151">
        <f t="shared" ref="C151:K151" si="34">C141/$B$146</f>
        <v>4.044034320867735E-2</v>
      </c>
      <c r="D151">
        <f t="shared" si="34"/>
        <v>0.23377043872429981</v>
      </c>
      <c r="E151">
        <f t="shared" si="34"/>
        <v>0.52161243322000972</v>
      </c>
      <c r="F151">
        <f t="shared" si="34"/>
        <v>1.6937024445523716</v>
      </c>
      <c r="G151">
        <f t="shared" si="34"/>
        <v>1.1902217905131942</v>
      </c>
      <c r="H151">
        <f t="shared" si="34"/>
        <v>2.1178565646754088</v>
      </c>
      <c r="I151">
        <f t="shared" si="34"/>
        <v>2.6304031083050026</v>
      </c>
      <c r="J151">
        <f t="shared" si="34"/>
        <v>2.3305811882790999</v>
      </c>
      <c r="K151">
        <f t="shared" si="34"/>
        <v>1.7425934919864012</v>
      </c>
      <c r="N151">
        <v>4.0440343208677398E-2</v>
      </c>
      <c r="O151">
        <v>0.23377043872430001</v>
      </c>
      <c r="P151">
        <v>0.52161243322001005</v>
      </c>
      <c r="Q151">
        <v>1.6937024445523701</v>
      </c>
      <c r="R151">
        <v>1.19022179051319</v>
      </c>
      <c r="S151">
        <v>2.1178565646754102</v>
      </c>
      <c r="T151">
        <v>2.6304031083049999</v>
      </c>
      <c r="U151">
        <v>2.3305811882790999</v>
      </c>
      <c r="V151">
        <v>1.7425934919863999</v>
      </c>
    </row>
    <row r="152" spans="1:22" x14ac:dyDescent="0.15">
      <c r="A152" t="s">
        <v>14</v>
      </c>
      <c r="C152">
        <f t="shared" ref="C152:K152" si="35">C142/$B$146</f>
        <v>0.10477578112352275</v>
      </c>
      <c r="D152">
        <f t="shared" si="35"/>
        <v>0.17526307268900762</v>
      </c>
      <c r="E152">
        <f t="shared" si="35"/>
        <v>0.41703092115913876</v>
      </c>
      <c r="F152">
        <f t="shared" si="35"/>
        <v>0.81690140845070425</v>
      </c>
      <c r="G152">
        <f t="shared" si="35"/>
        <v>1.0441962117532784</v>
      </c>
      <c r="H152">
        <f t="shared" si="35"/>
        <v>1.0069613080783553</v>
      </c>
      <c r="I152">
        <f t="shared" si="35"/>
        <v>0.82596729804112023</v>
      </c>
      <c r="J152">
        <f t="shared" si="35"/>
        <v>2.1929739355674274</v>
      </c>
      <c r="K152">
        <f t="shared" si="35"/>
        <v>0.56791322648534892</v>
      </c>
      <c r="N152">
        <v>0.104775781123523</v>
      </c>
      <c r="O152">
        <v>0.17526307268900801</v>
      </c>
      <c r="P152">
        <v>0.41703092115913898</v>
      </c>
      <c r="Q152">
        <v>0.81690140845070403</v>
      </c>
      <c r="R152">
        <v>1.0441962117532799</v>
      </c>
      <c r="S152">
        <v>1.0069613080783599</v>
      </c>
      <c r="T152">
        <v>0.82596729804112001</v>
      </c>
      <c r="U152">
        <v>2.19297393556743</v>
      </c>
      <c r="V152">
        <v>0.56791322648534903</v>
      </c>
    </row>
    <row r="153" spans="1:22" x14ac:dyDescent="0.15">
      <c r="A153" t="s">
        <v>15</v>
      </c>
    </row>
    <row r="155" spans="1:22" x14ac:dyDescent="0.15">
      <c r="A155" t="s">
        <v>22</v>
      </c>
    </row>
  </sheetData>
  <conditionalFormatting sqref="C22:K27 C47:K52 C72:K77 C97:K102 C122:K127 C147:K152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>
      <selection activeCellId="1" sqref="N97:V102 A1"/>
    </sheetView>
  </sheetViews>
  <sheetFormatPr baseColWidth="10" defaultColWidth="9.1640625" defaultRowHeight="13" x14ac:dyDescent="0.15"/>
  <sheetData>
    <row r="1" spans="1:5" x14ac:dyDescent="0.15">
      <c r="A1" t="s">
        <v>23</v>
      </c>
    </row>
    <row r="3" spans="1:5" x14ac:dyDescent="0.15">
      <c r="B3" t="s">
        <v>24</v>
      </c>
      <c r="E3" t="s">
        <v>25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>
      <selection activeCellId="1" sqref="N97:V102 A1"/>
    </sheetView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26</v>
      </c>
    </row>
    <row r="3" spans="1:5" x14ac:dyDescent="0.15">
      <c r="B3" t="s">
        <v>27</v>
      </c>
      <c r="E3" t="s">
        <v>1</v>
      </c>
    </row>
    <row r="4" spans="1:5" x14ac:dyDescent="0.15">
      <c r="B4" t="s">
        <v>28</v>
      </c>
    </row>
    <row r="5" spans="1:5" x14ac:dyDescent="0.15">
      <c r="B5" t="s">
        <v>29</v>
      </c>
      <c r="E5" t="s">
        <v>30</v>
      </c>
    </row>
    <row r="6" spans="1:5" x14ac:dyDescent="0.15">
      <c r="B6" t="s">
        <v>31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>
      <selection activeCellId="1" sqref="N97:V102 A1"/>
    </sheetView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32</v>
      </c>
    </row>
    <row r="3" spans="1:5" x14ac:dyDescent="0.15">
      <c r="B3" t="s">
        <v>33</v>
      </c>
      <c r="E3" t="s">
        <v>34</v>
      </c>
    </row>
    <row r="4" spans="1:5" x14ac:dyDescent="0.15">
      <c r="B4" t="s">
        <v>35</v>
      </c>
      <c r="E4" t="s">
        <v>36</v>
      </c>
    </row>
    <row r="5" spans="1:5" x14ac:dyDescent="0.15">
      <c r="B5" t="s">
        <v>37</v>
      </c>
      <c r="E5" t="s">
        <v>38</v>
      </c>
    </row>
    <row r="6" spans="1:5" x14ac:dyDescent="0.15">
      <c r="B6" t="s">
        <v>39</v>
      </c>
      <c r="E6" t="s">
        <v>40</v>
      </c>
    </row>
    <row r="8" spans="1:5" x14ac:dyDescent="0.15">
      <c r="B8" t="s">
        <v>41</v>
      </c>
    </row>
    <row r="10" spans="1:5" x14ac:dyDescent="0.15">
      <c r="C10" t="s">
        <v>42</v>
      </c>
      <c r="E10" t="s">
        <v>43</v>
      </c>
    </row>
    <row r="11" spans="1:5" x14ac:dyDescent="0.15">
      <c r="C11" t="s">
        <v>44</v>
      </c>
      <c r="E11" t="s">
        <v>45</v>
      </c>
    </row>
    <row r="12" spans="1:5" x14ac:dyDescent="0.15">
      <c r="C12" t="s">
        <v>46</v>
      </c>
      <c r="E12" t="s">
        <v>47</v>
      </c>
    </row>
    <row r="13" spans="1:5" x14ac:dyDescent="0.15">
      <c r="C13" t="s">
        <v>48</v>
      </c>
      <c r="E13" t="s">
        <v>49</v>
      </c>
    </row>
    <row r="15" spans="1:5" x14ac:dyDescent="0.15">
      <c r="C15" t="s">
        <v>50</v>
      </c>
      <c r="E15" t="s">
        <v>38</v>
      </c>
    </row>
    <row r="16" spans="1:5" x14ac:dyDescent="0.15">
      <c r="C16" t="s">
        <v>51</v>
      </c>
      <c r="E16" t="s">
        <v>52</v>
      </c>
    </row>
    <row r="17" spans="3:5" x14ac:dyDescent="0.15">
      <c r="C17" t="s">
        <v>53</v>
      </c>
      <c r="E17" t="s">
        <v>38</v>
      </c>
    </row>
    <row r="18" spans="3:5" x14ac:dyDescent="0.15">
      <c r="C18" t="s">
        <v>54</v>
      </c>
      <c r="E18" t="s">
        <v>38</v>
      </c>
    </row>
    <row r="19" spans="3:5" x14ac:dyDescent="0.15">
      <c r="C19" t="s">
        <v>55</v>
      </c>
      <c r="E19" t="s">
        <v>52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Id="1" sqref="N97:V102 A1"/>
    </sheetView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56</v>
      </c>
    </row>
    <row r="3" spans="1:5" x14ac:dyDescent="0.15">
      <c r="B3" t="s">
        <v>57</v>
      </c>
      <c r="E3" t="s">
        <v>58</v>
      </c>
    </row>
    <row r="4" spans="1:5" x14ac:dyDescent="0.15">
      <c r="B4" t="s">
        <v>59</v>
      </c>
      <c r="E4" t="s">
        <v>38</v>
      </c>
    </row>
    <row r="5" spans="1:5" x14ac:dyDescent="0.15">
      <c r="B5" t="s">
        <v>60</v>
      </c>
      <c r="E5" t="s">
        <v>52</v>
      </c>
    </row>
    <row r="7" spans="1:5" x14ac:dyDescent="0.15">
      <c r="A7" t="s">
        <v>4</v>
      </c>
    </row>
    <row r="9" spans="1:5" x14ac:dyDescent="0.15">
      <c r="B9" t="s">
        <v>61</v>
      </c>
      <c r="E9" t="s">
        <v>62</v>
      </c>
    </row>
    <row r="10" spans="1:5" x14ac:dyDescent="0.15">
      <c r="B10" t="s">
        <v>63</v>
      </c>
      <c r="E10" t="s">
        <v>52</v>
      </c>
    </row>
    <row r="11" spans="1:5" x14ac:dyDescent="0.15">
      <c r="B11" t="s">
        <v>64</v>
      </c>
      <c r="E11" t="s">
        <v>65</v>
      </c>
    </row>
    <row r="12" spans="1:5" x14ac:dyDescent="0.15">
      <c r="B12" t="s">
        <v>66</v>
      </c>
      <c r="E12" t="s">
        <v>67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zoomScaleNormal="100" workbookViewId="0">
      <selection activeCellId="1" sqref="N97:V102 A1"/>
    </sheetView>
  </sheetViews>
  <sheetFormatPr baseColWidth="10" defaultColWidth="9.1640625" defaultRowHeight="13" x14ac:dyDescent="0.15"/>
  <cols>
    <col min="1" max="1" width="8.6640625" customWidth="1"/>
    <col min="2" max="2" width="21.33203125" customWidth="1"/>
    <col min="3" max="3" width="43.5" customWidth="1"/>
    <col min="4" max="4" width="44.6640625" customWidth="1"/>
  </cols>
  <sheetData>
    <row r="1" spans="1:5" x14ac:dyDescent="0.15">
      <c r="A1" t="s">
        <v>68</v>
      </c>
    </row>
    <row r="3" spans="1:5" x14ac:dyDescent="0.15">
      <c r="B3" s="8" t="s">
        <v>69</v>
      </c>
      <c r="C3" s="8" t="s">
        <v>70</v>
      </c>
      <c r="D3" s="8" t="s">
        <v>71</v>
      </c>
      <c r="E3" s="8"/>
    </row>
    <row r="4" spans="1:5" x14ac:dyDescent="0.15">
      <c r="B4" t="s">
        <v>2</v>
      </c>
      <c r="C4" t="s">
        <v>72</v>
      </c>
    </row>
    <row r="5" spans="1:5" x14ac:dyDescent="0.15">
      <c r="B5" t="s">
        <v>2</v>
      </c>
      <c r="C5" t="s">
        <v>73</v>
      </c>
      <c r="D5" t="s">
        <v>74</v>
      </c>
    </row>
    <row r="6" spans="1:5" x14ac:dyDescent="0.15">
      <c r="B6" t="s">
        <v>75</v>
      </c>
      <c r="C6" t="s">
        <v>76</v>
      </c>
      <c r="D6" t="s">
        <v>77</v>
      </c>
    </row>
    <row r="7" spans="1:5" x14ac:dyDescent="0.15">
      <c r="B7" t="s">
        <v>78</v>
      </c>
      <c r="C7" t="s">
        <v>73</v>
      </c>
      <c r="D7" t="s">
        <v>74</v>
      </c>
    </row>
    <row r="8" spans="1:5" x14ac:dyDescent="0.15">
      <c r="B8" t="s">
        <v>79</v>
      </c>
      <c r="C8" t="s">
        <v>80</v>
      </c>
    </row>
    <row r="9" spans="1:5" x14ac:dyDescent="0.15">
      <c r="B9" t="s">
        <v>81</v>
      </c>
      <c r="C9" t="s">
        <v>82</v>
      </c>
      <c r="D9" t="s">
        <v>83</v>
      </c>
    </row>
    <row r="10" spans="1:5" x14ac:dyDescent="0.15">
      <c r="B10" t="s">
        <v>84</v>
      </c>
      <c r="C10" t="s">
        <v>73</v>
      </c>
      <c r="D10" t="s">
        <v>74</v>
      </c>
    </row>
    <row r="11" spans="1:5" x14ac:dyDescent="0.15">
      <c r="B11" t="s">
        <v>85</v>
      </c>
      <c r="C11" t="s">
        <v>73</v>
      </c>
      <c r="D11" t="s">
        <v>74</v>
      </c>
    </row>
    <row r="12" spans="1:5" x14ac:dyDescent="0.15">
      <c r="B12" t="s">
        <v>86</v>
      </c>
      <c r="C12" t="s">
        <v>87</v>
      </c>
    </row>
    <row r="13" spans="1:5" x14ac:dyDescent="0.15">
      <c r="B13" t="s">
        <v>88</v>
      </c>
      <c r="C13" t="s">
        <v>76</v>
      </c>
      <c r="D13" t="s">
        <v>89</v>
      </c>
    </row>
    <row r="14" spans="1:5" x14ac:dyDescent="0.15">
      <c r="B14" t="s">
        <v>90</v>
      </c>
      <c r="C14" t="s">
        <v>80</v>
      </c>
    </row>
    <row r="15" spans="1:5" x14ac:dyDescent="0.15">
      <c r="B15" t="s">
        <v>91</v>
      </c>
      <c r="C15" t="s">
        <v>73</v>
      </c>
      <c r="D15" t="s">
        <v>74</v>
      </c>
    </row>
    <row r="16" spans="1:5" x14ac:dyDescent="0.15">
      <c r="B16" t="s">
        <v>92</v>
      </c>
      <c r="C16" t="s">
        <v>73</v>
      </c>
      <c r="D16" t="s">
        <v>74</v>
      </c>
    </row>
    <row r="17" spans="2:4" x14ac:dyDescent="0.15">
      <c r="B17" t="s">
        <v>93</v>
      </c>
      <c r="C17" t="s">
        <v>87</v>
      </c>
    </row>
    <row r="18" spans="2:4" x14ac:dyDescent="0.15">
      <c r="B18" t="s">
        <v>94</v>
      </c>
      <c r="C18" t="s">
        <v>76</v>
      </c>
      <c r="D18" t="s">
        <v>95</v>
      </c>
    </row>
    <row r="19" spans="2:4" x14ac:dyDescent="0.15">
      <c r="B19" t="s">
        <v>96</v>
      </c>
      <c r="C19" t="s">
        <v>73</v>
      </c>
      <c r="D19" t="s">
        <v>97</v>
      </c>
    </row>
    <row r="20" spans="2:4" x14ac:dyDescent="0.15">
      <c r="B20" t="s">
        <v>98</v>
      </c>
      <c r="C20" t="s">
        <v>80</v>
      </c>
    </row>
    <row r="21" spans="2:4" x14ac:dyDescent="0.15">
      <c r="B21" t="s">
        <v>99</v>
      </c>
      <c r="C21" t="s">
        <v>73</v>
      </c>
      <c r="D21" t="s">
        <v>97</v>
      </c>
    </row>
    <row r="22" spans="2:4" x14ac:dyDescent="0.15">
      <c r="B22" t="s">
        <v>100</v>
      </c>
      <c r="C22" t="s">
        <v>73</v>
      </c>
      <c r="D22" t="s">
        <v>97</v>
      </c>
    </row>
    <row r="23" spans="2:4" x14ac:dyDescent="0.15">
      <c r="B23" t="s">
        <v>101</v>
      </c>
      <c r="C23" t="s">
        <v>87</v>
      </c>
    </row>
    <row r="24" spans="2:4" x14ac:dyDescent="0.15">
      <c r="B24" t="s">
        <v>102</v>
      </c>
      <c r="C24" t="s">
        <v>76</v>
      </c>
      <c r="D24" t="s">
        <v>103</v>
      </c>
    </row>
    <row r="25" spans="2:4" x14ac:dyDescent="0.15">
      <c r="B25" t="s">
        <v>104</v>
      </c>
      <c r="C25" t="s">
        <v>80</v>
      </c>
    </row>
    <row r="26" spans="2:4" x14ac:dyDescent="0.15">
      <c r="B26" t="s">
        <v>105</v>
      </c>
      <c r="C26" t="s">
        <v>73</v>
      </c>
      <c r="D26" t="s">
        <v>97</v>
      </c>
    </row>
    <row r="27" spans="2:4" x14ac:dyDescent="0.15">
      <c r="B27" t="s">
        <v>106</v>
      </c>
      <c r="C27" t="s">
        <v>82</v>
      </c>
      <c r="D27" t="s">
        <v>107</v>
      </c>
    </row>
    <row r="28" spans="2:4" x14ac:dyDescent="0.15">
      <c r="B28" t="s">
        <v>108</v>
      </c>
      <c r="C28" t="s">
        <v>73</v>
      </c>
      <c r="D28" t="s">
        <v>97</v>
      </c>
    </row>
    <row r="29" spans="2:4" x14ac:dyDescent="0.15">
      <c r="B29" t="s">
        <v>109</v>
      </c>
      <c r="C29" t="s">
        <v>73</v>
      </c>
      <c r="D29" t="s">
        <v>110</v>
      </c>
    </row>
    <row r="30" spans="2:4" x14ac:dyDescent="0.15">
      <c r="B30" t="s">
        <v>111</v>
      </c>
      <c r="C30" t="s">
        <v>87</v>
      </c>
    </row>
    <row r="31" spans="2:4" x14ac:dyDescent="0.15">
      <c r="B31" t="s">
        <v>112</v>
      </c>
      <c r="C31" t="s">
        <v>76</v>
      </c>
      <c r="D31" t="s">
        <v>113</v>
      </c>
    </row>
    <row r="32" spans="2:4" x14ac:dyDescent="0.15">
      <c r="B32" t="s">
        <v>114</v>
      </c>
      <c r="C32" t="s">
        <v>80</v>
      </c>
    </row>
    <row r="33" spans="1:4" x14ac:dyDescent="0.15">
      <c r="B33" t="s">
        <v>115</v>
      </c>
      <c r="C33" t="s">
        <v>73</v>
      </c>
      <c r="D33" t="s">
        <v>110</v>
      </c>
    </row>
    <row r="34" spans="1:4" x14ac:dyDescent="0.15">
      <c r="B34" t="s">
        <v>116</v>
      </c>
      <c r="C34" t="s">
        <v>73</v>
      </c>
      <c r="D34" t="s">
        <v>110</v>
      </c>
    </row>
    <row r="35" spans="1:4" x14ac:dyDescent="0.15">
      <c r="B35" t="s">
        <v>117</v>
      </c>
      <c r="C35" t="s">
        <v>87</v>
      </c>
    </row>
    <row r="36" spans="1:4" x14ac:dyDescent="0.15">
      <c r="B36" t="s">
        <v>118</v>
      </c>
      <c r="C36" t="s">
        <v>76</v>
      </c>
      <c r="D36" t="s">
        <v>119</v>
      </c>
    </row>
    <row r="37" spans="1:4" x14ac:dyDescent="0.15">
      <c r="B37" t="s">
        <v>120</v>
      </c>
      <c r="C37" t="s">
        <v>73</v>
      </c>
      <c r="D37" t="s">
        <v>110</v>
      </c>
    </row>
    <row r="38" spans="1:4" x14ac:dyDescent="0.15">
      <c r="B38" t="s">
        <v>121</v>
      </c>
      <c r="C38" t="s">
        <v>80</v>
      </c>
    </row>
    <row r="39" spans="1:4" x14ac:dyDescent="0.15">
      <c r="B39" t="s">
        <v>122</v>
      </c>
      <c r="C39" t="s">
        <v>73</v>
      </c>
      <c r="D39" t="s">
        <v>123</v>
      </c>
    </row>
    <row r="40" spans="1:4" x14ac:dyDescent="0.15">
      <c r="B40" t="s">
        <v>124</v>
      </c>
      <c r="C40" t="s">
        <v>73</v>
      </c>
      <c r="D40" t="s">
        <v>123</v>
      </c>
    </row>
    <row r="41" spans="1:4" x14ac:dyDescent="0.15">
      <c r="B41" t="s">
        <v>125</v>
      </c>
      <c r="C41" t="s">
        <v>87</v>
      </c>
    </row>
    <row r="42" spans="1:4" x14ac:dyDescent="0.15">
      <c r="B42" t="s">
        <v>125</v>
      </c>
      <c r="C42" t="s">
        <v>73</v>
      </c>
      <c r="D42" t="s">
        <v>123</v>
      </c>
    </row>
    <row r="43" spans="1:4" x14ac:dyDescent="0.15">
      <c r="B43" t="s">
        <v>126</v>
      </c>
      <c r="C43" t="s">
        <v>127</v>
      </c>
    </row>
    <row r="44" spans="1:4" x14ac:dyDescent="0.15">
      <c r="A4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3"/>
  <sheetViews>
    <sheetView zoomScaleNormal="100" workbookViewId="0">
      <selection activeCellId="1" sqref="N97:V102 A1"/>
    </sheetView>
  </sheetViews>
  <sheetFormatPr baseColWidth="10" defaultColWidth="9.1640625" defaultRowHeight="13" x14ac:dyDescent="0.15"/>
  <sheetData>
    <row r="1" spans="1:13" x14ac:dyDescent="0.15">
      <c r="A1" t="s">
        <v>33</v>
      </c>
      <c r="B1" t="s">
        <v>6</v>
      </c>
    </row>
    <row r="2" spans="1:13" x14ac:dyDescent="0.15">
      <c r="A2" t="s">
        <v>128</v>
      </c>
      <c r="B2" t="s">
        <v>129</v>
      </c>
    </row>
    <row r="4" spans="1:13" x14ac:dyDescent="0.15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</row>
    <row r="5" spans="1:13" x14ac:dyDescent="0.15">
      <c r="A5" s="2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 t="s">
        <v>15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1" spans="1:13" x14ac:dyDescent="0.15">
      <c r="A31" t="s">
        <v>33</v>
      </c>
      <c r="B31" t="s">
        <v>17</v>
      </c>
    </row>
    <row r="32" spans="1:13" x14ac:dyDescent="0.15">
      <c r="A32" t="s">
        <v>128</v>
      </c>
      <c r="B32" t="s">
        <v>129</v>
      </c>
    </row>
    <row r="34" spans="1:13" x14ac:dyDescent="0.15"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33</v>
      </c>
      <c r="B61" t="s">
        <v>18</v>
      </c>
    </row>
    <row r="62" spans="1:13" x14ac:dyDescent="0.15">
      <c r="A62" t="s">
        <v>128</v>
      </c>
      <c r="B62" t="s">
        <v>129</v>
      </c>
    </row>
    <row r="64" spans="1:13" x14ac:dyDescent="0.15">
      <c r="B64" s="9">
        <v>1</v>
      </c>
      <c r="C64" s="9">
        <v>2</v>
      </c>
      <c r="D64" s="9">
        <v>3</v>
      </c>
      <c r="E64" s="9">
        <v>4</v>
      </c>
      <c r="F64" s="9">
        <v>5</v>
      </c>
      <c r="G64" s="9">
        <v>6</v>
      </c>
      <c r="H64" s="9">
        <v>7</v>
      </c>
      <c r="I64" s="9">
        <v>8</v>
      </c>
      <c r="J64" s="9">
        <v>9</v>
      </c>
      <c r="K64" s="9">
        <v>10</v>
      </c>
      <c r="L64" s="9">
        <v>11</v>
      </c>
      <c r="M64" s="9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1" spans="1:13" x14ac:dyDescent="0.15">
      <c r="A91" t="s">
        <v>33</v>
      </c>
      <c r="B91" t="s">
        <v>19</v>
      </c>
    </row>
    <row r="92" spans="1:13" x14ac:dyDescent="0.15">
      <c r="A92" t="s">
        <v>128</v>
      </c>
      <c r="B92" t="s">
        <v>129</v>
      </c>
    </row>
    <row r="94" spans="1:13" x14ac:dyDescent="0.15">
      <c r="B94" s="9">
        <v>1</v>
      </c>
      <c r="C94" s="9">
        <v>2</v>
      </c>
      <c r="D94" s="9">
        <v>3</v>
      </c>
      <c r="E94" s="9">
        <v>4</v>
      </c>
      <c r="F94" s="9">
        <v>5</v>
      </c>
      <c r="G94" s="9">
        <v>6</v>
      </c>
      <c r="H94" s="9">
        <v>7</v>
      </c>
      <c r="I94" s="9">
        <v>8</v>
      </c>
      <c r="J94" s="9">
        <v>9</v>
      </c>
      <c r="K94" s="9">
        <v>10</v>
      </c>
      <c r="L94" s="9">
        <v>11</v>
      </c>
      <c r="M94" s="9">
        <v>12</v>
      </c>
    </row>
    <row r="95" spans="1:13" x14ac:dyDescent="0.15">
      <c r="A95" s="2" t="s">
        <v>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15">
      <c r="A98" s="2" t="s">
        <v>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15">
      <c r="A101" s="2" t="s">
        <v>10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15">
      <c r="A104" s="2" t="s"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15">
      <c r="A107" s="2" t="s">
        <v>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15">
      <c r="A110" s="2" t="s"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15">
      <c r="A113" s="2" t="s">
        <v>14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15">
      <c r="A116" s="2" t="s">
        <v>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21" spans="1:13" x14ac:dyDescent="0.15">
      <c r="A121" t="s">
        <v>33</v>
      </c>
      <c r="B121" t="s">
        <v>20</v>
      </c>
    </row>
    <row r="122" spans="1:13" x14ac:dyDescent="0.15">
      <c r="A122" t="s">
        <v>128</v>
      </c>
      <c r="B122" t="s">
        <v>129</v>
      </c>
    </row>
    <row r="124" spans="1:13" x14ac:dyDescent="0.15">
      <c r="B124" s="9">
        <v>1</v>
      </c>
      <c r="C124" s="9">
        <v>2</v>
      </c>
      <c r="D124" s="9">
        <v>3</v>
      </c>
      <c r="E124" s="9">
        <v>4</v>
      </c>
      <c r="F124" s="9">
        <v>5</v>
      </c>
      <c r="G124" s="9">
        <v>6</v>
      </c>
      <c r="H124" s="9">
        <v>7</v>
      </c>
      <c r="I124" s="9">
        <v>8</v>
      </c>
      <c r="J124" s="9">
        <v>9</v>
      </c>
      <c r="K124" s="9">
        <v>10</v>
      </c>
      <c r="L124" s="9">
        <v>11</v>
      </c>
      <c r="M124" s="9">
        <v>12</v>
      </c>
    </row>
    <row r="125" spans="1:13" x14ac:dyDescent="0.15">
      <c r="A125" s="2" t="s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15">
      <c r="A128" s="2" t="s">
        <v>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15">
      <c r="A131" s="2" t="s">
        <v>10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15">
      <c r="A134" s="2" t="s">
        <v>11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15">
      <c r="A137" s="2" t="s">
        <v>12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15">
      <c r="A140" s="2" t="s">
        <v>13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15">
      <c r="A143" s="2" t="s">
        <v>14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15">
      <c r="A146" s="2" t="s">
        <v>15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51" spans="1:13" x14ac:dyDescent="0.15">
      <c r="A151" t="s">
        <v>33</v>
      </c>
      <c r="B151" t="s">
        <v>21</v>
      </c>
    </row>
    <row r="152" spans="1:13" x14ac:dyDescent="0.15">
      <c r="A152" t="s">
        <v>128</v>
      </c>
      <c r="B152" t="s">
        <v>129</v>
      </c>
    </row>
    <row r="154" spans="1:13" x14ac:dyDescent="0.15">
      <c r="B154" s="9">
        <v>1</v>
      </c>
      <c r="C154" s="9">
        <v>2</v>
      </c>
      <c r="D154" s="9">
        <v>3</v>
      </c>
      <c r="E154" s="9">
        <v>4</v>
      </c>
      <c r="F154" s="9">
        <v>5</v>
      </c>
      <c r="G154" s="9">
        <v>6</v>
      </c>
      <c r="H154" s="9">
        <v>7</v>
      </c>
      <c r="I154" s="9">
        <v>8</v>
      </c>
      <c r="J154" s="9">
        <v>9</v>
      </c>
      <c r="K154" s="9">
        <v>10</v>
      </c>
      <c r="L154" s="9">
        <v>11</v>
      </c>
      <c r="M154" s="9">
        <v>12</v>
      </c>
    </row>
    <row r="155" spans="1:13" x14ac:dyDescent="0.15">
      <c r="A155" s="2" t="s">
        <v>8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15">
      <c r="A158" s="2" t="s">
        <v>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15">
      <c r="A161" s="2" t="s">
        <v>10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15">
      <c r="A164" s="2" t="s">
        <v>11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15">
      <c r="A167" s="2" t="s">
        <v>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15">
      <c r="A170" s="2" t="s">
        <v>13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15">
      <c r="A173" s="2" t="s">
        <v>14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15">
      <c r="A176" s="2" t="s">
        <v>15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83" spans="1:13" x14ac:dyDescent="0.15">
      <c r="A183" t="s">
        <v>3</v>
      </c>
    </row>
  </sheetData>
  <mergeCells count="624"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Simonich, Cassandra A</cp:lastModifiedBy>
  <cp:revision>4</cp:revision>
  <dcterms:created xsi:type="dcterms:W3CDTF">2024-11-01T21:18:32Z</dcterms:created>
  <dcterms:modified xsi:type="dcterms:W3CDTF">2024-11-14T19:43:31Z</dcterms:modified>
  <dc:language>en-US</dc:language>
</cp:coreProperties>
</file>