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uminescence 1_01" sheetId="1" state="visible" r:id="rId3"/>
    <sheet name="General information" sheetId="2" state="visible" r:id="rId4"/>
    <sheet name="Session information" sheetId="3" state="visible" r:id="rId5"/>
    <sheet name="Instrument information" sheetId="4" state="visible" r:id="rId6"/>
    <sheet name="Protocol parameters" sheetId="5" state="visible" r:id="rId7"/>
    <sheet name="Run log" sheetId="6" state="visible" r:id="rId8"/>
    <sheet name="Layout definition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<sst xmlns="http://schemas.openxmlformats.org/spreadsheetml/2006/main" count="229" uniqueCount="103">
  <si>
    <t xml:space="preserve">Measurement results</t>
  </si>
  <si>
    <t xml:space="preserve">LucProtocol_CAS - Copy - Copy (14).skax</t>
  </si>
  <si>
    <t xml:space="preserve">12/12/2024 9:51:23 AM</t>
  </si>
  <si>
    <t xml:space="preserve"> </t>
  </si>
  <si>
    <t xml:space="preserve">Luminescence 1</t>
  </si>
  <si>
    <t xml:space="preserve">Wavelength: 0 nm</t>
  </si>
  <si>
    <t xml:space="preserve">Neth82P1</t>
  </si>
  <si>
    <t xml:space="preserve">RLU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</si>
  <si>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</si>
  <si>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</si>
  <si>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</si>
  <si>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</si>
  <si>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</si>
  <si>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</si>
  <si>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</si>
  <si>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</si>
  <si>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Sample</t>
  </si>
  <si>
    <t xml:space="preserve">Neth82P2</t>
  </si>
  <si>
    <t xml:space="preserve">Neth82P3</t>
  </si>
  <si>
    <t xml:space="preserve">Autoloading range A1 - M78</t>
  </si>
  <si>
    <t xml:space="preserve">General information</t>
  </si>
  <si>
    <t xml:space="preserve">Report generated with SW version</t>
  </si>
  <si>
    <t xml:space="preserve">SkanIt Software 7.0.2 RE for Microplate Readers RE, ver. 7.0.2.5</t>
  </si>
  <si>
    <t xml:space="preserve">Session information</t>
  </si>
  <si>
    <t xml:space="preserve">Session name</t>
  </si>
  <si>
    <t xml:space="preserve">Session notes</t>
  </si>
  <si>
    <t xml:space="preserve">Executed with</t>
  </si>
  <si>
    <t xml:space="preserve">SkanIt Software for Microplate Readers  RE, ver 7.0.2.5</t>
  </si>
  <si>
    <t xml:space="preserve">Execution time</t>
  </si>
  <si>
    <t xml:space="preserve">Instrument information</t>
  </si>
  <si>
    <t xml:space="preserve">Name</t>
  </si>
  <si>
    <t xml:space="preserve">Varioskan LUX</t>
  </si>
  <si>
    <t xml:space="preserve">ESW version</t>
  </si>
  <si>
    <t xml:space="preserve">1.00.38</t>
  </si>
  <si>
    <t xml:space="preserve">Optical response compensation</t>
  </si>
  <si>
    <t xml:space="preserve">Yes</t>
  </si>
  <si>
    <t xml:space="preserve">Serial number</t>
  </si>
  <si>
    <t xml:space="preserve">3020-83508</t>
  </si>
  <si>
    <t xml:space="preserve">Instrument modules</t>
  </si>
  <si>
    <t xml:space="preserve">Module's name</t>
  </si>
  <si>
    <t xml:space="preserve">LAT module</t>
  </si>
  <si>
    <t xml:space="preserve">Module's serial number</t>
  </si>
  <si>
    <t xml:space="preserve">LL2421801</t>
  </si>
  <si>
    <t xml:space="preserve">Plate adapter name</t>
  </si>
  <si>
    <t xml:space="preserve">96-well adapter for plate without lid</t>
  </si>
  <si>
    <t xml:space="preserve">Plate adapter number</t>
  </si>
  <si>
    <t xml:space="preserve">2</t>
  </si>
  <si>
    <t xml:space="preserve">Incubator</t>
  </si>
  <si>
    <t xml:space="preserve">Gas control</t>
  </si>
  <si>
    <t xml:space="preserve">No</t>
  </si>
  <si>
    <t xml:space="preserve">Top optics</t>
  </si>
  <si>
    <t xml:space="preserve">Bottom optics</t>
  </si>
  <si>
    <t xml:space="preserve">Dispenser</t>
  </si>
  <si>
    <t xml:space="preserve">Protocol parameters</t>
  </si>
  <si>
    <t xml:space="preserve">Measurement order</t>
  </si>
  <si>
    <t xml:space="preserve">3</t>
  </si>
  <si>
    <t xml:space="preserve">Use settle delay</t>
  </si>
  <si>
    <t xml:space="preserve">Check temperature at start [°C]</t>
  </si>
  <si>
    <t xml:space="preserve">Optics</t>
  </si>
  <si>
    <t xml:space="preserve">Normal</t>
  </si>
  <si>
    <t xml:space="preserve">Use smaller aperture</t>
  </si>
  <si>
    <t xml:space="preserve">Dynamic Range</t>
  </si>
  <si>
    <t xml:space="preserve">Automatic</t>
  </si>
  <si>
    <t xml:space="preserve">Measurement Time [ms]</t>
  </si>
  <si>
    <t xml:space="preserve">1000</t>
  </si>
  <si>
    <t xml:space="preserve">Run log</t>
  </si>
  <si>
    <t xml:space="preserve">Time</t>
  </si>
  <si>
    <t xml:space="preserve">Event</t>
  </si>
  <si>
    <t xml:space="preserve">Information</t>
  </si>
  <si>
    <t xml:space="preserve">Session LucProtocol_CAS - Copy - Copy (14).skax started</t>
  </si>
  <si>
    <t xml:space="preserve">12/12/2024 9:51:24 AM</t>
  </si>
  <si>
    <t xml:space="preserve">Temperature</t>
  </si>
  <si>
    <t xml:space="preserve">23.5°C</t>
  </si>
  <si>
    <t xml:space="preserve">12/12/2024 9:51:29 AM</t>
  </si>
  <si>
    <t xml:space="preserve">12/12/2024 9:51:31 AM</t>
  </si>
  <si>
    <t xml:space="preserve">User action</t>
  </si>
  <si>
    <t xml:space="preserve">Please insert plate Neth82P1 (1/3)</t>
  </si>
  <si>
    <t xml:space="preserve">12/12/2024 9:51:46 AM</t>
  </si>
  <si>
    <t xml:space="preserve">Step Luminescence 1 started</t>
  </si>
  <si>
    <t xml:space="preserve">12/12/2024 9:51:53 AM</t>
  </si>
  <si>
    <t xml:space="preserve">Calibration</t>
  </si>
  <si>
    <t xml:space="preserve">Luminometric 1.2017 14921</t>
  </si>
  <si>
    <t xml:space="preserve">12/12/2024 9:52:29 AM</t>
  </si>
  <si>
    <t xml:space="preserve">12/12/2024 9:53:29 AM</t>
  </si>
  <si>
    <t xml:space="preserve">12/12/2024 9:53:55 AM</t>
  </si>
  <si>
    <t xml:space="preserve">Step Luminescence 1 ended</t>
  </si>
  <si>
    <t xml:space="preserve">12/12/2024 9:54:03 AM</t>
  </si>
  <si>
    <t xml:space="preserve">Please insert plate Neth82P2 (2/3)</t>
  </si>
  <si>
    <t xml:space="preserve">12/12/2024 9:54:29 AM</t>
  </si>
  <si>
    <t xml:space="preserve">12/12/2024 9:54:30 AM</t>
  </si>
  <si>
    <t xml:space="preserve">12/12/2024 9:55:29 AM</t>
  </si>
  <si>
    <t xml:space="preserve">12/12/2024 9:56:29 AM</t>
  </si>
  <si>
    <t xml:space="preserve">12/12/2024 9:56:36 AM</t>
  </si>
  <si>
    <t xml:space="preserve">12/12/2024 9:56:44 AM</t>
  </si>
  <si>
    <t xml:space="preserve">Please insert plate Neth82P3 (3/3)</t>
  </si>
  <si>
    <t xml:space="preserve">12/12/2024 9:57:07 AM</t>
  </si>
  <si>
    <t xml:space="preserve">12/12/2024 9:57:29 AM</t>
  </si>
  <si>
    <t xml:space="preserve">12/12/2024 9:58:29 AM</t>
  </si>
  <si>
    <t xml:space="preserve">12/12/2024 9:59:14 AM</t>
  </si>
  <si>
    <t xml:space="preserve">12/12/2024 9:59:25 AM</t>
  </si>
  <si>
    <t xml:space="preserve">Session LucProtocol_CAS - Copy - Copy (14).skax ended</t>
  </si>
  <si>
    <t xml:space="preserve">Plate template</t>
  </si>
  <si>
    <t xml:space="preserve">ANSI/SBS Standard, 96-well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</si>
</sst>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"/>
    <numFmt numFmtId="167" formatCode="0.000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 l="0" t="0" r="0" b="0"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80"/>
  <sheetViews>
    <sheetView showFormulas="false" showGridLines="true" showRowColHeaders="true" showZeros="true" rightToLeft="false" tabSelected="true" showOutlineSymbols="true" defaultGridColor="true" view="normal" topLeftCell="A85" colorId="64" zoomScale="90" zoomScaleNormal="90" zoomScalePageLayoutView="100" workbookViewId="0">
      <selection pane="topLeft" activeCell="D108" activeCellId="0" sqref="D108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13" min="2" style="0" width="11.4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  <row r="5" customFormat="false" ht="15" hidden="false" customHeight="false" outlineLevel="0" collapsed="false">
      <c r="A5" s="0" t="s">
        <v>4</v>
      </c>
    </row>
    <row r="6" customFormat="false" ht="15" hidden="false" customHeight="false" outlineLevel="0" collapsed="false">
      <c r="A6" s="0" t="s">
        <v>5</v>
      </c>
    </row>
    <row r="7" customFormat="false" ht="15" hidden="false" customHeight="false" outlineLevel="0" collapsed="false">
      <c r="A7" s="0" t="s">
        <v>3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0" t="s">
        <v>3</v>
      </c>
    </row>
    <row r="10" customFormat="false" ht="15" hidden="false" customHeight="false" outlineLevel="0" collapsed="false">
      <c r="A10" s="0" t="s">
        <v>7</v>
      </c>
      <c r="B10" s="1" t="n">
        <v>1</v>
      </c>
      <c r="C10" s="1" t="n">
        <v>2</v>
      </c>
      <c r="D10" s="1" t="n">
        <v>3</v>
      </c>
      <c r="E10" s="1" t="n">
        <v>4</v>
      </c>
      <c r="F10" s="1" t="n">
        <v>5</v>
      </c>
      <c r="G10" s="1" t="n">
        <v>6</v>
      </c>
      <c r="H10" s="1" t="n">
        <v>7</v>
      </c>
      <c r="I10" s="1" t="n">
        <v>8</v>
      </c>
      <c r="J10" s="1" t="n">
        <v>9</v>
      </c>
      <c r="K10" s="1" t="n">
        <v>10</v>
      </c>
      <c r="L10" s="1" t="n">
        <v>11</v>
      </c>
      <c r="M10" s="1" t="n">
        <v>12</v>
      </c>
    </row>
    <row r="11" customFormat="false" ht="15" hidden="false" customHeight="false" outlineLevel="0" collapsed="false">
      <c r="A11" s="0" t="s">
        <v>8</v>
      </c>
      <c r="B11" s="1" t="n">
        <v>1035</v>
      </c>
      <c r="C11" s="1" t="n">
        <v>3310</v>
      </c>
      <c r="D11" s="1" t="n">
        <v>11480</v>
      </c>
      <c r="E11" s="1" t="n">
        <v>14410</v>
      </c>
      <c r="F11" s="1" t="n">
        <v>12740</v>
      </c>
      <c r="G11" s="1" t="n">
        <v>13750</v>
      </c>
      <c r="H11" s="1" t="n">
        <v>14040</v>
      </c>
      <c r="I11" s="1" t="n">
        <v>13920</v>
      </c>
      <c r="J11" s="1" t="n">
        <v>14810</v>
      </c>
      <c r="K11" s="1" t="n">
        <v>13750</v>
      </c>
      <c r="L11" s="1" t="n">
        <v>11520</v>
      </c>
      <c r="M11" s="1" t="n">
        <v>3135</v>
      </c>
    </row>
    <row r="12" customFormat="false" ht="15" hidden="false" customHeight="false" outlineLevel="0" collapsed="false">
      <c r="A12" s="0" t="s">
        <v>9</v>
      </c>
      <c r="B12" s="1" t="n">
        <v>1832</v>
      </c>
      <c r="C12" s="1" t="n">
        <v>152700</v>
      </c>
      <c r="D12" s="1" t="n">
        <v>1940000</v>
      </c>
      <c r="E12" s="1" t="n">
        <v>2480000</v>
      </c>
      <c r="F12" s="1" t="n">
        <v>1808000</v>
      </c>
      <c r="G12" s="1" t="n">
        <v>1952000</v>
      </c>
      <c r="H12" s="1" t="n">
        <v>2107000</v>
      </c>
      <c r="I12" s="1" t="n">
        <v>2120000</v>
      </c>
      <c r="J12" s="1" t="n">
        <v>2194000</v>
      </c>
      <c r="K12" s="1" t="n">
        <v>2301000</v>
      </c>
      <c r="L12" s="1" t="n">
        <v>2050000</v>
      </c>
      <c r="M12" s="1" t="n">
        <v>11360</v>
      </c>
    </row>
    <row r="13" customFormat="false" ht="15" hidden="false" customHeight="false" outlineLevel="0" collapsed="false">
      <c r="A13" s="0" t="s">
        <v>10</v>
      </c>
      <c r="B13" s="1" t="n">
        <v>2167</v>
      </c>
      <c r="C13" s="1" t="n">
        <v>276100</v>
      </c>
      <c r="D13" s="1" t="n">
        <v>2196000</v>
      </c>
      <c r="E13" s="1" t="n">
        <v>2446000</v>
      </c>
      <c r="F13" s="1" t="n">
        <v>2016000</v>
      </c>
      <c r="G13" s="1" t="n">
        <v>1638000</v>
      </c>
      <c r="H13" s="1" t="n">
        <v>1861000</v>
      </c>
      <c r="I13" s="1" t="n">
        <v>1769000</v>
      </c>
      <c r="J13" s="1" t="n">
        <v>1985000</v>
      </c>
      <c r="K13" s="1" t="n">
        <v>2073000</v>
      </c>
      <c r="L13" s="1" t="n">
        <v>2466000</v>
      </c>
      <c r="M13" s="1" t="n">
        <v>14310</v>
      </c>
    </row>
    <row r="14" customFormat="false" ht="15" hidden="false" customHeight="false" outlineLevel="0" collapsed="false">
      <c r="A14" s="0" t="s">
        <v>11</v>
      </c>
      <c r="B14" s="1" t="n">
        <v>1268</v>
      </c>
      <c r="C14" s="1" t="n">
        <v>4824</v>
      </c>
      <c r="D14" s="1" t="n">
        <v>119900</v>
      </c>
      <c r="E14" s="1" t="n">
        <v>987700</v>
      </c>
      <c r="F14" s="1" t="n">
        <v>1579000</v>
      </c>
      <c r="G14" s="1" t="n">
        <v>1547000</v>
      </c>
      <c r="H14" s="1" t="n">
        <v>1610000</v>
      </c>
      <c r="I14" s="1" t="n">
        <v>1882000</v>
      </c>
      <c r="J14" s="1" t="n">
        <v>1889000</v>
      </c>
      <c r="K14" s="1" t="n">
        <v>1773000</v>
      </c>
      <c r="L14" s="1" t="n">
        <v>2133000</v>
      </c>
      <c r="M14" s="1" t="n">
        <v>13120</v>
      </c>
    </row>
    <row r="15" customFormat="false" ht="15" hidden="false" customHeight="false" outlineLevel="0" collapsed="false">
      <c r="A15" s="0" t="s">
        <v>12</v>
      </c>
      <c r="B15" s="1" t="n">
        <v>1643</v>
      </c>
      <c r="C15" s="1" t="n">
        <v>7549</v>
      </c>
      <c r="D15" s="1" t="n">
        <v>123300</v>
      </c>
      <c r="E15" s="1" t="n">
        <v>1118000</v>
      </c>
      <c r="F15" s="1" t="n">
        <v>1640000</v>
      </c>
      <c r="G15" s="1" t="n">
        <v>1329000</v>
      </c>
      <c r="H15" s="1" t="n">
        <v>1588000</v>
      </c>
      <c r="I15" s="1" t="n">
        <v>1611000</v>
      </c>
      <c r="J15" s="1" t="n">
        <v>1661000</v>
      </c>
      <c r="K15" s="1" t="n">
        <v>2048000</v>
      </c>
      <c r="L15" s="1" t="n">
        <v>2176000</v>
      </c>
      <c r="M15" s="1" t="n">
        <v>12570</v>
      </c>
    </row>
    <row r="16" customFormat="false" ht="15" hidden="false" customHeight="false" outlineLevel="0" collapsed="false">
      <c r="A16" s="0" t="s">
        <v>13</v>
      </c>
      <c r="B16" s="1" t="n">
        <v>5141</v>
      </c>
      <c r="C16" s="1" t="n">
        <v>873700</v>
      </c>
      <c r="D16" s="1" t="n">
        <v>3971000</v>
      </c>
      <c r="E16" s="1" t="n">
        <v>2704000</v>
      </c>
      <c r="F16" s="1" t="n">
        <v>1695000</v>
      </c>
      <c r="G16" s="1" t="n">
        <v>1371000</v>
      </c>
      <c r="H16" s="1" t="n">
        <v>1914000</v>
      </c>
      <c r="I16" s="1" t="n">
        <v>2099000</v>
      </c>
      <c r="J16" s="1" t="n">
        <v>2053000</v>
      </c>
      <c r="K16" s="1" t="n">
        <v>2294000</v>
      </c>
      <c r="L16" s="1" t="n">
        <v>2072000</v>
      </c>
      <c r="M16" s="1" t="n">
        <v>12040</v>
      </c>
    </row>
    <row r="17" customFormat="false" ht="15" hidden="false" customHeight="false" outlineLevel="0" collapsed="false">
      <c r="A17" s="0" t="s">
        <v>14</v>
      </c>
      <c r="B17" s="1" t="n">
        <v>4904</v>
      </c>
      <c r="C17" s="1" t="n">
        <v>1243000</v>
      </c>
      <c r="D17" s="1" t="n">
        <v>4974000</v>
      </c>
      <c r="E17" s="1" t="n">
        <v>2927000</v>
      </c>
      <c r="F17" s="1" t="n">
        <v>1917000</v>
      </c>
      <c r="G17" s="1" t="n">
        <v>2489000</v>
      </c>
      <c r="H17" s="1" t="n">
        <v>1784000</v>
      </c>
      <c r="I17" s="1" t="n">
        <v>2340000</v>
      </c>
      <c r="J17" s="1" t="n">
        <v>2212000</v>
      </c>
      <c r="K17" s="1" t="n">
        <v>2827000</v>
      </c>
      <c r="L17" s="1" t="n">
        <v>2527000</v>
      </c>
      <c r="M17" s="1" t="n">
        <v>9456</v>
      </c>
    </row>
    <row r="18" customFormat="false" ht="15" hidden="false" customHeight="false" outlineLevel="0" collapsed="false">
      <c r="A18" s="0" t="s">
        <v>15</v>
      </c>
      <c r="B18" s="1" t="n">
        <v>1163</v>
      </c>
      <c r="C18" s="1" t="n">
        <v>8099</v>
      </c>
      <c r="D18" s="1" t="n">
        <v>23180</v>
      </c>
      <c r="E18" s="1" t="n">
        <v>16340</v>
      </c>
      <c r="F18" s="1" t="n">
        <v>12670</v>
      </c>
      <c r="G18" s="1" t="n">
        <v>12770</v>
      </c>
      <c r="H18" s="1" t="n">
        <v>10910</v>
      </c>
      <c r="I18" s="1" t="n">
        <v>13260</v>
      </c>
      <c r="J18" s="1" t="n">
        <v>12880</v>
      </c>
      <c r="K18" s="1" t="n">
        <v>14990</v>
      </c>
      <c r="L18" s="1" t="n">
        <v>13730</v>
      </c>
      <c r="M18" s="1" t="n">
        <v>1972</v>
      </c>
    </row>
    <row r="19" customFormat="false" ht="15" hidden="false" customHeight="false" outlineLevel="0" collapsed="false"/>
    <row r="20" customFormat="false" ht="15" hidden="false" customHeight="false" outlineLevel="0" collapsed="false">
      <c r="A20" s="0" t="s">
        <v>16</v>
      </c>
      <c r="B20" s="1" t="n">
        <v>1</v>
      </c>
      <c r="C20" s="1" t="n">
        <v>2</v>
      </c>
      <c r="D20" s="1" t="n">
        <v>3</v>
      </c>
      <c r="E20" s="1" t="n">
        <v>4</v>
      </c>
      <c r="F20" s="1" t="n">
        <v>5</v>
      </c>
      <c r="G20" s="1" t="n">
        <v>6</v>
      </c>
      <c r="H20" s="1" t="n">
        <v>7</v>
      </c>
      <c r="I20" s="1" t="n">
        <v>8</v>
      </c>
      <c r="J20" s="1" t="n">
        <v>9</v>
      </c>
      <c r="K20" s="1" t="n">
        <v>10</v>
      </c>
      <c r="L20" s="1" t="n">
        <v>11</v>
      </c>
      <c r="M20" s="1" t="n">
        <v>12</v>
      </c>
    </row>
    <row r="21" customFormat="false" ht="15" hidden="false" customHeight="false" outlineLevel="0" collapsed="false">
      <c r="A21" s="0" t="s">
        <v>8</v>
      </c>
      <c r="B21" s="0" t="n">
        <f aca="false">AVERAGE(L12:L17)</f>
        <v>2237333.33333333</v>
      </c>
    </row>
    <row r="22" customFormat="false" ht="15" hidden="false" customHeight="false" outlineLevel="0" collapsed="false">
      <c r="A22" s="0" t="s">
        <v>9</v>
      </c>
      <c r="C22" s="2" t="n">
        <f aca="false">C12/$B$21</f>
        <v>0.0682508939213349</v>
      </c>
      <c r="D22" s="2" t="n">
        <f aca="false">D12/$B$21</f>
        <v>0.867103694874851</v>
      </c>
      <c r="E22" s="2" t="n">
        <f aca="false">E12/$B$21</f>
        <v>1.10846245530393</v>
      </c>
      <c r="F22" s="2" t="n">
        <f aca="false">F12/$B$21</f>
        <v>0.808104886769964</v>
      </c>
      <c r="G22" s="2" t="n">
        <f aca="false">G12/$B$21</f>
        <v>0.872467222884386</v>
      </c>
      <c r="H22" s="2" t="n">
        <f aca="false">H12/$B$21</f>
        <v>0.941746126340882</v>
      </c>
      <c r="I22" s="2" t="n">
        <f aca="false">I12/$B$21</f>
        <v>0.947556615017878</v>
      </c>
      <c r="J22" s="2" t="n">
        <f aca="false">J12/$B$21</f>
        <v>0.980631704410012</v>
      </c>
      <c r="K22" s="2" t="n">
        <f aca="false">K12/$B$21</f>
        <v>1.02845649582837</v>
      </c>
    </row>
    <row r="23" customFormat="false" ht="15" hidden="false" customHeight="false" outlineLevel="0" collapsed="false">
      <c r="A23" s="0" t="s">
        <v>10</v>
      </c>
      <c r="C23" s="2" t="n">
        <f aca="false">C13/$B$21</f>
        <v>0.123405840286055</v>
      </c>
      <c r="D23" s="2" t="n">
        <f aca="false">D13/$B$21</f>
        <v>0.981525625744934</v>
      </c>
      <c r="E23" s="2" t="n">
        <f aca="false">E13/$B$21</f>
        <v>1.09326579261025</v>
      </c>
      <c r="F23" s="2" t="n">
        <f aca="false">F13/$B$21</f>
        <v>0.901072705601907</v>
      </c>
      <c r="G23" s="2" t="n">
        <f aca="false">G13/$B$21</f>
        <v>0.732121573301549</v>
      </c>
      <c r="H23" s="2" t="n">
        <f aca="false">H13/$B$21</f>
        <v>0.831793802145411</v>
      </c>
      <c r="I23" s="2" t="n">
        <f aca="false">I13/$B$21</f>
        <v>0.790673420738975</v>
      </c>
      <c r="J23" s="2" t="n">
        <f aca="false">J13/$B$21</f>
        <v>0.887216924910608</v>
      </c>
      <c r="K23" s="2" t="n">
        <f aca="false">K13/$B$21</f>
        <v>0.926549463647199</v>
      </c>
    </row>
    <row r="24" customFormat="false" ht="15" hidden="false" customHeight="false" outlineLevel="0" collapsed="false">
      <c r="A24" s="0" t="s">
        <v>11</v>
      </c>
      <c r="C24" s="2" t="n">
        <f aca="false">C14/$B$21</f>
        <v>0.00215613825983313</v>
      </c>
      <c r="D24" s="2" t="n">
        <f aca="false">D14/$B$21</f>
        <v>0.0535905840286055</v>
      </c>
      <c r="E24" s="2" t="n">
        <f aca="false">E14/$B$21</f>
        <v>0.44146305125149</v>
      </c>
      <c r="F24" s="2" t="n">
        <f aca="false">F14/$B$21</f>
        <v>0.705750893921335</v>
      </c>
      <c r="G24" s="2" t="n">
        <f aca="false">G14/$B$21</f>
        <v>0.691448152562574</v>
      </c>
      <c r="H24" s="2" t="n">
        <f aca="false">H14/$B$21</f>
        <v>0.719606674612634</v>
      </c>
      <c r="I24" s="2" t="n">
        <f aca="false">I14/$B$21</f>
        <v>0.841179976162098</v>
      </c>
      <c r="J24" s="2" t="n">
        <f aca="false">J14/$B$21</f>
        <v>0.844308700834327</v>
      </c>
      <c r="K24" s="2" t="n">
        <f aca="false">K14/$B$21</f>
        <v>0.79246126340882</v>
      </c>
    </row>
    <row r="25" customFormat="false" ht="15" hidden="false" customHeight="false" outlineLevel="0" collapsed="false">
      <c r="A25" s="0" t="s">
        <v>12</v>
      </c>
      <c r="C25" s="2" t="n">
        <f aca="false">C15/$B$21</f>
        <v>0.00337410607866508</v>
      </c>
      <c r="D25" s="2" t="n">
        <f aca="false">D15/$B$21</f>
        <v>0.0551102502979738</v>
      </c>
      <c r="E25" s="2" t="n">
        <f aca="false">E15/$B$21</f>
        <v>0.499702026221692</v>
      </c>
      <c r="F25" s="2" t="n">
        <f aca="false">F15/$B$21</f>
        <v>0.733015494636472</v>
      </c>
      <c r="G25" s="2" t="n">
        <f aca="false">G15/$B$21</f>
        <v>0.594010727056019</v>
      </c>
      <c r="H25" s="2" t="n">
        <f aca="false">H15/$B$21</f>
        <v>0.709773539928486</v>
      </c>
      <c r="I25" s="2" t="n">
        <f aca="false">I15/$B$21</f>
        <v>0.720053635280095</v>
      </c>
      <c r="J25" s="2" t="n">
        <f aca="false">J15/$B$21</f>
        <v>0.742401668653159</v>
      </c>
      <c r="K25" s="2" t="n">
        <f aca="false">K15/$B$21</f>
        <v>0.915375446960667</v>
      </c>
    </row>
    <row r="26" customFormat="false" ht="15" hidden="false" customHeight="false" outlineLevel="0" collapsed="false">
      <c r="A26" s="0" t="s">
        <v>13</v>
      </c>
      <c r="C26" s="2" t="n">
        <f aca="false">C16/$B$21</f>
        <v>0.390509535160906</v>
      </c>
      <c r="D26" s="2" t="n">
        <f aca="false">D16/$B$21</f>
        <v>1.77488081048868</v>
      </c>
      <c r="E26" s="2" t="n">
        <f aca="false">E16/$B$21</f>
        <v>1.20858164481526</v>
      </c>
      <c r="F26" s="2" t="n">
        <f aca="false">F16/$B$21</f>
        <v>0.757598331346841</v>
      </c>
      <c r="G26" s="2" t="n">
        <f aca="false">G16/$B$21</f>
        <v>0.612783075089392</v>
      </c>
      <c r="H26" s="2" t="n">
        <f aca="false">H16/$B$21</f>
        <v>0.855482717520858</v>
      </c>
      <c r="I26" s="2" t="n">
        <f aca="false">I16/$B$21</f>
        <v>0.938170441001192</v>
      </c>
      <c r="J26" s="2" t="n">
        <f aca="false">J16/$B$21</f>
        <v>0.917610250297974</v>
      </c>
      <c r="K26" s="2" t="n">
        <f aca="false">K16/$B$21</f>
        <v>1.02532777115614</v>
      </c>
    </row>
    <row r="27" customFormat="false" ht="15" hidden="false" customHeight="false" outlineLevel="0" collapsed="false">
      <c r="A27" s="0" t="s">
        <v>14</v>
      </c>
      <c r="C27" s="2" t="n">
        <f aca="false">C17/$B$21</f>
        <v>0.55557210965435</v>
      </c>
      <c r="D27" s="2" t="n">
        <f aca="false">D17/$B$21</f>
        <v>2.22318235995232</v>
      </c>
      <c r="E27" s="2" t="n">
        <f aca="false">E17/$B$21</f>
        <v>1.30825387365912</v>
      </c>
      <c r="F27" s="2" t="n">
        <f aca="false">F17/$B$21</f>
        <v>0.856823599523242</v>
      </c>
      <c r="G27" s="2" t="n">
        <f aca="false">G17/$B$21</f>
        <v>1.11248510131108</v>
      </c>
      <c r="H27" s="2" t="n">
        <f aca="false">H17/$B$21</f>
        <v>0.797377830750894</v>
      </c>
      <c r="I27" s="2" t="n">
        <f aca="false">I17/$B$21</f>
        <v>1.04588796185936</v>
      </c>
      <c r="J27" s="2" t="n">
        <f aca="false">J17/$B$21</f>
        <v>0.988676996424315</v>
      </c>
      <c r="K27" s="2" t="n">
        <f aca="false">K17/$B$21</f>
        <v>1.26355780691299</v>
      </c>
    </row>
    <row r="28" customFormat="false" ht="15" hidden="false" customHeight="false" outlineLevel="0" collapsed="false">
      <c r="A28" s="0" t="s">
        <v>15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>
      <c r="A31" s="0" t="s">
        <v>5</v>
      </c>
    </row>
    <row r="32" customFormat="false" ht="15" hidden="false" customHeight="false" outlineLevel="0" collapsed="false">
      <c r="A32" s="0" t="s">
        <v>3</v>
      </c>
    </row>
    <row r="33" customFormat="false" ht="15" hidden="false" customHeight="false" outlineLevel="0" collapsed="false">
      <c r="A33" s="0" t="s">
        <v>17</v>
      </c>
    </row>
    <row r="34" customFormat="false" ht="15" hidden="false" customHeight="false" outlineLevel="0" collapsed="false">
      <c r="A34" s="0" t="s">
        <v>3</v>
      </c>
    </row>
    <row r="35" customFormat="false" ht="15" hidden="false" customHeight="false" outlineLevel="0" collapsed="false">
      <c r="A35" s="0" t="s">
        <v>7</v>
      </c>
      <c r="B35" s="1" t="n">
        <v>1</v>
      </c>
      <c r="C35" s="1" t="n">
        <v>2</v>
      </c>
      <c r="D35" s="1" t="n">
        <v>3</v>
      </c>
      <c r="E35" s="1" t="n">
        <v>4</v>
      </c>
      <c r="F35" s="1" t="n">
        <v>5</v>
      </c>
      <c r="G35" s="1" t="n">
        <v>6</v>
      </c>
      <c r="H35" s="1" t="n">
        <v>7</v>
      </c>
      <c r="I35" s="1" t="n">
        <v>8</v>
      </c>
      <c r="J35" s="1" t="n">
        <v>9</v>
      </c>
      <c r="K35" s="1" t="n">
        <v>10</v>
      </c>
      <c r="L35" s="1" t="n">
        <v>11</v>
      </c>
      <c r="M35" s="1" t="n">
        <v>12</v>
      </c>
    </row>
    <row r="36" customFormat="false" ht="15" hidden="false" customHeight="false" outlineLevel="0" collapsed="false">
      <c r="A36" s="0" t="s">
        <v>8</v>
      </c>
      <c r="B36" s="1" t="n">
        <v>3650</v>
      </c>
      <c r="C36" s="1" t="n">
        <v>17230</v>
      </c>
      <c r="D36" s="1" t="n">
        <v>20160</v>
      </c>
      <c r="E36" s="1" t="n">
        <v>16260</v>
      </c>
      <c r="F36" s="1" t="n">
        <v>13030</v>
      </c>
      <c r="G36" s="1" t="n">
        <v>11790</v>
      </c>
      <c r="H36" s="1" t="n">
        <v>11770</v>
      </c>
      <c r="I36" s="1" t="n">
        <v>11130</v>
      </c>
      <c r="J36" s="1" t="n">
        <v>13890</v>
      </c>
      <c r="K36" s="1" t="n">
        <v>11870</v>
      </c>
      <c r="L36" s="1" t="n">
        <v>10290</v>
      </c>
      <c r="M36" s="1" t="n">
        <v>2625</v>
      </c>
    </row>
    <row r="37" customFormat="false" ht="15" hidden="false" customHeight="false" outlineLevel="0" collapsed="false">
      <c r="A37" s="0" t="s">
        <v>9</v>
      </c>
      <c r="B37" s="1" t="n">
        <v>14090</v>
      </c>
      <c r="C37" s="1" t="n">
        <v>3358000</v>
      </c>
      <c r="D37" s="1" t="n">
        <v>3385000</v>
      </c>
      <c r="E37" s="1" t="n">
        <v>2288000</v>
      </c>
      <c r="F37" s="1" t="n">
        <v>2001000</v>
      </c>
      <c r="G37" s="1" t="n">
        <v>1720000</v>
      </c>
      <c r="H37" s="1" t="n">
        <v>1745000</v>
      </c>
      <c r="I37" s="1" t="n">
        <v>1506000</v>
      </c>
      <c r="J37" s="1" t="n">
        <v>2235000</v>
      </c>
      <c r="K37" s="1" t="n">
        <v>1940000</v>
      </c>
      <c r="L37" s="1" t="n">
        <v>1974000</v>
      </c>
      <c r="M37" s="1" t="n">
        <v>10380</v>
      </c>
    </row>
    <row r="38" customFormat="false" ht="15" hidden="false" customHeight="false" outlineLevel="0" collapsed="false">
      <c r="A38" s="0" t="s">
        <v>10</v>
      </c>
      <c r="B38" s="1" t="n">
        <v>13590</v>
      </c>
      <c r="C38" s="1" t="n">
        <v>3497000</v>
      </c>
      <c r="D38" s="1" t="n">
        <v>3279000</v>
      </c>
      <c r="E38" s="1" t="n">
        <v>2214000</v>
      </c>
      <c r="F38" s="1" t="n">
        <v>2141000</v>
      </c>
      <c r="G38" s="1" t="n">
        <v>1863000</v>
      </c>
      <c r="H38" s="1" t="n">
        <v>1653000</v>
      </c>
      <c r="I38" s="1" t="n">
        <v>1930000</v>
      </c>
      <c r="J38" s="1" t="n">
        <v>1753000</v>
      </c>
      <c r="K38" s="1" t="n">
        <v>1959000</v>
      </c>
      <c r="L38" s="1" t="n">
        <v>2239000</v>
      </c>
      <c r="M38" s="1" t="n">
        <v>12630</v>
      </c>
    </row>
    <row r="39" customFormat="false" ht="15" hidden="false" customHeight="false" outlineLevel="0" collapsed="false">
      <c r="A39" s="0" t="s">
        <v>11</v>
      </c>
      <c r="B39" s="1" t="n">
        <v>3652</v>
      </c>
      <c r="C39" s="1" t="n">
        <v>29270</v>
      </c>
      <c r="D39" s="1" t="n">
        <v>1626000</v>
      </c>
      <c r="E39" s="1" t="n">
        <v>2209000</v>
      </c>
      <c r="F39" s="1" t="n">
        <v>1847000</v>
      </c>
      <c r="G39" s="1" t="n">
        <v>1778000</v>
      </c>
      <c r="H39" s="1" t="n">
        <v>1527000</v>
      </c>
      <c r="I39" s="1" t="n">
        <v>1875000</v>
      </c>
      <c r="J39" s="1" t="n">
        <v>1801000</v>
      </c>
      <c r="K39" s="1" t="n">
        <v>1460000</v>
      </c>
      <c r="L39" s="1" t="n">
        <v>2049000</v>
      </c>
      <c r="M39" s="1" t="n">
        <v>12180</v>
      </c>
    </row>
    <row r="40" customFormat="false" ht="15" hidden="false" customHeight="false" outlineLevel="0" collapsed="false">
      <c r="A40" s="0" t="s">
        <v>12</v>
      </c>
      <c r="B40" s="1" t="n">
        <v>1142</v>
      </c>
      <c r="C40" s="1" t="n">
        <v>50680</v>
      </c>
      <c r="D40" s="1" t="n">
        <v>1064000</v>
      </c>
      <c r="E40" s="1" t="n">
        <v>1990000</v>
      </c>
      <c r="F40" s="1" t="n">
        <v>1843000</v>
      </c>
      <c r="G40" s="1" t="n">
        <v>1519000</v>
      </c>
      <c r="H40" s="1" t="n">
        <v>1399000</v>
      </c>
      <c r="I40" s="1" t="n">
        <v>1778000</v>
      </c>
      <c r="J40" s="1" t="n">
        <v>1851000</v>
      </c>
      <c r="K40" s="1" t="n">
        <v>1607000</v>
      </c>
      <c r="L40" s="1" t="n">
        <v>1961000</v>
      </c>
      <c r="M40" s="1" t="n">
        <v>11410</v>
      </c>
    </row>
    <row r="41" customFormat="false" ht="15" hidden="false" customHeight="false" outlineLevel="0" collapsed="false">
      <c r="A41" s="0" t="s">
        <v>13</v>
      </c>
      <c r="B41" s="3" t="n">
        <v>467.4</v>
      </c>
      <c r="C41" s="1" t="n">
        <v>2584</v>
      </c>
      <c r="D41" s="1" t="n">
        <v>394400</v>
      </c>
      <c r="E41" s="1" t="n">
        <v>1336000</v>
      </c>
      <c r="F41" s="1" t="n">
        <v>1550000</v>
      </c>
      <c r="G41" s="1" t="n">
        <v>1585000</v>
      </c>
      <c r="H41" s="1" t="n">
        <v>1540000</v>
      </c>
      <c r="I41" s="1" t="n">
        <v>1581000</v>
      </c>
      <c r="J41" s="1" t="n">
        <v>1864000</v>
      </c>
      <c r="K41" s="1" t="n">
        <v>1973000</v>
      </c>
      <c r="L41" s="1" t="n">
        <v>2111000</v>
      </c>
      <c r="M41" s="1" t="n">
        <v>11990</v>
      </c>
    </row>
    <row r="42" customFormat="false" ht="15" hidden="false" customHeight="false" outlineLevel="0" collapsed="false">
      <c r="A42" s="0" t="s">
        <v>14</v>
      </c>
      <c r="B42" s="3" t="n">
        <v>251.3</v>
      </c>
      <c r="C42" s="1" t="n">
        <v>1294</v>
      </c>
      <c r="D42" s="1" t="n">
        <v>346800</v>
      </c>
      <c r="E42" s="1" t="n">
        <v>1289000</v>
      </c>
      <c r="F42" s="1" t="n">
        <v>1657000</v>
      </c>
      <c r="G42" s="1" t="n">
        <v>1557000</v>
      </c>
      <c r="H42" s="1" t="n">
        <v>1804000</v>
      </c>
      <c r="I42" s="1" t="n">
        <v>2068000</v>
      </c>
      <c r="J42" s="1" t="n">
        <v>1732000</v>
      </c>
      <c r="K42" s="1" t="n">
        <v>2160000</v>
      </c>
      <c r="L42" s="1" t="n">
        <v>2136000</v>
      </c>
      <c r="M42" s="1" t="n">
        <v>7878</v>
      </c>
    </row>
    <row r="43" customFormat="false" ht="15" hidden="false" customHeight="false" outlineLevel="0" collapsed="false">
      <c r="A43" s="0" t="s">
        <v>15</v>
      </c>
      <c r="B43" s="3" t="n">
        <v>169.1</v>
      </c>
      <c r="C43" s="3" t="n">
        <v>543.3</v>
      </c>
      <c r="D43" s="1" t="n">
        <v>2906</v>
      </c>
      <c r="E43" s="1" t="n">
        <v>6292</v>
      </c>
      <c r="F43" s="1" t="n">
        <v>9453</v>
      </c>
      <c r="G43" s="1" t="n">
        <v>8797</v>
      </c>
      <c r="H43" s="1" t="n">
        <v>10100</v>
      </c>
      <c r="I43" s="1" t="n">
        <v>11480</v>
      </c>
      <c r="J43" s="1" t="n">
        <v>10560</v>
      </c>
      <c r="K43" s="1" t="n">
        <v>11520</v>
      </c>
      <c r="L43" s="1" t="n">
        <v>11090</v>
      </c>
      <c r="M43" s="1" t="n">
        <v>1597</v>
      </c>
    </row>
    <row r="44" customFormat="false" ht="15" hidden="false" customHeight="false" outlineLevel="0" collapsed="false"/>
    <row r="45" customFormat="false" ht="15" hidden="false" customHeight="false" outlineLevel="0" collapsed="false">
      <c r="A45" s="0" t="s">
        <v>16</v>
      </c>
      <c r="B45" s="1" t="n">
        <v>1</v>
      </c>
      <c r="C45" s="1" t="n">
        <v>2</v>
      </c>
      <c r="D45" s="1" t="n">
        <v>3</v>
      </c>
      <c r="E45" s="1" t="n">
        <v>4</v>
      </c>
      <c r="F45" s="1" t="n">
        <v>5</v>
      </c>
      <c r="G45" s="1" t="n">
        <v>6</v>
      </c>
      <c r="H45" s="1" t="n">
        <v>7</v>
      </c>
      <c r="I45" s="1" t="n">
        <v>8</v>
      </c>
      <c r="J45" s="1" t="n">
        <v>9</v>
      </c>
      <c r="K45" s="1" t="n">
        <v>10</v>
      </c>
      <c r="L45" s="1" t="n">
        <v>11</v>
      </c>
      <c r="M45" s="1" t="n">
        <v>12</v>
      </c>
    </row>
    <row r="46" customFormat="false" ht="15" hidden="false" customHeight="false" outlineLevel="0" collapsed="false">
      <c r="A46" s="0" t="s">
        <v>8</v>
      </c>
      <c r="B46" s="0" t="n">
        <f aca="false">AVERAGE(L37:L42)</f>
        <v>2078333.33333333</v>
      </c>
    </row>
    <row r="47" customFormat="false" ht="15" hidden="false" customHeight="false" outlineLevel="0" collapsed="false">
      <c r="A47" s="0" t="s">
        <v>9</v>
      </c>
      <c r="C47" s="4" t="n">
        <f aca="false">C37/$B$46</f>
        <v>1.61571772253408</v>
      </c>
      <c r="D47" s="4" t="n">
        <f aca="false">D37/$B$46</f>
        <v>1.62870890136327</v>
      </c>
      <c r="E47" s="4" t="n">
        <f aca="false">E37/$B$46</f>
        <v>1.10088211708099</v>
      </c>
      <c r="F47" s="4" t="n">
        <f aca="false">F37/$B$46</f>
        <v>0.962790697674419</v>
      </c>
      <c r="G47" s="4" t="n">
        <f aca="false">G37/$B$46</f>
        <v>0.827586206896552</v>
      </c>
      <c r="H47" s="4" t="n">
        <f aca="false">H37/$B$46</f>
        <v>0.839615076182839</v>
      </c>
      <c r="I47" s="4" t="n">
        <f aca="false">I37/$B$46</f>
        <v>0.724619085805934</v>
      </c>
      <c r="J47" s="4" t="n">
        <f aca="false">J37/$B$46</f>
        <v>1.07538091419407</v>
      </c>
      <c r="K47" s="4" t="n">
        <f aca="false">K37/$B$46</f>
        <v>0.933440256615878</v>
      </c>
    </row>
    <row r="48" customFormat="false" ht="15" hidden="false" customHeight="false" outlineLevel="0" collapsed="false">
      <c r="A48" s="0" t="s">
        <v>10</v>
      </c>
      <c r="C48" s="4" t="n">
        <f aca="false">C38/$B$46</f>
        <v>1.68259823576584</v>
      </c>
      <c r="D48" s="4" t="n">
        <f aca="false">D38/$B$46</f>
        <v>1.57770649558941</v>
      </c>
      <c r="E48" s="4" t="n">
        <f aca="false">E38/$B$46</f>
        <v>1.06527666399358</v>
      </c>
      <c r="F48" s="4" t="n">
        <f aca="false">F38/$B$46</f>
        <v>1.03015236567763</v>
      </c>
      <c r="G48" s="4" t="n">
        <f aca="false">G38/$B$46</f>
        <v>0.896391339214114</v>
      </c>
      <c r="H48" s="4" t="n">
        <f aca="false">H38/$B$46</f>
        <v>0.795348837209302</v>
      </c>
      <c r="I48" s="4" t="n">
        <f aca="false">I38/$B$46</f>
        <v>0.928628708901363</v>
      </c>
      <c r="J48" s="4" t="n">
        <f aca="false">J38/$B$46</f>
        <v>0.843464314354451</v>
      </c>
      <c r="K48" s="4" t="n">
        <f aca="false">K38/$B$46</f>
        <v>0.942582197273456</v>
      </c>
    </row>
    <row r="49" customFormat="false" ht="15" hidden="false" customHeight="false" outlineLevel="0" collapsed="false">
      <c r="A49" s="0" t="s">
        <v>11</v>
      </c>
      <c r="C49" s="4" t="n">
        <f aca="false">C39/$B$46</f>
        <v>0.0140834001603849</v>
      </c>
      <c r="D49" s="4" t="n">
        <f aca="false">D39/$B$46</f>
        <v>0.782357658380112</v>
      </c>
      <c r="E49" s="4" t="n">
        <f aca="false">E39/$B$46</f>
        <v>1.06287089013633</v>
      </c>
      <c r="F49" s="4" t="n">
        <f aca="false">F39/$B$46</f>
        <v>0.88869286287089</v>
      </c>
      <c r="G49" s="4" t="n">
        <f aca="false">G39/$B$46</f>
        <v>0.855493183640738</v>
      </c>
      <c r="H49" s="4" t="n">
        <f aca="false">H39/$B$46</f>
        <v>0.734723336006415</v>
      </c>
      <c r="I49" s="4" t="n">
        <f aca="false">I39/$B$46</f>
        <v>0.902165196471532</v>
      </c>
      <c r="J49" s="4" t="n">
        <f aca="false">J39/$B$46</f>
        <v>0.866559743384122</v>
      </c>
      <c r="K49" s="4" t="n">
        <f aca="false">K39/$B$46</f>
        <v>0.702485966319166</v>
      </c>
    </row>
    <row r="50" customFormat="false" ht="15" hidden="false" customHeight="false" outlineLevel="0" collapsed="false">
      <c r="A50" s="0" t="s">
        <v>12</v>
      </c>
      <c r="C50" s="4" t="n">
        <f aca="false">C40/$B$46</f>
        <v>0.0243849238171612</v>
      </c>
      <c r="D50" s="4" t="n">
        <f aca="false">D40/$B$46</f>
        <v>0.511948676824379</v>
      </c>
      <c r="E50" s="4" t="n">
        <f aca="false">E40/$B$46</f>
        <v>0.957497995188452</v>
      </c>
      <c r="F50" s="4" t="n">
        <f aca="false">F40/$B$46</f>
        <v>0.886768243785084</v>
      </c>
      <c r="G50" s="4" t="n">
        <f aca="false">G40/$B$46</f>
        <v>0.730874097834804</v>
      </c>
      <c r="H50" s="4" t="n">
        <f aca="false">H40/$B$46</f>
        <v>0.673135525260626</v>
      </c>
      <c r="I50" s="4" t="n">
        <f aca="false">I40/$B$46</f>
        <v>0.855493183640738</v>
      </c>
      <c r="J50" s="4" t="n">
        <f aca="false">J40/$B$46</f>
        <v>0.890617481956696</v>
      </c>
      <c r="K50" s="4" t="n">
        <f aca="false">K40/$B$46</f>
        <v>0.773215717722534</v>
      </c>
    </row>
    <row r="51" customFormat="false" ht="15" hidden="false" customHeight="false" outlineLevel="0" collapsed="false">
      <c r="A51" s="0" t="s">
        <v>13</v>
      </c>
      <c r="C51" s="4" t="n">
        <f aca="false">C41/$B$46</f>
        <v>0.00124330392943063</v>
      </c>
      <c r="D51" s="4" t="n">
        <f aca="false">D41/$B$46</f>
        <v>0.189767441860465</v>
      </c>
      <c r="E51" s="4" t="n">
        <f aca="false">E41/$B$46</f>
        <v>0.642822774659182</v>
      </c>
      <c r="F51" s="4" t="n">
        <f aca="false">F41/$B$46</f>
        <v>0.7457898957498</v>
      </c>
      <c r="G51" s="4" t="n">
        <f aca="false">G41/$B$46</f>
        <v>0.762630312750601</v>
      </c>
      <c r="H51" s="4" t="n">
        <f aca="false">H41/$B$46</f>
        <v>0.740978348035285</v>
      </c>
      <c r="I51" s="4" t="n">
        <f aca="false">I41/$B$46</f>
        <v>0.760705693664796</v>
      </c>
      <c r="J51" s="4" t="n">
        <f aca="false">J41/$B$46</f>
        <v>0.896872493985565</v>
      </c>
      <c r="K51" s="4" t="n">
        <f aca="false">K41/$B$46</f>
        <v>0.949318364073777</v>
      </c>
    </row>
    <row r="52" customFormat="false" ht="15" hidden="false" customHeight="false" outlineLevel="0" collapsed="false">
      <c r="A52" s="0" t="s">
        <v>14</v>
      </c>
      <c r="C52" s="4" t="n">
        <f aca="false">C42/$B$46</f>
        <v>0.00062261427425822</v>
      </c>
      <c r="D52" s="4" t="n">
        <f aca="false">D42/$B$46</f>
        <v>0.166864474739375</v>
      </c>
      <c r="E52" s="4" t="n">
        <f aca="false">E42/$B$46</f>
        <v>0.620208500400962</v>
      </c>
      <c r="F52" s="4" t="n">
        <f aca="false">F42/$B$46</f>
        <v>0.797273456295108</v>
      </c>
      <c r="G52" s="4" t="n">
        <f aca="false">G42/$B$46</f>
        <v>0.74915797914996</v>
      </c>
      <c r="H52" s="4" t="n">
        <f aca="false">H42/$B$46</f>
        <v>0.868003207698476</v>
      </c>
      <c r="I52" s="4" t="n">
        <f aca="false">I42/$B$46</f>
        <v>0.995028067361668</v>
      </c>
      <c r="J52" s="4" t="n">
        <f aca="false">J42/$B$46</f>
        <v>0.83336006415397</v>
      </c>
      <c r="K52" s="4" t="n">
        <f aca="false">K42/$B$46</f>
        <v>1.0392943063352</v>
      </c>
    </row>
    <row r="53" customFormat="false" ht="15" hidden="false" customHeight="false" outlineLevel="0" collapsed="false">
      <c r="A53" s="0" t="s">
        <v>15</v>
      </c>
    </row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>
      <c r="A56" s="0" t="s">
        <v>5</v>
      </c>
    </row>
    <row r="57" customFormat="false" ht="15" hidden="false" customHeight="false" outlineLevel="0" collapsed="false">
      <c r="A57" s="0" t="s">
        <v>3</v>
      </c>
    </row>
    <row r="58" customFormat="false" ht="15" hidden="false" customHeight="false" outlineLevel="0" collapsed="false">
      <c r="A58" s="0" t="s">
        <v>18</v>
      </c>
    </row>
    <row r="59" customFormat="false" ht="15" hidden="false" customHeight="false" outlineLevel="0" collapsed="false">
      <c r="A59" s="0" t="s">
        <v>3</v>
      </c>
    </row>
    <row r="60" customFormat="false" ht="15" hidden="false" customHeight="false" outlineLevel="0" collapsed="false">
      <c r="A60" s="0" t="s">
        <v>7</v>
      </c>
      <c r="B60" s="1" t="n">
        <v>1</v>
      </c>
      <c r="C60" s="1" t="n">
        <v>2</v>
      </c>
      <c r="D60" s="1" t="n">
        <v>3</v>
      </c>
      <c r="E60" s="1" t="n">
        <v>4</v>
      </c>
      <c r="F60" s="1" t="n">
        <v>5</v>
      </c>
      <c r="G60" s="1" t="n">
        <v>6</v>
      </c>
      <c r="H60" s="1" t="n">
        <v>7</v>
      </c>
      <c r="I60" s="1" t="n">
        <v>8</v>
      </c>
      <c r="J60" s="1" t="n">
        <v>9</v>
      </c>
      <c r="K60" s="1" t="n">
        <v>10</v>
      </c>
      <c r="L60" s="1" t="n">
        <v>11</v>
      </c>
      <c r="M60" s="1" t="n">
        <v>12</v>
      </c>
    </row>
    <row r="61" customFormat="false" ht="15" hidden="false" customHeight="false" outlineLevel="0" collapsed="false">
      <c r="A61" s="0" t="s">
        <v>8</v>
      </c>
      <c r="B61" s="3" t="n">
        <v>443.5</v>
      </c>
      <c r="C61" s="3" t="n">
        <v>903.8</v>
      </c>
      <c r="D61" s="3" t="n">
        <v>962.6</v>
      </c>
      <c r="E61" s="3" t="n">
        <v>822.6</v>
      </c>
      <c r="F61" s="3" t="n">
        <v>921.3</v>
      </c>
      <c r="G61" s="1" t="n">
        <v>1317</v>
      </c>
      <c r="H61" s="1" t="n">
        <v>3431</v>
      </c>
      <c r="I61" s="1" t="n">
        <v>8668</v>
      </c>
      <c r="J61" s="1" t="n">
        <v>11610</v>
      </c>
      <c r="K61" s="1" t="n">
        <v>11980</v>
      </c>
      <c r="L61" s="1" t="n">
        <v>10470</v>
      </c>
      <c r="M61" s="1" t="n">
        <v>2840</v>
      </c>
    </row>
    <row r="62" customFormat="false" ht="15" hidden="false" customHeight="false" outlineLevel="0" collapsed="false">
      <c r="A62" s="0" t="s">
        <v>9</v>
      </c>
      <c r="B62" s="1" t="n">
        <v>1062</v>
      </c>
      <c r="C62" s="1" t="n">
        <v>2595</v>
      </c>
      <c r="D62" s="1" t="n">
        <v>2776</v>
      </c>
      <c r="E62" s="1" t="n">
        <v>2676</v>
      </c>
      <c r="F62" s="1" t="n">
        <v>4839</v>
      </c>
      <c r="G62" s="1" t="n">
        <v>10550</v>
      </c>
      <c r="H62" s="1" t="n">
        <v>273400</v>
      </c>
      <c r="I62" s="1" t="n">
        <v>1456000</v>
      </c>
      <c r="J62" s="1" t="n">
        <v>1814000</v>
      </c>
      <c r="K62" s="1" t="n">
        <v>2125000</v>
      </c>
      <c r="L62" s="1" t="n">
        <v>1909000</v>
      </c>
      <c r="M62" s="1" t="n">
        <v>10360</v>
      </c>
    </row>
    <row r="63" customFormat="false" ht="15" hidden="false" customHeight="false" outlineLevel="0" collapsed="false">
      <c r="A63" s="0" t="s">
        <v>10</v>
      </c>
      <c r="B63" s="1" t="n">
        <v>4233</v>
      </c>
      <c r="C63" s="1" t="n">
        <v>20960</v>
      </c>
      <c r="D63" s="1" t="n">
        <v>23740</v>
      </c>
      <c r="E63" s="1" t="n">
        <v>13210</v>
      </c>
      <c r="F63" s="1" t="n">
        <v>10140</v>
      </c>
      <c r="G63" s="1" t="n">
        <v>14350</v>
      </c>
      <c r="H63" s="1" t="n">
        <v>265500</v>
      </c>
      <c r="I63" s="1" t="n">
        <v>1392000</v>
      </c>
      <c r="J63" s="1" t="n">
        <v>1819000</v>
      </c>
      <c r="K63" s="1" t="n">
        <v>1833000</v>
      </c>
      <c r="L63" s="1" t="n">
        <v>2108000</v>
      </c>
      <c r="M63" s="1" t="n">
        <v>10930</v>
      </c>
    </row>
    <row r="64" customFormat="false" ht="15" hidden="false" customHeight="false" outlineLevel="0" collapsed="false">
      <c r="A64" s="0" t="s">
        <v>11</v>
      </c>
      <c r="B64" s="1" t="n">
        <v>18570</v>
      </c>
      <c r="C64" s="1" t="n">
        <v>4432000</v>
      </c>
      <c r="D64" s="1" t="n">
        <v>4521000</v>
      </c>
      <c r="E64" s="1" t="n">
        <v>1960000</v>
      </c>
      <c r="F64" s="1" t="n">
        <v>1373000</v>
      </c>
      <c r="G64" s="1" t="n">
        <v>1608000</v>
      </c>
      <c r="H64" s="1" t="n">
        <v>1751000</v>
      </c>
      <c r="I64" s="1" t="n">
        <v>1660000</v>
      </c>
      <c r="J64" s="1" t="n">
        <v>1635000</v>
      </c>
      <c r="K64" s="1" t="n">
        <v>2090000</v>
      </c>
      <c r="L64" s="1" t="n">
        <v>1978000</v>
      </c>
      <c r="M64" s="1" t="n">
        <v>11040</v>
      </c>
    </row>
    <row r="65" customFormat="false" ht="15" hidden="false" customHeight="false" outlineLevel="0" collapsed="false">
      <c r="A65" s="0" t="s">
        <v>12</v>
      </c>
      <c r="B65" s="1" t="n">
        <v>19680</v>
      </c>
      <c r="C65" s="1" t="n">
        <v>4531000</v>
      </c>
      <c r="D65" s="1" t="n">
        <v>4562000</v>
      </c>
      <c r="E65" s="1" t="n">
        <v>2376000</v>
      </c>
      <c r="F65" s="1" t="n">
        <v>1335000</v>
      </c>
      <c r="G65" s="1" t="n">
        <v>1623000</v>
      </c>
      <c r="H65" s="1" t="n">
        <v>1545000</v>
      </c>
      <c r="I65" s="1" t="n">
        <v>1681000</v>
      </c>
      <c r="J65" s="1" t="n">
        <v>1984000</v>
      </c>
      <c r="K65" s="1" t="n">
        <v>1834000</v>
      </c>
      <c r="L65" s="1" t="n">
        <v>2033000</v>
      </c>
      <c r="M65" s="1" t="n">
        <v>11690</v>
      </c>
    </row>
    <row r="66" customFormat="false" ht="15" hidden="false" customHeight="false" outlineLevel="0" collapsed="false">
      <c r="A66" s="0" t="s">
        <v>13</v>
      </c>
      <c r="B66" s="1" t="n">
        <v>8964</v>
      </c>
      <c r="C66" s="1" t="n">
        <v>1072000</v>
      </c>
      <c r="D66" s="1" t="n">
        <v>1722000</v>
      </c>
      <c r="E66" s="1" t="n">
        <v>1629000</v>
      </c>
      <c r="F66" s="1" t="n">
        <v>1616000</v>
      </c>
      <c r="G66" s="1" t="n">
        <v>1695000</v>
      </c>
      <c r="H66" s="1" t="n">
        <v>1974000</v>
      </c>
      <c r="I66" s="1" t="n">
        <v>1660000</v>
      </c>
      <c r="J66" s="1" t="n">
        <v>2049000</v>
      </c>
      <c r="K66" s="1" t="n">
        <v>2016000</v>
      </c>
      <c r="L66" s="1" t="n">
        <v>2220000</v>
      </c>
      <c r="M66" s="1" t="n">
        <v>12380</v>
      </c>
    </row>
    <row r="67" customFormat="false" ht="15" hidden="false" customHeight="false" outlineLevel="0" collapsed="false">
      <c r="A67" s="0" t="s">
        <v>14</v>
      </c>
      <c r="B67" s="1" t="n">
        <v>5420</v>
      </c>
      <c r="C67" s="1" t="n">
        <v>1239000</v>
      </c>
      <c r="D67" s="1" t="n">
        <v>2482000</v>
      </c>
      <c r="E67" s="1" t="n">
        <v>1767000</v>
      </c>
      <c r="F67" s="1" t="n">
        <v>1894000</v>
      </c>
      <c r="G67" s="1" t="n">
        <v>1641000</v>
      </c>
      <c r="H67" s="1" t="n">
        <v>1853000</v>
      </c>
      <c r="I67" s="1" t="n">
        <v>2401000</v>
      </c>
      <c r="J67" s="1" t="n">
        <v>2061000</v>
      </c>
      <c r="K67" s="1" t="n">
        <v>2451000</v>
      </c>
      <c r="L67" s="1" t="n">
        <v>2388000</v>
      </c>
      <c r="M67" s="1" t="n">
        <v>8845</v>
      </c>
    </row>
    <row r="68" customFormat="false" ht="15" hidden="false" customHeight="false" outlineLevel="0" collapsed="false">
      <c r="A68" s="0" t="s">
        <v>15</v>
      </c>
      <c r="B68" s="3" t="n">
        <v>998.9</v>
      </c>
      <c r="C68" s="1" t="n">
        <v>7700</v>
      </c>
      <c r="D68" s="1" t="n">
        <v>12590</v>
      </c>
      <c r="E68" s="1" t="n">
        <v>10410</v>
      </c>
      <c r="F68" s="1" t="n">
        <v>9858</v>
      </c>
      <c r="G68" s="1" t="n">
        <v>9293</v>
      </c>
      <c r="H68" s="1" t="n">
        <v>9463</v>
      </c>
      <c r="I68" s="1" t="n">
        <v>12580</v>
      </c>
      <c r="J68" s="1" t="n">
        <v>11800</v>
      </c>
      <c r="K68" s="1" t="n">
        <v>12180</v>
      </c>
      <c r="L68" s="1" t="n">
        <v>12390</v>
      </c>
      <c r="M68" s="1" t="n">
        <v>1706</v>
      </c>
    </row>
    <row r="69" customFormat="false" ht="15" hidden="false" customHeight="false" outlineLevel="0" collapsed="false"/>
    <row r="70" customFormat="false" ht="15" hidden="false" customHeight="false" outlineLevel="0" collapsed="false">
      <c r="A70" s="0" t="s">
        <v>16</v>
      </c>
      <c r="B70" s="1" t="n">
        <v>1</v>
      </c>
      <c r="C70" s="1" t="n">
        <v>2</v>
      </c>
      <c r="D70" s="1" t="n">
        <v>3</v>
      </c>
      <c r="E70" s="1" t="n">
        <v>4</v>
      </c>
      <c r="F70" s="1" t="n">
        <v>5</v>
      </c>
      <c r="G70" s="1" t="n">
        <v>6</v>
      </c>
      <c r="H70" s="1" t="n">
        <v>7</v>
      </c>
      <c r="I70" s="1" t="n">
        <v>8</v>
      </c>
      <c r="J70" s="1" t="n">
        <v>9</v>
      </c>
      <c r="K70" s="1" t="n">
        <v>10</v>
      </c>
      <c r="L70" s="1" t="n">
        <v>11</v>
      </c>
      <c r="M70" s="1" t="n">
        <v>12</v>
      </c>
    </row>
    <row r="71" customFormat="false" ht="15" hidden="false" customHeight="false" outlineLevel="0" collapsed="false">
      <c r="A71" s="0" t="s">
        <v>8</v>
      </c>
      <c r="B71" s="0" t="n">
        <f aca="false">AVERAGE(L62:L67)</f>
        <v>2106000</v>
      </c>
    </row>
    <row r="72" customFormat="false" ht="15" hidden="false" customHeight="false" outlineLevel="0" collapsed="false">
      <c r="A72" s="0" t="s">
        <v>9</v>
      </c>
      <c r="C72" s="2" t="n">
        <f aca="false">C62/$B$71</f>
        <v>0.00123219373219373</v>
      </c>
      <c r="D72" s="2" t="n">
        <f aca="false">D62/$B$71</f>
        <v>0.00131813865147198</v>
      </c>
      <c r="E72" s="2" t="n">
        <f aca="false">E62/$B$71</f>
        <v>0.00127065527065527</v>
      </c>
      <c r="F72" s="2" t="n">
        <f aca="false">F62/$B$71</f>
        <v>0.0022977207977208</v>
      </c>
      <c r="G72" s="2" t="n">
        <f aca="false">G62/$B$71</f>
        <v>0.00500949667616334</v>
      </c>
      <c r="H72" s="2" t="n">
        <f aca="false">H62/$B$71</f>
        <v>0.129819563152897</v>
      </c>
      <c r="I72" s="2" t="n">
        <f aca="false">I62/$B$71</f>
        <v>0.691358024691358</v>
      </c>
      <c r="J72" s="2" t="n">
        <f aca="false">J62/$B$71</f>
        <v>0.861348528015195</v>
      </c>
      <c r="K72" s="2" t="n">
        <f aca="false">K62/$B$71</f>
        <v>1.00902184235518</v>
      </c>
    </row>
    <row r="73" customFormat="false" ht="15" hidden="false" customHeight="false" outlineLevel="0" collapsed="false">
      <c r="A73" s="0" t="s">
        <v>10</v>
      </c>
      <c r="C73" s="2" t="n">
        <f aca="false">C63/$B$71</f>
        <v>0.00995251661918329</v>
      </c>
      <c r="D73" s="2" t="n">
        <f aca="false">D63/$B$71</f>
        <v>0.0112725546058879</v>
      </c>
      <c r="E73" s="2" t="n">
        <f aca="false">E63/$B$71</f>
        <v>0.00627255460588794</v>
      </c>
      <c r="F73" s="2" t="n">
        <f aca="false">F63/$B$71</f>
        <v>0.00481481481481482</v>
      </c>
      <c r="G73" s="2" t="n">
        <f aca="false">G63/$B$71</f>
        <v>0.00681386514719848</v>
      </c>
      <c r="H73" s="2" t="n">
        <f aca="false">H63/$B$71</f>
        <v>0.126068376068376</v>
      </c>
      <c r="I73" s="2" t="n">
        <f aca="false">I63/$B$71</f>
        <v>0.660968660968661</v>
      </c>
      <c r="J73" s="2" t="n">
        <f aca="false">J63/$B$71</f>
        <v>0.86372269705603</v>
      </c>
      <c r="K73" s="2" t="n">
        <f aca="false">K63/$B$71</f>
        <v>0.87037037037037</v>
      </c>
    </row>
    <row r="74" customFormat="false" ht="15" hidden="false" customHeight="false" outlineLevel="0" collapsed="false">
      <c r="A74" s="0" t="s">
        <v>11</v>
      </c>
      <c r="C74" s="2" t="n">
        <f aca="false">C64/$B$71</f>
        <v>2.10446343779677</v>
      </c>
      <c r="D74" s="2" t="n">
        <f aca="false">D64/$B$71</f>
        <v>2.14672364672365</v>
      </c>
      <c r="E74" s="2" t="n">
        <f aca="false">E64/$B$71</f>
        <v>0.930674264007597</v>
      </c>
      <c r="F74" s="2" t="n">
        <f aca="false">F64/$B$71</f>
        <v>0.651946818613485</v>
      </c>
      <c r="G74" s="2" t="n">
        <f aca="false">G64/$B$71</f>
        <v>0.763532763532764</v>
      </c>
      <c r="H74" s="2" t="n">
        <f aca="false">H64/$B$71</f>
        <v>0.831433998100665</v>
      </c>
      <c r="I74" s="2" t="n">
        <f aca="false">I64/$B$71</f>
        <v>0.788224121557455</v>
      </c>
      <c r="J74" s="2" t="n">
        <f aca="false">J64/$B$71</f>
        <v>0.776353276353276</v>
      </c>
      <c r="K74" s="2" t="n">
        <f aca="false">K64/$B$71</f>
        <v>0.992402659069326</v>
      </c>
    </row>
    <row r="75" customFormat="false" ht="15" hidden="false" customHeight="false" outlineLevel="0" collapsed="false">
      <c r="A75" s="0" t="s">
        <v>12</v>
      </c>
      <c r="C75" s="2" t="n">
        <f aca="false">C65/$B$71</f>
        <v>2.15147198480532</v>
      </c>
      <c r="D75" s="2" t="n">
        <f aca="false">D65/$B$71</f>
        <v>2.1661918328585</v>
      </c>
      <c r="E75" s="2" t="n">
        <f aca="false">E65/$B$71</f>
        <v>1.12820512820513</v>
      </c>
      <c r="F75" s="2" t="n">
        <f aca="false">F65/$B$71</f>
        <v>0.633903133903134</v>
      </c>
      <c r="G75" s="2" t="n">
        <f aca="false">G65/$B$71</f>
        <v>0.770655270655271</v>
      </c>
      <c r="H75" s="2" t="n">
        <f aca="false">H65/$B$71</f>
        <v>0.733618233618234</v>
      </c>
      <c r="I75" s="2" t="n">
        <f aca="false">I65/$B$71</f>
        <v>0.798195631528965</v>
      </c>
      <c r="J75" s="2" t="n">
        <f aca="false">J65/$B$71</f>
        <v>0.942070275403609</v>
      </c>
      <c r="K75" s="2" t="n">
        <f aca="false">K65/$B$71</f>
        <v>0.870845204178538</v>
      </c>
    </row>
    <row r="76" customFormat="false" ht="15" hidden="false" customHeight="false" outlineLevel="0" collapsed="false">
      <c r="A76" s="0" t="s">
        <v>13</v>
      </c>
      <c r="C76" s="2" t="n">
        <f aca="false">C66/$B$71</f>
        <v>0.509021842355176</v>
      </c>
      <c r="D76" s="2" t="n">
        <f aca="false">D66/$B$71</f>
        <v>0.817663817663818</v>
      </c>
      <c r="E76" s="2" t="n">
        <f aca="false">E66/$B$71</f>
        <v>0.773504273504274</v>
      </c>
      <c r="F76" s="2" t="n">
        <f aca="false">F66/$B$71</f>
        <v>0.767331433998101</v>
      </c>
      <c r="G76" s="2" t="n">
        <f aca="false">G66/$B$71</f>
        <v>0.804843304843305</v>
      </c>
      <c r="H76" s="2" t="n">
        <f aca="false">H66/$B$71</f>
        <v>0.937321937321937</v>
      </c>
      <c r="I76" s="2" t="n">
        <f aca="false">I66/$B$71</f>
        <v>0.788224121557455</v>
      </c>
      <c r="J76" s="2" t="n">
        <f aca="false">J66/$B$71</f>
        <v>0.972934472934473</v>
      </c>
      <c r="K76" s="2" t="n">
        <f aca="false">K66/$B$71</f>
        <v>0.957264957264957</v>
      </c>
    </row>
    <row r="77" customFormat="false" ht="15" hidden="false" customHeight="false" outlineLevel="0" collapsed="false">
      <c r="A77" s="0" t="s">
        <v>14</v>
      </c>
      <c r="C77" s="2" t="n">
        <f aca="false">C67/$B$71</f>
        <v>0.588319088319088</v>
      </c>
      <c r="D77" s="2" t="n">
        <f aca="false">D67/$B$71</f>
        <v>1.17853751187085</v>
      </c>
      <c r="E77" s="2" t="n">
        <f aca="false">E67/$B$71</f>
        <v>0.839031339031339</v>
      </c>
      <c r="F77" s="2" t="n">
        <f aca="false">F67/$B$71</f>
        <v>0.899335232668566</v>
      </c>
      <c r="G77" s="2" t="n">
        <f aca="false">G67/$B$71</f>
        <v>0.779202279202279</v>
      </c>
      <c r="H77" s="2" t="n">
        <f aca="false">H67/$B$71</f>
        <v>0.879867046533713</v>
      </c>
      <c r="I77" s="2" t="n">
        <f aca="false">I67/$B$71</f>
        <v>1.14007597340931</v>
      </c>
      <c r="J77" s="2" t="n">
        <f aca="false">J67/$B$71</f>
        <v>0.978632478632479</v>
      </c>
      <c r="K77" s="2" t="n">
        <f aca="false">K67/$B$71</f>
        <v>1.16381766381766</v>
      </c>
    </row>
    <row r="78" customFormat="false" ht="15" hidden="false" customHeight="false" outlineLevel="0" collapsed="false">
      <c r="A78" s="0" t="s">
        <v>15</v>
      </c>
    </row>
    <row r="80" customFormat="false" ht="15" hidden="false" customHeight="false" outlineLevel="0" collapsed="false">
      <c r="A80" s="0" t="s">
        <v>19</v>
      </c>
    </row>
  </sheetData>
  <conditionalFormatting sqref="C22:K27 C47:K52 C72:K77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0" t="s">
        <v>20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21</v>
      </c>
      <c r="E3" s="0" t="s">
        <v>22</v>
      </c>
    </row>
    <row r="4" customFormat="false" ht="15" hidden="false" customHeight="false" outlineLevel="0" collapsed="false">
      <c r="A4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14.86"/>
    <col collapsed="false" customWidth="true" hidden="false" outlineLevel="0" max="4" min="4" style="0" width="2"/>
    <col collapsed="false" customWidth="true" hidden="false" outlineLevel="0" max="5" min="5" style="0" width="50.43"/>
  </cols>
  <sheetData>
    <row r="1" customFormat="false" ht="15" hidden="false" customHeight="false" outlineLevel="0" collapsed="false">
      <c r="A1" s="0" t="s">
        <v>23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24</v>
      </c>
      <c r="E3" s="0" t="s">
        <v>1</v>
      </c>
    </row>
    <row r="4" customFormat="false" ht="15" hidden="false" customHeight="false" outlineLevel="0" collapsed="false">
      <c r="B4" s="0" t="s">
        <v>25</v>
      </c>
    </row>
    <row r="5" customFormat="false" ht="15" hidden="false" customHeight="false" outlineLevel="0" collapsed="false">
      <c r="B5" s="0" t="s">
        <v>26</v>
      </c>
      <c r="E5" s="0" t="s">
        <v>27</v>
      </c>
    </row>
    <row r="6" customFormat="false" ht="15" hidden="false" customHeight="false" outlineLevel="0" collapsed="false">
      <c r="B6" s="0" t="s">
        <v>28</v>
      </c>
      <c r="E6" s="0" t="s">
        <v>2</v>
      </c>
    </row>
    <row r="7" customFormat="false" ht="15" hidden="false" customHeight="false" outlineLevel="0" collapsed="false">
      <c r="A7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9.43"/>
    <col collapsed="false" customWidth="true" hidden="false" outlineLevel="0" max="3" min="3" style="0" width="22.29"/>
    <col collapsed="false" customWidth="true" hidden="false" outlineLevel="0" max="4" min="4" style="0" width="2"/>
    <col collapsed="false" customWidth="true" hidden="false" outlineLevel="0" max="5" min="5" style="0" width="32.29"/>
  </cols>
  <sheetData>
    <row r="1" customFormat="false" ht="15" hidden="false" customHeight="false" outlineLevel="0" collapsed="false">
      <c r="A1" s="0" t="s">
        <v>29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30</v>
      </c>
      <c r="E3" s="0" t="s">
        <v>31</v>
      </c>
    </row>
    <row r="4" customFormat="false" ht="15" hidden="false" customHeight="false" outlineLevel="0" collapsed="false">
      <c r="B4" s="0" t="s">
        <v>32</v>
      </c>
      <c r="E4" s="0" t="s">
        <v>33</v>
      </c>
    </row>
    <row r="5" customFormat="false" ht="15" hidden="false" customHeight="false" outlineLevel="0" collapsed="false">
      <c r="B5" s="0" t="s">
        <v>34</v>
      </c>
      <c r="E5" s="0" t="s">
        <v>35</v>
      </c>
    </row>
    <row r="6" customFormat="false" ht="15" hidden="false" customHeight="false" outlineLevel="0" collapsed="false">
      <c r="B6" s="0" t="s">
        <v>36</v>
      </c>
      <c r="E6" s="0" t="s">
        <v>37</v>
      </c>
    </row>
    <row r="7" customFormat="false" ht="15" hidden="false" customHeight="false" outlineLevel="0" collapsed="false"/>
    <row r="8" customFormat="false" ht="15" hidden="false" customHeight="false" outlineLevel="0" collapsed="false">
      <c r="B8" s="0" t="s">
        <v>38</v>
      </c>
    </row>
    <row r="9" customFormat="false" ht="15" hidden="false" customHeight="false" outlineLevel="0" collapsed="false"/>
    <row r="10" customFormat="false" ht="15" hidden="false" customHeight="false" outlineLevel="0" collapsed="false">
      <c r="C10" s="0" t="s">
        <v>39</v>
      </c>
      <c r="E10" s="0" t="s">
        <v>40</v>
      </c>
    </row>
    <row r="11" customFormat="false" ht="15" hidden="false" customHeight="false" outlineLevel="0" collapsed="false">
      <c r="C11" s="0" t="s">
        <v>41</v>
      </c>
      <c r="E11" s="0" t="s">
        <v>42</v>
      </c>
    </row>
    <row r="12" customFormat="false" ht="15" hidden="false" customHeight="false" outlineLevel="0" collapsed="false">
      <c r="C12" s="0" t="s">
        <v>43</v>
      </c>
      <c r="E12" s="0" t="s">
        <v>44</v>
      </c>
    </row>
    <row r="13" customFormat="false" ht="15" hidden="false" customHeight="false" outlineLevel="0" collapsed="false">
      <c r="C13" s="0" t="s">
        <v>45</v>
      </c>
      <c r="E13" s="0" t="s">
        <v>46</v>
      </c>
    </row>
    <row r="14" customFormat="false" ht="15" hidden="false" customHeight="false" outlineLevel="0" collapsed="false"/>
    <row r="15" customFormat="false" ht="15" hidden="false" customHeight="false" outlineLevel="0" collapsed="false">
      <c r="C15" s="0" t="s">
        <v>47</v>
      </c>
      <c r="E15" s="0" t="s">
        <v>35</v>
      </c>
    </row>
    <row r="16" customFormat="false" ht="15" hidden="false" customHeight="false" outlineLevel="0" collapsed="false">
      <c r="C16" s="0" t="s">
        <v>48</v>
      </c>
      <c r="E16" s="0" t="s">
        <v>49</v>
      </c>
    </row>
    <row r="17" customFormat="false" ht="15" hidden="false" customHeight="false" outlineLevel="0" collapsed="false">
      <c r="C17" s="0" t="s">
        <v>50</v>
      </c>
      <c r="E17" s="0" t="s">
        <v>35</v>
      </c>
    </row>
    <row r="18" customFormat="false" ht="15" hidden="false" customHeight="false" outlineLevel="0" collapsed="false">
      <c r="C18" s="0" t="s">
        <v>51</v>
      </c>
      <c r="E18" s="0" t="s">
        <v>35</v>
      </c>
    </row>
    <row r="19" customFormat="false" ht="15" hidden="false" customHeight="false" outlineLevel="0" collapsed="false">
      <c r="C19" s="0" t="s">
        <v>52</v>
      </c>
      <c r="E19" s="0" t="s">
        <v>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9.14"/>
    <col collapsed="false" customWidth="true" hidden="false" outlineLevel="0" max="4" min="4" style="0" width="2"/>
    <col collapsed="false" customWidth="true" hidden="false" outlineLevel="0" max="5" min="5" style="0" width="10.71"/>
  </cols>
  <sheetData>
    <row r="1" customFormat="false" ht="15" hidden="false" customHeight="false" outlineLevel="0" collapsed="false">
      <c r="A1" s="0" t="s">
        <v>53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54</v>
      </c>
      <c r="E3" s="0" t="s">
        <v>55</v>
      </c>
    </row>
    <row r="4" customFormat="false" ht="15" hidden="false" customHeight="false" outlineLevel="0" collapsed="false">
      <c r="B4" s="0" t="s">
        <v>56</v>
      </c>
      <c r="E4" s="0" t="s">
        <v>35</v>
      </c>
    </row>
    <row r="5" customFormat="false" ht="15" hidden="false" customHeight="false" outlineLevel="0" collapsed="false">
      <c r="B5" s="0" t="s">
        <v>57</v>
      </c>
      <c r="E5" s="0" t="s">
        <v>49</v>
      </c>
    </row>
    <row r="6" customFormat="false" ht="15" hidden="false" customHeight="false" outlineLevel="0" collapsed="false"/>
    <row r="7" customFormat="false" ht="15" hidden="false" customHeight="false" outlineLevel="0" collapsed="false">
      <c r="A7" s="0" t="s">
        <v>4</v>
      </c>
    </row>
    <row r="8" customFormat="false" ht="15" hidden="false" customHeight="false" outlineLevel="0" collapsed="false"/>
    <row r="9" customFormat="false" ht="15" hidden="false" customHeight="false" outlineLevel="0" collapsed="false">
      <c r="B9" s="0" t="s">
        <v>58</v>
      </c>
      <c r="E9" s="0" t="s">
        <v>59</v>
      </c>
    </row>
    <row r="10" customFormat="false" ht="15" hidden="false" customHeight="false" outlineLevel="0" collapsed="false">
      <c r="B10" s="0" t="s">
        <v>60</v>
      </c>
      <c r="E10" s="0" t="s">
        <v>49</v>
      </c>
    </row>
    <row r="11" customFormat="false" ht="15" hidden="false" customHeight="false" outlineLevel="0" collapsed="false">
      <c r="B11" s="0" t="s">
        <v>61</v>
      </c>
      <c r="E11" s="0" t="s">
        <v>62</v>
      </c>
    </row>
    <row r="12" customFormat="false" ht="15" hidden="false" customHeight="false" outlineLevel="0" collapsed="false">
      <c r="B12" s="0" t="s">
        <v>63</v>
      </c>
      <c r="E12" s="0" t="s">
        <v>64</v>
      </c>
    </row>
    <row r="13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22.43"/>
    <col collapsed="false" customWidth="true" hidden="false" outlineLevel="0" max="3" min="3" style="0" width="52.86"/>
    <col collapsed="false" customWidth="true" hidden="false" outlineLevel="0" max="4" min="4" style="0" width="32"/>
  </cols>
  <sheetData>
    <row r="1" customFormat="false" ht="15" hidden="false" customHeight="false" outlineLevel="0" collapsed="false">
      <c r="A1" s="0" t="s">
        <v>65</v>
      </c>
    </row>
    <row r="2" customFormat="false" ht="15" hidden="false" customHeight="false" outlineLevel="0" collapsed="false"/>
    <row r="3" customFormat="false" ht="15" hidden="false" customHeight="false" outlineLevel="0" collapsed="false">
      <c r="B3" s="5" t="s">
        <v>66</v>
      </c>
      <c r="C3" s="5" t="s">
        <v>67</v>
      </c>
      <c r="D3" s="5" t="s">
        <v>68</v>
      </c>
      <c r="E3" s="5"/>
    </row>
    <row r="4" customFormat="false" ht="15" hidden="false" customHeight="false" outlineLevel="0" collapsed="false">
      <c r="B4" s="0" t="s">
        <v>2</v>
      </c>
      <c r="C4" s="0" t="s">
        <v>69</v>
      </c>
    </row>
    <row r="5" customFormat="false" ht="15" hidden="false" customHeight="false" outlineLevel="0" collapsed="false">
      <c r="B5" s="0" t="s">
        <v>70</v>
      </c>
      <c r="C5" s="0" t="s">
        <v>71</v>
      </c>
      <c r="D5" s="0" t="s">
        <v>72</v>
      </c>
    </row>
    <row r="6" customFormat="false" ht="15" hidden="false" customHeight="false" outlineLevel="0" collapsed="false">
      <c r="B6" s="0" t="s">
        <v>73</v>
      </c>
      <c r="C6" s="0" t="s">
        <v>71</v>
      </c>
      <c r="D6" s="0" t="s">
        <v>72</v>
      </c>
    </row>
    <row r="7" customFormat="false" ht="15" hidden="false" customHeight="false" outlineLevel="0" collapsed="false">
      <c r="B7" s="0" t="s">
        <v>74</v>
      </c>
      <c r="C7" s="0" t="s">
        <v>75</v>
      </c>
      <c r="D7" s="0" t="s">
        <v>76</v>
      </c>
    </row>
    <row r="8" customFormat="false" ht="15" hidden="false" customHeight="false" outlineLevel="0" collapsed="false">
      <c r="B8" s="0" t="s">
        <v>77</v>
      </c>
      <c r="C8" s="0" t="s">
        <v>78</v>
      </c>
    </row>
    <row r="9" customFormat="false" ht="15" hidden="false" customHeight="false" outlineLevel="0" collapsed="false">
      <c r="B9" s="0" t="s">
        <v>79</v>
      </c>
      <c r="C9" s="0" t="s">
        <v>80</v>
      </c>
      <c r="D9" s="0" t="s">
        <v>81</v>
      </c>
    </row>
    <row r="10" customFormat="false" ht="15" hidden="false" customHeight="false" outlineLevel="0" collapsed="false">
      <c r="B10" s="0" t="s">
        <v>82</v>
      </c>
      <c r="C10" s="0" t="s">
        <v>71</v>
      </c>
      <c r="D10" s="0" t="s">
        <v>72</v>
      </c>
    </row>
    <row r="11" customFormat="false" ht="15" hidden="false" customHeight="false" outlineLevel="0" collapsed="false">
      <c r="B11" s="0" t="s">
        <v>83</v>
      </c>
      <c r="C11" s="0" t="s">
        <v>71</v>
      </c>
      <c r="D11" s="0" t="s">
        <v>72</v>
      </c>
    </row>
    <row r="12" customFormat="false" ht="15" hidden="false" customHeight="false" outlineLevel="0" collapsed="false">
      <c r="B12" s="0" t="s">
        <v>84</v>
      </c>
      <c r="C12" s="0" t="s">
        <v>85</v>
      </c>
    </row>
    <row r="13" customFormat="false" ht="15" hidden="false" customHeight="false" outlineLevel="0" collapsed="false">
      <c r="B13" s="0" t="s">
        <v>86</v>
      </c>
      <c r="C13" s="0" t="s">
        <v>75</v>
      </c>
      <c r="D13" s="0" t="s">
        <v>87</v>
      </c>
    </row>
    <row r="14" customFormat="false" ht="15" hidden="false" customHeight="false" outlineLevel="0" collapsed="false">
      <c r="B14" s="0" t="s">
        <v>88</v>
      </c>
      <c r="C14" s="0" t="s">
        <v>71</v>
      </c>
      <c r="D14" s="0" t="s">
        <v>72</v>
      </c>
    </row>
    <row r="15" customFormat="false" ht="15" hidden="false" customHeight="false" outlineLevel="0" collapsed="false">
      <c r="B15" s="0" t="s">
        <v>89</v>
      </c>
      <c r="C15" s="0" t="s">
        <v>78</v>
      </c>
    </row>
    <row r="16" customFormat="false" ht="15" hidden="false" customHeight="false" outlineLevel="0" collapsed="false">
      <c r="B16" s="0" t="s">
        <v>90</v>
      </c>
      <c r="C16" s="0" t="s">
        <v>71</v>
      </c>
      <c r="D16" s="0" t="s">
        <v>72</v>
      </c>
    </row>
    <row r="17" customFormat="false" ht="15" hidden="false" customHeight="false" outlineLevel="0" collapsed="false">
      <c r="B17" s="0" t="s">
        <v>91</v>
      </c>
      <c r="C17" s="0" t="s">
        <v>71</v>
      </c>
      <c r="D17" s="0" t="s">
        <v>72</v>
      </c>
    </row>
    <row r="18" customFormat="false" ht="15" hidden="false" customHeight="false" outlineLevel="0" collapsed="false">
      <c r="B18" s="0" t="s">
        <v>92</v>
      </c>
      <c r="C18" s="0" t="s">
        <v>85</v>
      </c>
    </row>
    <row r="19" customFormat="false" ht="15" hidden="false" customHeight="false" outlineLevel="0" collapsed="false">
      <c r="B19" s="0" t="s">
        <v>93</v>
      </c>
      <c r="C19" s="0" t="s">
        <v>75</v>
      </c>
      <c r="D19" s="0" t="s">
        <v>94</v>
      </c>
    </row>
    <row r="20" customFormat="false" ht="15" hidden="false" customHeight="false" outlineLevel="0" collapsed="false">
      <c r="B20" s="0" t="s">
        <v>95</v>
      </c>
      <c r="C20" s="0" t="s">
        <v>78</v>
      </c>
    </row>
    <row r="21" customFormat="false" ht="15" hidden="false" customHeight="false" outlineLevel="0" collapsed="false">
      <c r="B21" s="0" t="s">
        <v>96</v>
      </c>
      <c r="C21" s="0" t="s">
        <v>71</v>
      </c>
      <c r="D21" s="0" t="s">
        <v>72</v>
      </c>
    </row>
    <row r="22" customFormat="false" ht="15" hidden="false" customHeight="false" outlineLevel="0" collapsed="false">
      <c r="B22" s="0" t="s">
        <v>97</v>
      </c>
      <c r="C22" s="0" t="s">
        <v>71</v>
      </c>
      <c r="D22" s="0" t="s">
        <v>72</v>
      </c>
    </row>
    <row r="23" customFormat="false" ht="15" hidden="false" customHeight="false" outlineLevel="0" collapsed="false">
      <c r="B23" s="0" t="s">
        <v>98</v>
      </c>
      <c r="C23" s="0" t="s">
        <v>85</v>
      </c>
    </row>
    <row r="24" customFormat="false" ht="15" hidden="false" customHeight="false" outlineLevel="0" collapsed="false">
      <c r="B24" s="0" t="s">
        <v>98</v>
      </c>
      <c r="C24" s="0" t="s">
        <v>71</v>
      </c>
      <c r="D24" s="0" t="s">
        <v>72</v>
      </c>
    </row>
    <row r="25" customFormat="false" ht="15" hidden="false" customHeight="false" outlineLevel="0" collapsed="false">
      <c r="B25" s="0" t="s">
        <v>99</v>
      </c>
      <c r="C25" s="0" t="s">
        <v>100</v>
      </c>
    </row>
    <row r="26" customFormat="false" ht="15" hidden="false" customHeight="false" outlineLevel="0" collapsed="false">
      <c r="A26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0" t="s">
        <v>30</v>
      </c>
      <c r="B1" s="0" t="s">
        <v>6</v>
      </c>
    </row>
    <row r="2" customFormat="false" ht="15" hidden="false" customHeight="false" outlineLevel="0" collapsed="false">
      <c r="A2" s="0" t="s">
        <v>101</v>
      </c>
      <c r="B2" s="0" t="s">
        <v>102</v>
      </c>
    </row>
    <row r="4" customFormat="false" ht="15" hidden="false" customHeight="false" outlineLevel="0" collapsed="false">
      <c r="B4" s="6" t="n">
        <v>1</v>
      </c>
      <c r="C4" s="6" t="n">
        <v>2</v>
      </c>
      <c r="D4" s="6" t="n">
        <v>3</v>
      </c>
      <c r="E4" s="6" t="n">
        <v>4</v>
      </c>
      <c r="F4" s="6" t="n">
        <v>5</v>
      </c>
      <c r="G4" s="6" t="n">
        <v>6</v>
      </c>
      <c r="H4" s="6" t="n">
        <v>7</v>
      </c>
      <c r="I4" s="6" t="n">
        <v>8</v>
      </c>
      <c r="J4" s="6" t="n">
        <v>9</v>
      </c>
      <c r="K4" s="6" t="n">
        <v>10</v>
      </c>
      <c r="L4" s="6" t="n">
        <v>11</v>
      </c>
      <c r="M4" s="6" t="n">
        <v>12</v>
      </c>
    </row>
    <row r="5" customFormat="false" ht="15" hidden="false" customHeight="false" outlineLevel="0" collapsed="false">
      <c r="A5" s="7" t="s">
        <v>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customFormat="false" ht="15" hidden="false" customHeight="true" outlineLevel="0" collapsed="false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customFormat="false" ht="1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customFormat="false" ht="15" hidden="false" customHeight="false" outlineLevel="0" collapsed="false">
      <c r="A8" s="7" t="s">
        <v>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customFormat="false" ht="15" hidden="false" customHeight="true" outlineLevel="0" collapsed="false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customFormat="false" ht="15" hidden="false" customHeight="true" outlineLevel="0" collapsed="false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customFormat="false" ht="15" hidden="false" customHeight="false" outlineLevel="0" collapsed="false">
      <c r="A11" s="7" t="s">
        <v>10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customFormat="false" ht="15" hidden="false" customHeight="true" outlineLevel="0" collapsed="false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customFormat="false" ht="15" hidden="false" customHeight="true" outlineLevel="0" collapsed="false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customFormat="false" ht="15" hidden="false" customHeight="false" outlineLevel="0" collapsed="false">
      <c r="A14" s="7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customFormat="false" ht="15" hidden="false" customHeight="true" outlineLevel="0" collapsed="false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customFormat="false" ht="15" hidden="false" customHeight="true" outlineLevel="0" collapsed="false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customFormat="false" ht="15" hidden="false" customHeight="false" outlineLevel="0" collapsed="false">
      <c r="A17" s="7" t="s">
        <v>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customFormat="false" ht="15" hidden="false" customHeight="true" outlineLevel="0" collapsed="false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customFormat="false" ht="15" hidden="false" customHeight="tru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customFormat="false" ht="15" hidden="false" customHeight="false" outlineLevel="0" collapsed="false">
      <c r="A20" s="7" t="s">
        <v>13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customFormat="false" ht="15" hidden="false" customHeight="true" outlineLevel="0" collapsed="false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customFormat="false" ht="15" hidden="false" customHeight="tru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customFormat="false" ht="15" hidden="false" customHeight="false" outlineLevel="0" collapsed="false">
      <c r="A23" s="7" t="s">
        <v>14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customFormat="false" ht="15" hidden="false" customHeight="tru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customFormat="false" ht="15" hidden="false" customHeight="tru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customFormat="false" ht="15" hidden="false" customHeight="false" outlineLevel="0" collapsed="false">
      <c r="A26" s="7" t="s">
        <v>15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customFormat="false" ht="15" hidden="false" customHeight="true" outlineLevel="0" collapsed="false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customFormat="false" ht="15" hidden="false" customHeight="true" outlineLevel="0" collapsed="false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31" customFormat="false" ht="15" hidden="false" customHeight="false" outlineLevel="0" collapsed="false">
      <c r="A31" s="0" t="s">
        <v>30</v>
      </c>
      <c r="B31" s="0" t="s">
        <v>17</v>
      </c>
    </row>
    <row r="32" customFormat="false" ht="15" hidden="false" customHeight="false" outlineLevel="0" collapsed="false">
      <c r="A32" s="0" t="s">
        <v>101</v>
      </c>
      <c r="B32" s="0" t="s">
        <v>102</v>
      </c>
    </row>
    <row r="34" customFormat="false" ht="15" hidden="false" customHeight="false" outlineLevel="0" collapsed="false">
      <c r="B34" s="6" t="n">
        <v>1</v>
      </c>
      <c r="C34" s="6" t="n">
        <v>2</v>
      </c>
      <c r="D34" s="6" t="n">
        <v>3</v>
      </c>
      <c r="E34" s="6" t="n">
        <v>4</v>
      </c>
      <c r="F34" s="6" t="n">
        <v>5</v>
      </c>
      <c r="G34" s="6" t="n">
        <v>6</v>
      </c>
      <c r="H34" s="6" t="n">
        <v>7</v>
      </c>
      <c r="I34" s="6" t="n">
        <v>8</v>
      </c>
      <c r="J34" s="6" t="n">
        <v>9</v>
      </c>
      <c r="K34" s="6" t="n">
        <v>10</v>
      </c>
      <c r="L34" s="6" t="n">
        <v>11</v>
      </c>
      <c r="M34" s="6" t="n">
        <v>12</v>
      </c>
    </row>
    <row r="35" customFormat="false" ht="15" hidden="false" customHeight="false" outlineLevel="0" collapsed="false">
      <c r="A35" s="7" t="s">
        <v>8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customFormat="false" ht="15" hidden="false" customHeight="tru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customFormat="false" ht="15" hidden="false" customHeight="tru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customFormat="false" ht="15" hidden="false" customHeight="false" outlineLevel="0" collapsed="false">
      <c r="A38" s="7" t="s">
        <v>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customFormat="false" ht="15" hidden="false" customHeight="tru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customFormat="false" ht="15" hidden="false" customHeight="tru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customFormat="false" ht="15" hidden="false" customHeight="false" outlineLevel="0" collapsed="false">
      <c r="A41" s="7" t="s">
        <v>10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customFormat="false" ht="15" hidden="false" customHeight="true" outlineLevel="0" collapsed="false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customFormat="false" ht="15" hidden="false" customHeight="true" outlineLevel="0" collapsed="false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customFormat="false" ht="15" hidden="false" customHeight="false" outlineLevel="0" collapsed="false">
      <c r="A44" s="7" t="s">
        <v>11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customFormat="false" ht="15" hidden="false" customHeight="true" outlineLevel="0" collapsed="false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customFormat="false" ht="1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customFormat="false" ht="15" hidden="false" customHeight="false" outlineLevel="0" collapsed="false">
      <c r="A47" s="7" t="s">
        <v>12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customFormat="false" ht="15" hidden="false" customHeight="tru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customFormat="false" ht="15" hidden="false" customHeight="tru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customFormat="false" ht="15" hidden="false" customHeight="false" outlineLevel="0" collapsed="false">
      <c r="A50" s="7" t="s">
        <v>13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customFormat="false" ht="15" hidden="false" customHeight="true" outlineLevel="0" collapsed="false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customFormat="false" ht="15" hidden="false" customHeight="true" outlineLevel="0" collapsed="false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customFormat="false" ht="15" hidden="false" customHeight="false" outlineLevel="0" collapsed="false">
      <c r="A53" s="7" t="s">
        <v>14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customFormat="false" ht="15" hidden="false" customHeight="true" outlineLevel="0" collapsed="false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customFormat="false" ht="15" hidden="false" customHeight="true" outlineLevel="0" collapsed="false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customFormat="false" ht="15" hidden="false" customHeight="false" outlineLevel="0" collapsed="false">
      <c r="A56" s="7" t="s">
        <v>15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customFormat="false" ht="15" hidden="false" customHeight="true" outlineLevel="0" collapsed="false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customFormat="false" ht="15" hidden="false" customHeight="true" outlineLevel="0" collapsed="false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61" customFormat="false" ht="15" hidden="false" customHeight="false" outlineLevel="0" collapsed="false">
      <c r="A61" s="0" t="s">
        <v>30</v>
      </c>
      <c r="B61" s="0" t="s">
        <v>18</v>
      </c>
    </row>
    <row r="62" customFormat="false" ht="15" hidden="false" customHeight="false" outlineLevel="0" collapsed="false">
      <c r="A62" s="0" t="s">
        <v>101</v>
      </c>
      <c r="B62" s="0" t="s">
        <v>102</v>
      </c>
    </row>
    <row r="64" customFormat="false" ht="15" hidden="false" customHeight="false" outlineLevel="0" collapsed="false">
      <c r="B64" s="6" t="n">
        <v>1</v>
      </c>
      <c r="C64" s="6" t="n">
        <v>2</v>
      </c>
      <c r="D64" s="6" t="n">
        <v>3</v>
      </c>
      <c r="E64" s="6" t="n">
        <v>4</v>
      </c>
      <c r="F64" s="6" t="n">
        <v>5</v>
      </c>
      <c r="G64" s="6" t="n">
        <v>6</v>
      </c>
      <c r="H64" s="6" t="n">
        <v>7</v>
      </c>
      <c r="I64" s="6" t="n">
        <v>8</v>
      </c>
      <c r="J64" s="6" t="n">
        <v>9</v>
      </c>
      <c r="K64" s="6" t="n">
        <v>10</v>
      </c>
      <c r="L64" s="6" t="n">
        <v>11</v>
      </c>
      <c r="M64" s="6" t="n">
        <v>12</v>
      </c>
    </row>
    <row r="65" customFormat="false" ht="15" hidden="false" customHeight="false" outlineLevel="0" collapsed="false">
      <c r="A65" s="7" t="s">
        <v>8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customFormat="false" ht="15" hidden="false" customHeight="tru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customFormat="false" ht="15" hidden="false" customHeight="tru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customFormat="false" ht="15" hidden="false" customHeight="false" outlineLevel="0" collapsed="false">
      <c r="A68" s="7" t="s">
        <v>9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customFormat="false" ht="15" hidden="false" customHeight="tru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customFormat="false" ht="15" hidden="false" customHeight="tru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customFormat="false" ht="15" hidden="false" customHeight="false" outlineLevel="0" collapsed="false">
      <c r="A71" s="7" t="s">
        <v>10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customFormat="false" ht="15" hidden="false" customHeight="true" outlineLevel="0" collapsed="false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customFormat="false" ht="15" hidden="false" customHeight="true" outlineLevel="0" collapsed="false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customFormat="false" ht="15" hidden="false" customHeight="false" outlineLevel="0" collapsed="false">
      <c r="A74" s="7" t="s">
        <v>11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customFormat="false" ht="15" hidden="false" customHeight="true" outlineLevel="0" collapsed="false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customFormat="false" ht="15" hidden="false" customHeight="true" outlineLevel="0" collapsed="false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customFormat="false" ht="15" hidden="false" customHeight="false" outlineLevel="0" collapsed="false">
      <c r="A77" s="7" t="s">
        <v>12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customFormat="false" ht="15" hidden="false" customHeight="true" outlineLevel="0" collapsed="false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customFormat="false" ht="15" hidden="false" customHeight="true" outlineLevel="0" collapsed="false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customFormat="false" ht="15" hidden="false" customHeight="false" outlineLevel="0" collapsed="false">
      <c r="A80" s="7" t="s">
        <v>13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customFormat="false" ht="15" hidden="false" customHeight="true" outlineLevel="0" collapsed="false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customFormat="false" ht="15" hidden="false" customHeight="true" outlineLevel="0" collapsed="false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customFormat="false" ht="15" hidden="false" customHeight="false" outlineLevel="0" collapsed="false">
      <c r="A83" s="7" t="s">
        <v>14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customFormat="false" ht="15" hidden="false" customHeight="true" outlineLevel="0" collapsed="false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customFormat="false" ht="15" hidden="false" customHeight="true" outlineLevel="0" collapsed="false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customFormat="false" ht="15" hidden="false" customHeight="false" outlineLevel="0" collapsed="false">
      <c r="A86" s="7" t="s">
        <v>15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customFormat="false" ht="15" hidden="false" customHeight="true" outlineLevel="0" collapsed="false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customFormat="false" ht="15" hidden="false" customHeight="true" outlineLevel="0" collapsed="false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93" customFormat="false" ht="15" hidden="false" customHeight="false" outlineLevel="0" collapsed="false">
      <c r="A93" s="0" t="s">
        <v>3</v>
      </c>
    </row>
  </sheetData>
  <mergeCells count="312"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L11:L13"/>
    <mergeCell ref="M11:M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K20:K22"/>
    <mergeCell ref="L20:L22"/>
    <mergeCell ref="M20:M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K23:K25"/>
    <mergeCell ref="L23:L25"/>
    <mergeCell ref="M23:M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LibreOffice/24.2.5.2$Windows_X86_64 LibreOffice_project/bffef4ea93e59bebbeaf7f431bb02b1a39ee8a59</Application>
  <AppVersion>15.0000</AppVersion>
  <Company>ComponentOne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2024-12-12T17:59:26Z</dcterms:created>
  <dc:creator>C1Excel</dc:creator>
  <dc:description/>
  <dc:language>en-US</dc:language>
  <cp:lastModifiedBy/>
  <dcterms:modified xsi:type="dcterms:W3CDTF">2024-12-12T10:25:58Z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