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uminescence 1_01" sheetId="1" state="visible" r:id="rId3"/>
    <sheet name="General information" sheetId="2" state="visible" r:id="rId4"/>
    <sheet name="Session information" sheetId="3" state="visible" r:id="rId5"/>
    <sheet name="Instrument information" sheetId="4" state="visible" r:id="rId6"/>
    <sheet name="Protocol parameters" sheetId="5" state="visible" r:id="rId7"/>
    <sheet name="Run log" sheetId="6" state="visible" r:id="rId8"/>
    <sheet name="Layout definitions" sheetId="7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<sst xmlns="http://schemas.openxmlformats.org/spreadsheetml/2006/main" count="230" uniqueCount="106">
  <si>
    <t xml:space="preserve">Measurement results</t>
  </si>
  <si>
    <t xml:space="preserve">2024.12.13_RSVNeut_B1982_mAbs_Rep2.skax</t>
  </si>
  <si>
    <t xml:space="preserve">12/13/2024 1:45:37 PM</t>
  </si>
  <si>
    <t xml:space="preserve"> </t>
  </si>
  <si>
    <t xml:space="preserve">Luminescence 1</t>
  </si>
  <si>
    <t xml:space="preserve">Wavelength: 0 nm</t>
  </si>
  <si>
    <t xml:space="preserve">RSVB1982_mAbsP1</t>
  </si>
  <si>
    <t xml:space="preserve">RLU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</si>
  <si>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</si>
  <si>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</si>
  <si>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</si>
  <si>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</si>
  <si>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</si>
  <si>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</si>
  <si>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</si>
  <si>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</si>
  <si>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Sample</t>
  </si>
  <si>
    <t xml:space="preserve">RSVB1982_mAbsP2</t>
  </si>
  <si>
    <t xml:space="preserve">RSVB1982_mAbsP3</t>
  </si>
  <si>
    <t xml:space="preserve">marked as faulty multichannel column</t>
  </si>
  <si>
    <t xml:space="preserve">Autoloading range A1 - M78</t>
  </si>
  <si>
    <t xml:space="preserve">General information</t>
  </si>
  <si>
    <t xml:space="preserve">Report generated with SW version</t>
  </si>
  <si>
    <t xml:space="preserve">SkanIt Software 7.0.2 RE for Microplate Readers RE, ver. 7.0.2.5</t>
  </si>
  <si>
    <t xml:space="preserve">Session information</t>
  </si>
  <si>
    <t xml:space="preserve">Session name</t>
  </si>
  <si>
    <t xml:space="preserve">Session notes</t>
  </si>
  <si>
    <t xml:space="preserve">Executed with</t>
  </si>
  <si>
    <t xml:space="preserve">SkanIt Software for Microplate Readers  RE, ver 7.0.2.5</t>
  </si>
  <si>
    <t xml:space="preserve">Execution time</t>
  </si>
  <si>
    <t xml:space="preserve">Instrument information</t>
  </si>
  <si>
    <t xml:space="preserve">Name</t>
  </si>
  <si>
    <t xml:space="preserve">Varioskan LUX</t>
  </si>
  <si>
    <t xml:space="preserve">ESW version</t>
  </si>
  <si>
    <t xml:space="preserve">1.00.38</t>
  </si>
  <si>
    <t xml:space="preserve">Optical response compensation</t>
  </si>
  <si>
    <t xml:space="preserve">Yes</t>
  </si>
  <si>
    <t xml:space="preserve">Serial number</t>
  </si>
  <si>
    <t xml:space="preserve">3020-83508</t>
  </si>
  <si>
    <t xml:space="preserve">Instrument modules</t>
  </si>
  <si>
    <t xml:space="preserve">Module's name</t>
  </si>
  <si>
    <t xml:space="preserve">LAT module</t>
  </si>
  <si>
    <t xml:space="preserve">Module's serial number</t>
  </si>
  <si>
    <t xml:space="preserve">LL2421801</t>
  </si>
  <si>
    <t xml:space="preserve">Plate adapter name</t>
  </si>
  <si>
    <t xml:space="preserve">96-well adapter for plate without lid</t>
  </si>
  <si>
    <t xml:space="preserve">Plate adapter number</t>
  </si>
  <si>
    <t xml:space="preserve">2</t>
  </si>
  <si>
    <t xml:space="preserve">Incubator</t>
  </si>
  <si>
    <t xml:space="preserve">Gas control</t>
  </si>
  <si>
    <t xml:space="preserve">No</t>
  </si>
  <si>
    <t xml:space="preserve">Top optics</t>
  </si>
  <si>
    <t xml:space="preserve">Bottom optics</t>
  </si>
  <si>
    <t xml:space="preserve">Dispenser</t>
  </si>
  <si>
    <t xml:space="preserve">Protocol parameters</t>
  </si>
  <si>
    <t xml:space="preserve">Measurement order</t>
  </si>
  <si>
    <t xml:space="preserve">3</t>
  </si>
  <si>
    <t xml:space="preserve">Use settle delay</t>
  </si>
  <si>
    <t xml:space="preserve">Check temperature at start [°C]</t>
  </si>
  <si>
    <t xml:space="preserve">Optics</t>
  </si>
  <si>
    <t xml:space="preserve">Normal</t>
  </si>
  <si>
    <t xml:space="preserve">Use smaller aperture</t>
  </si>
  <si>
    <t xml:space="preserve">Dynamic Range</t>
  </si>
  <si>
    <t xml:space="preserve">Automatic</t>
  </si>
  <si>
    <t xml:space="preserve">Measurement Time [ms]</t>
  </si>
  <si>
    <t xml:space="preserve">1000</t>
  </si>
  <si>
    <t xml:space="preserve">Run log</t>
  </si>
  <si>
    <t xml:space="preserve">Time</t>
  </si>
  <si>
    <t xml:space="preserve">Event</t>
  </si>
  <si>
    <t xml:space="preserve">Information</t>
  </si>
  <si>
    <t xml:space="preserve">12/13/2024 1:45:38 PM</t>
  </si>
  <si>
    <t xml:space="preserve">Session 2024.12.13_RSVNeut_B1982_mAbs_Rep2.skax started</t>
  </si>
  <si>
    <t xml:space="preserve">Temperature</t>
  </si>
  <si>
    <t xml:space="preserve">23.5°C</t>
  </si>
  <si>
    <t xml:space="preserve">12/13/2024 1:45:46 PM</t>
  </si>
  <si>
    <t xml:space="preserve">User action</t>
  </si>
  <si>
    <t xml:space="preserve">Please insert plate RSVB1982_mAbsP1 (1/3)</t>
  </si>
  <si>
    <t xml:space="preserve">12/13/2024 1:45:53 PM</t>
  </si>
  <si>
    <t xml:space="preserve">12/13/2024 1:45:59 PM</t>
  </si>
  <si>
    <t xml:space="preserve">Step Luminescence 1 started</t>
  </si>
  <si>
    <t xml:space="preserve">12/13/2024 1:46:06 PM</t>
  </si>
  <si>
    <t xml:space="preserve">Calibration</t>
  </si>
  <si>
    <t xml:space="preserve">Luminometric 1.18273 385772</t>
  </si>
  <si>
    <t xml:space="preserve">12/13/2024 1:46:53 PM</t>
  </si>
  <si>
    <t xml:space="preserve">23.6°C</t>
  </si>
  <si>
    <t xml:space="preserve">12/13/2024 1:47:53 PM</t>
  </si>
  <si>
    <t xml:space="preserve">12/13/2024 1:48:07 PM</t>
  </si>
  <si>
    <t xml:space="preserve">Step Luminescence 1 ended</t>
  </si>
  <si>
    <t xml:space="preserve">12/13/2024 1:48:15 PM</t>
  </si>
  <si>
    <t xml:space="preserve">Please insert plate RSVB1982_mAbsP2 (2/3)</t>
  </si>
  <si>
    <t xml:space="preserve">12/13/2024 1:48:35 PM</t>
  </si>
  <si>
    <t xml:space="preserve">12/13/2024 1:48:53 PM</t>
  </si>
  <si>
    <t xml:space="preserve">12/13/2024 1:49:53 PM</t>
  </si>
  <si>
    <t xml:space="preserve">12/13/2024 1:50:40 PM</t>
  </si>
  <si>
    <t xml:space="preserve">12/13/2024 1:50:49 PM</t>
  </si>
  <si>
    <t xml:space="preserve">Please insert plate RSVB1982_mAbsP3 (3/3)</t>
  </si>
  <si>
    <t xml:space="preserve">12/13/2024 1:50:53 PM</t>
  </si>
  <si>
    <t xml:space="preserve">12/13/2024 1:51:12 PM</t>
  </si>
  <si>
    <t xml:space="preserve">12/13/2024 1:51:53 PM</t>
  </si>
  <si>
    <t xml:space="preserve">12/13/2024 1:52:53 PM</t>
  </si>
  <si>
    <t xml:space="preserve">23.7°C</t>
  </si>
  <si>
    <t xml:space="preserve">12/13/2024 1:53:18 PM</t>
  </si>
  <si>
    <t xml:space="preserve">12/13/2024 1:53:28 PM</t>
  </si>
  <si>
    <t xml:space="preserve">Session 2024.12.13_RSVNeut_B1982_mAbs_Rep2.skax ended</t>
  </si>
  <si>
    <t xml:space="preserve">Plate template</t>
  </si>
  <si>
    <t xml:space="preserve">ANSI/SBS Standard, 96-well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</si>
</sst>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General"/>
  </numFmts>
  <fonts count="4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theme="1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  <a:shade val="98000"/>
              </a:schemeClr>
            </a:gs>
            <a:gs pos="25000">
              <a:schemeClr val="phClr">
                <a:tint val="37000"/>
                <a:shade val="98000"/>
              </a:schemeClr>
            </a:gs>
            <a:gs pos="100000">
              <a:schemeClr val="phClr">
                <a:tint val="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75000"/>
              </a:schemeClr>
            </a:gs>
            <a:gs pos="62000">
              <a:schemeClr val="phClr"/>
            </a:gs>
            <a:gs pos="100000">
              <a:schemeClr val="phClr">
                <a:tint val="80000"/>
              </a:schemeClr>
            </a:gs>
          </a:gsLst>
          <a:lin ang="16200000" scaled="0"/>
          <a:tileRect l="0" t="0" r="0" b="0"/>
        </a:gradFill>
      </a:fillStyleLst>
      <a:lnStyleLst>
        <a:ln w="6350" cap="rnd" cmpd="sng" algn="ctr">
          <a:prstDash val="solid"/>
        </a:ln>
        <a:ln w="25400" cap="rnd" cmpd="sng" algn="ctr">
          <a:prstDash val="solid"/>
        </a:ln>
        <a:ln w="34925" cap="rnd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shade val="75000"/>
              </a:schemeClr>
            </a:gs>
            <a:gs pos="20000">
              <a:schemeClr val="phClr">
                <a:shade val="85000"/>
              </a:schemeClr>
            </a:gs>
            <a:gs pos="100000">
              <a:schemeClr val="phClr">
                <a:tint val="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0000"/>
              </a:schemeClr>
            </a:gs>
            <a:gs pos="30000">
              <a:schemeClr val="phClr">
                <a:shade val="65000"/>
              </a:schemeClr>
            </a:gs>
            <a:gs pos="100000">
              <a:schemeClr val="phClr">
                <a:tint val="60000"/>
              </a:schemeClr>
            </a:gs>
          </a:gsLst>
          <a:lin ang="16200000" scaled="1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80"/>
  <sheetViews>
    <sheetView showFormulas="false" showGridLines="true" showRowColHeaders="true" showZeros="true" rightToLeft="false" tabSelected="true" showOutlineSymbols="true" defaultGridColor="true" view="normal" topLeftCell="A52" colorId="64" zoomScale="100" zoomScaleNormal="100" zoomScalePageLayoutView="100" workbookViewId="0">
      <selection pane="topLeft" activeCell="M51" activeCellId="0" sqref="M51"/>
    </sheetView>
  </sheetViews>
  <sheetFormatPr defaultColWidth="9.19921875" defaultRowHeight="15" zeroHeight="false" outlineLevelRow="0" outlineLevelCol="0"/>
  <cols>
    <col collapsed="false" customWidth="true" hidden="false" outlineLevel="0" max="1" min="1" style="1" width="22.43"/>
    <col collapsed="false" customWidth="true" hidden="false" outlineLevel="0" max="2" min="2" style="1" width="6.85"/>
    <col collapsed="false" customWidth="true" hidden="false" outlineLevel="0" max="4" min="3" style="1" width="7.43"/>
    <col collapsed="false" customWidth="true" hidden="false" outlineLevel="0" max="12" min="5" style="1" width="8.57"/>
    <col collapsed="false" customWidth="true" hidden="false" outlineLevel="0" max="13" min="13" style="1" width="6.85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1" t="s">
        <v>1</v>
      </c>
    </row>
    <row r="3" customFormat="false" ht="15" hidden="false" customHeight="false" outlineLevel="0" collapsed="false">
      <c r="A3" s="1" t="s">
        <v>2</v>
      </c>
    </row>
    <row r="4" customFormat="false" ht="15" hidden="false" customHeight="false" outlineLevel="0" collapsed="false">
      <c r="A4" s="1" t="s">
        <v>3</v>
      </c>
    </row>
    <row r="5" customFormat="false" ht="15" hidden="false" customHeight="false" outlineLevel="0" collapsed="false">
      <c r="A5" s="1" t="s">
        <v>4</v>
      </c>
    </row>
    <row r="6" customFormat="false" ht="15" hidden="false" customHeight="false" outlineLevel="0" collapsed="false">
      <c r="A6" s="1" t="s">
        <v>5</v>
      </c>
    </row>
    <row r="7" customFormat="false" ht="15" hidden="false" customHeight="false" outlineLevel="0" collapsed="false">
      <c r="A7" s="1" t="s">
        <v>3</v>
      </c>
    </row>
    <row r="8" customFormat="false" ht="15" hidden="false" customHeight="false" outlineLevel="0" collapsed="false">
      <c r="A8" s="1" t="s">
        <v>6</v>
      </c>
    </row>
    <row r="9" customFormat="false" ht="15" hidden="false" customHeight="false" outlineLevel="0" collapsed="false">
      <c r="A9" s="1" t="s">
        <v>3</v>
      </c>
    </row>
    <row r="10" customFormat="false" ht="15" hidden="false" customHeight="false" outlineLevel="0" collapsed="false">
      <c r="A10" s="1" t="s">
        <v>7</v>
      </c>
      <c r="B10" s="2" t="n">
        <v>1</v>
      </c>
      <c r="C10" s="2" t="n">
        <v>2</v>
      </c>
      <c r="D10" s="2" t="n">
        <v>3</v>
      </c>
      <c r="E10" s="2" t="n">
        <v>4</v>
      </c>
      <c r="F10" s="2" t="n">
        <v>5</v>
      </c>
      <c r="G10" s="2" t="n">
        <v>6</v>
      </c>
      <c r="H10" s="2" t="n">
        <v>7</v>
      </c>
      <c r="I10" s="2" t="n">
        <v>8</v>
      </c>
      <c r="J10" s="2" t="n">
        <v>9</v>
      </c>
      <c r="K10" s="2" t="n">
        <v>10</v>
      </c>
      <c r="L10" s="2" t="n">
        <v>11</v>
      </c>
      <c r="M10" s="2" t="n">
        <v>12</v>
      </c>
    </row>
    <row r="11" customFormat="false" ht="15" hidden="false" customHeight="false" outlineLevel="0" collapsed="false">
      <c r="A11" s="1" t="s">
        <v>8</v>
      </c>
      <c r="B11" s="3" t="n">
        <v>115.1</v>
      </c>
      <c r="C11" s="3" t="n">
        <v>170.9</v>
      </c>
      <c r="D11" s="3" t="n">
        <v>110</v>
      </c>
      <c r="E11" s="3" t="n">
        <v>175.9</v>
      </c>
      <c r="F11" s="3" t="n">
        <v>150.5</v>
      </c>
      <c r="G11" s="3" t="n">
        <v>265.1</v>
      </c>
      <c r="H11" s="3" t="n">
        <v>514.4</v>
      </c>
      <c r="I11" s="3" t="n">
        <v>676.3</v>
      </c>
      <c r="J11" s="3" t="n">
        <v>447.6</v>
      </c>
      <c r="K11" s="3" t="n">
        <v>531.9</v>
      </c>
      <c r="L11" s="3" t="n">
        <v>639.3</v>
      </c>
      <c r="M11" s="3" t="n">
        <v>213.7</v>
      </c>
    </row>
    <row r="12" customFormat="false" ht="15" hidden="false" customHeight="false" outlineLevel="0" collapsed="false">
      <c r="A12" s="1" t="s">
        <v>9</v>
      </c>
      <c r="B12" s="3" t="n">
        <v>118.2</v>
      </c>
      <c r="C12" s="2" t="n">
        <v>21140</v>
      </c>
      <c r="D12" s="2" t="n">
        <v>5135</v>
      </c>
      <c r="E12" s="2" t="n">
        <v>4530</v>
      </c>
      <c r="F12" s="2" t="n">
        <v>15390</v>
      </c>
      <c r="G12" s="2" t="n">
        <v>28210</v>
      </c>
      <c r="H12" s="2" t="n">
        <v>94470</v>
      </c>
      <c r="I12" s="2" t="n">
        <v>161900</v>
      </c>
      <c r="J12" s="2" t="n">
        <v>79730</v>
      </c>
      <c r="K12" s="2" t="n">
        <v>139300</v>
      </c>
      <c r="L12" s="2" t="n">
        <v>144300</v>
      </c>
      <c r="M12" s="3" t="n">
        <v>525.2</v>
      </c>
    </row>
    <row r="13" customFormat="false" ht="15" hidden="false" customHeight="false" outlineLevel="0" collapsed="false">
      <c r="A13" s="1" t="s">
        <v>10</v>
      </c>
      <c r="B13" s="4" t="n">
        <v>98.39</v>
      </c>
      <c r="C13" s="2" t="n">
        <v>10020</v>
      </c>
      <c r="D13" s="2" t="n">
        <v>11010</v>
      </c>
      <c r="E13" s="2" t="n">
        <v>7752</v>
      </c>
      <c r="F13" s="2" t="n">
        <v>5406</v>
      </c>
      <c r="G13" s="2" t="n">
        <v>56160</v>
      </c>
      <c r="H13" s="2" t="n">
        <v>242500</v>
      </c>
      <c r="I13" s="2" t="n">
        <v>111600</v>
      </c>
      <c r="J13" s="2" t="n">
        <v>75460</v>
      </c>
      <c r="K13" s="2" t="n">
        <v>132900</v>
      </c>
      <c r="L13" s="2" t="n">
        <v>163500</v>
      </c>
      <c r="M13" s="3" t="n">
        <v>795.6</v>
      </c>
    </row>
    <row r="14" customFormat="false" ht="15" hidden="false" customHeight="false" outlineLevel="0" collapsed="false">
      <c r="A14" s="1" t="s">
        <v>11</v>
      </c>
      <c r="B14" s="4" t="n">
        <v>80.11</v>
      </c>
      <c r="C14" s="2" t="n">
        <v>3602</v>
      </c>
      <c r="D14" s="2" t="n">
        <v>15430</v>
      </c>
      <c r="E14" s="2" t="n">
        <v>4810</v>
      </c>
      <c r="F14" s="2" t="n">
        <v>16510</v>
      </c>
      <c r="G14" s="2" t="n">
        <v>55810</v>
      </c>
      <c r="H14" s="2" t="n">
        <v>225300</v>
      </c>
      <c r="I14" s="2" t="n">
        <v>185100</v>
      </c>
      <c r="J14" s="2" t="n">
        <v>76560</v>
      </c>
      <c r="K14" s="2" t="n">
        <v>213700</v>
      </c>
      <c r="L14" s="2" t="n">
        <v>304200</v>
      </c>
      <c r="M14" s="3" t="n">
        <v>917.4</v>
      </c>
    </row>
    <row r="15" customFormat="false" ht="15" hidden="false" customHeight="false" outlineLevel="0" collapsed="false">
      <c r="A15" s="1" t="s">
        <v>12</v>
      </c>
      <c r="B15" s="4" t="n">
        <v>42.23</v>
      </c>
      <c r="C15" s="2" t="n">
        <v>4198</v>
      </c>
      <c r="D15" s="2" t="n">
        <v>6876</v>
      </c>
      <c r="E15" s="2" t="n">
        <v>11560</v>
      </c>
      <c r="F15" s="2" t="n">
        <v>31480</v>
      </c>
      <c r="G15" s="2" t="n">
        <v>128600</v>
      </c>
      <c r="H15" s="2" t="n">
        <v>174000</v>
      </c>
      <c r="I15" s="2" t="n">
        <v>83000</v>
      </c>
      <c r="J15" s="2" t="n">
        <v>170800</v>
      </c>
      <c r="K15" s="2" t="n">
        <v>99850</v>
      </c>
      <c r="L15" s="2" t="n">
        <v>117100</v>
      </c>
      <c r="M15" s="3" t="n">
        <v>616.7</v>
      </c>
    </row>
    <row r="16" customFormat="false" ht="15" hidden="false" customHeight="false" outlineLevel="0" collapsed="false">
      <c r="A16" s="1" t="s">
        <v>13</v>
      </c>
      <c r="B16" s="4" t="n">
        <v>72.42</v>
      </c>
      <c r="C16" s="2" t="n">
        <v>10390</v>
      </c>
      <c r="D16" s="2" t="n">
        <v>2625</v>
      </c>
      <c r="E16" s="2" t="n">
        <v>6587</v>
      </c>
      <c r="F16" s="2" t="n">
        <v>26700</v>
      </c>
      <c r="G16" s="2" t="n">
        <v>42830</v>
      </c>
      <c r="H16" s="2" t="n">
        <v>151700</v>
      </c>
      <c r="I16" s="2" t="n">
        <v>186600</v>
      </c>
      <c r="J16" s="2" t="n">
        <v>196900</v>
      </c>
      <c r="K16" s="2" t="n">
        <v>134400</v>
      </c>
      <c r="L16" s="2" t="n">
        <v>137200</v>
      </c>
      <c r="M16" s="3" t="n">
        <v>516.7</v>
      </c>
    </row>
    <row r="17" customFormat="false" ht="15" hidden="false" customHeight="false" outlineLevel="0" collapsed="false">
      <c r="A17" s="1" t="s">
        <v>14</v>
      </c>
      <c r="B17" s="4" t="n">
        <v>94.56</v>
      </c>
      <c r="C17" s="2" t="n">
        <v>6234</v>
      </c>
      <c r="D17" s="2" t="n">
        <v>3239</v>
      </c>
      <c r="E17" s="2" t="n">
        <v>25470</v>
      </c>
      <c r="F17" s="2" t="n">
        <v>27720</v>
      </c>
      <c r="G17" s="2" t="n">
        <v>62230</v>
      </c>
      <c r="H17" s="2" t="n">
        <v>119600</v>
      </c>
      <c r="I17" s="2" t="n">
        <v>208000</v>
      </c>
      <c r="J17" s="2" t="n">
        <v>190900</v>
      </c>
      <c r="K17" s="2" t="n">
        <v>148900</v>
      </c>
      <c r="L17" s="2" t="n">
        <v>237500</v>
      </c>
      <c r="M17" s="3" t="n">
        <v>699</v>
      </c>
    </row>
    <row r="18" customFormat="false" ht="15" hidden="false" customHeight="false" outlineLevel="0" collapsed="false">
      <c r="A18" s="1" t="s">
        <v>15</v>
      </c>
      <c r="B18" s="4" t="n">
        <v>60.75</v>
      </c>
      <c r="C18" s="4" t="n">
        <v>65.37</v>
      </c>
      <c r="D18" s="4" t="n">
        <v>83.02</v>
      </c>
      <c r="E18" s="3" t="n">
        <v>120.3</v>
      </c>
      <c r="F18" s="3" t="n">
        <v>146.1</v>
      </c>
      <c r="G18" s="3" t="n">
        <v>270</v>
      </c>
      <c r="H18" s="3" t="n">
        <v>602.8</v>
      </c>
      <c r="I18" s="3" t="n">
        <v>998.8</v>
      </c>
      <c r="J18" s="3" t="n">
        <v>636.3</v>
      </c>
      <c r="K18" s="3" t="n">
        <v>750.6</v>
      </c>
      <c r="L18" s="3" t="n">
        <v>751</v>
      </c>
      <c r="M18" s="3" t="n">
        <v>125.3</v>
      </c>
    </row>
    <row r="20" customFormat="false" ht="15" hidden="false" customHeight="false" outlineLevel="0" collapsed="false">
      <c r="A20" s="1" t="s">
        <v>16</v>
      </c>
      <c r="B20" s="2" t="n">
        <v>1</v>
      </c>
      <c r="C20" s="2" t="n">
        <v>2</v>
      </c>
      <c r="D20" s="2" t="n">
        <v>3</v>
      </c>
      <c r="E20" s="2" t="n">
        <v>4</v>
      </c>
      <c r="F20" s="2" t="n">
        <v>5</v>
      </c>
      <c r="G20" s="2" t="n">
        <v>6</v>
      </c>
      <c r="H20" s="2" t="n">
        <v>7</v>
      </c>
      <c r="I20" s="2" t="n">
        <v>8</v>
      </c>
      <c r="J20" s="2" t="n">
        <v>9</v>
      </c>
      <c r="K20" s="2" t="n">
        <v>10</v>
      </c>
      <c r="L20" s="2" t="n">
        <v>11</v>
      </c>
      <c r="M20" s="2" t="n">
        <v>12</v>
      </c>
    </row>
    <row r="21" customFormat="false" ht="15" hidden="false" customHeight="false" outlineLevel="0" collapsed="false">
      <c r="A21" s="1" t="s">
        <v>8</v>
      </c>
      <c r="B21" s="1" t="n">
        <f aca="false">AVERAGE(L12:L17)</f>
        <v>183966.666666667</v>
      </c>
    </row>
    <row r="22" customFormat="false" ht="15" hidden="false" customHeight="false" outlineLevel="0" collapsed="false">
      <c r="A22" s="1" t="s">
        <v>9</v>
      </c>
      <c r="C22" s="5" t="n">
        <f aca="false">C12/$B$21</f>
        <v>0.114912121761189</v>
      </c>
      <c r="D22" s="5" t="n">
        <f aca="false">D12/$B$21</f>
        <v>0.0279126653379235</v>
      </c>
      <c r="E22" s="5" t="n">
        <f aca="false">E12/$B$21</f>
        <v>0.0246240260916833</v>
      </c>
      <c r="F22" s="5" t="n">
        <f aca="false">F12/$B$21</f>
        <v>0.0836564595035333</v>
      </c>
      <c r="G22" s="5" t="n">
        <f aca="false">G12/$B$21</f>
        <v>0.153342996919732</v>
      </c>
      <c r="H22" s="5" t="n">
        <f aca="false">H12/$B$21</f>
        <v>0.513516941474905</v>
      </c>
      <c r="I22" s="5" t="n">
        <f aca="false">I12/$B$21</f>
        <v>0.880050733828592</v>
      </c>
      <c r="J22" s="5" t="n">
        <f aca="false">J12/$B$21</f>
        <v>0.433393730748324</v>
      </c>
      <c r="K22" s="5" t="n">
        <f aca="false">K12/$B$21</f>
        <v>0.757202391737634</v>
      </c>
    </row>
    <row r="23" customFormat="false" ht="15" hidden="false" customHeight="false" outlineLevel="0" collapsed="false">
      <c r="A23" s="1" t="s">
        <v>10</v>
      </c>
      <c r="C23" s="5" t="n">
        <f aca="false">C13/$B$21</f>
        <v>0.0544663888385577</v>
      </c>
      <c r="D23" s="5" t="n">
        <f aca="false">D13/$B$21</f>
        <v>0.0598477985142236</v>
      </c>
      <c r="E23" s="5" t="n">
        <f aca="false">E13/$B$21</f>
        <v>0.0421380684906686</v>
      </c>
      <c r="F23" s="5" t="n">
        <f aca="false">F13/$B$21</f>
        <v>0.0293857582895452</v>
      </c>
      <c r="G23" s="5" t="n">
        <f aca="false">G13/$B$21</f>
        <v>0.305272694328683</v>
      </c>
      <c r="H23" s="5" t="n">
        <f aca="false">H13/$B$21</f>
        <v>1.31817358217068</v>
      </c>
      <c r="I23" s="5" t="n">
        <f aca="false">I13/$B$21</f>
        <v>0.606631636165972</v>
      </c>
      <c r="J23" s="5" t="n">
        <f aca="false">J13/$B$21</f>
        <v>0.410183004167422</v>
      </c>
      <c r="K23" s="5" t="n">
        <f aca="false">K13/$B$21</f>
        <v>0.722413480703026</v>
      </c>
    </row>
    <row r="24" customFormat="false" ht="15" hidden="false" customHeight="false" outlineLevel="0" collapsed="false">
      <c r="A24" s="1" t="s">
        <v>11</v>
      </c>
      <c r="C24" s="5" t="n">
        <f aca="false">C14/$B$21</f>
        <v>0.0195796339916652</v>
      </c>
      <c r="D24" s="5" t="n">
        <f aca="false">D14/$B$21</f>
        <v>0.0838738901974996</v>
      </c>
      <c r="E24" s="5" t="n">
        <f aca="false">E14/$B$21</f>
        <v>0.0261460409494474</v>
      </c>
      <c r="F24" s="5" t="n">
        <f aca="false">F14/$B$21</f>
        <v>0.0897445189345896</v>
      </c>
      <c r="G24" s="5" t="n">
        <f aca="false">G14/$B$21</f>
        <v>0.303370175756478</v>
      </c>
      <c r="H24" s="5" t="n">
        <f aca="false">H14/$B$21</f>
        <v>1.22467838376518</v>
      </c>
      <c r="I24" s="5" t="n">
        <f aca="false">I14/$B$21</f>
        <v>1.00616053632905</v>
      </c>
      <c r="J24" s="5" t="n">
        <f aca="false">J14/$B$21</f>
        <v>0.416162348251495</v>
      </c>
      <c r="K24" s="5" t="n">
        <f aca="false">K14/$B$21</f>
        <v>1.16162348251495</v>
      </c>
    </row>
    <row r="25" customFormat="false" ht="15" hidden="false" customHeight="false" outlineLevel="0" collapsed="false">
      <c r="A25" s="1" t="s">
        <v>12</v>
      </c>
      <c r="C25" s="5" t="n">
        <f aca="false">C15/$B$21</f>
        <v>0.022819351331763</v>
      </c>
      <c r="D25" s="5" t="n">
        <f aca="false">D15/$B$21</f>
        <v>0.0373763362928067</v>
      </c>
      <c r="E25" s="5" t="n">
        <f aca="false">E15/$B$21</f>
        <v>0.0628374705562602</v>
      </c>
      <c r="F25" s="5" t="n">
        <f aca="false">F15/$B$21</f>
        <v>0.171117956151477</v>
      </c>
      <c r="G25" s="5" t="n">
        <f aca="false">G15/$B$21</f>
        <v>0.699039681101649</v>
      </c>
      <c r="H25" s="5" t="n">
        <f aca="false">H15/$B$21</f>
        <v>0.945823518753397</v>
      </c>
      <c r="I25" s="5" t="n">
        <f aca="false">I15/$B$21</f>
        <v>0.451168689980069</v>
      </c>
      <c r="J25" s="5" t="n">
        <f aca="false">J15/$B$21</f>
        <v>0.928429063236094</v>
      </c>
      <c r="K25" s="5" t="n">
        <f aca="false">K15/$B$21</f>
        <v>0.542761369813372</v>
      </c>
    </row>
    <row r="26" customFormat="false" ht="15" hidden="false" customHeight="false" outlineLevel="0" collapsed="false">
      <c r="A26" s="1" t="s">
        <v>13</v>
      </c>
      <c r="C26" s="5" t="n">
        <f aca="false">C16/$B$21</f>
        <v>0.056477622757746</v>
      </c>
      <c r="D26" s="5" t="n">
        <f aca="false">D16/$B$21</f>
        <v>0.0142688892915383</v>
      </c>
      <c r="E26" s="5" t="n">
        <f aca="false">E16/$B$21</f>
        <v>0.0358053995289002</v>
      </c>
      <c r="F26" s="5" t="n">
        <f aca="false">F16/$B$21</f>
        <v>0.145134988222504</v>
      </c>
      <c r="G26" s="5" t="n">
        <f aca="false">G16/$B$21</f>
        <v>0.232813915564414</v>
      </c>
      <c r="H26" s="5" t="n">
        <f aca="false">H16/$B$21</f>
        <v>0.824605906867186</v>
      </c>
      <c r="I26" s="5" t="n">
        <f aca="false">I16/$B$21</f>
        <v>1.01431418735278</v>
      </c>
      <c r="J26" s="5" t="n">
        <f aca="false">J16/$B$21</f>
        <v>1.0703025910491</v>
      </c>
      <c r="K26" s="5" t="n">
        <f aca="false">K16/$B$21</f>
        <v>0.730567131726762</v>
      </c>
    </row>
    <row r="27" customFormat="false" ht="15" hidden="false" customHeight="false" outlineLevel="0" collapsed="false">
      <c r="A27" s="1" t="s">
        <v>14</v>
      </c>
      <c r="C27" s="5" t="n">
        <f aca="false">C17/$B$21</f>
        <v>0.0338865736546476</v>
      </c>
      <c r="D27" s="5" t="n">
        <f aca="false">D17/$B$21</f>
        <v>0.017606450443921</v>
      </c>
      <c r="E27" s="5" t="n">
        <f aca="false">E17/$B$21</f>
        <v>0.13844899438304</v>
      </c>
      <c r="F27" s="5" t="n">
        <f aca="false">F17/$B$21</f>
        <v>0.150679470918645</v>
      </c>
      <c r="G27" s="5" t="n">
        <f aca="false">G17/$B$21</f>
        <v>0.338267802138069</v>
      </c>
      <c r="H27" s="5" t="n">
        <f aca="false">H17/$B$21</f>
        <v>0.650117774959232</v>
      </c>
      <c r="I27" s="5" t="n">
        <f aca="false">I17/$B$21</f>
        <v>1.13063960862475</v>
      </c>
      <c r="J27" s="5" t="n">
        <f aca="false">J17/$B$21</f>
        <v>1.03768798695416</v>
      </c>
      <c r="K27" s="5" t="n">
        <f aca="false">K17/$B$21</f>
        <v>0.809385758289545</v>
      </c>
    </row>
    <row r="28" customFormat="false" ht="15" hidden="false" customHeight="false" outlineLevel="0" collapsed="false">
      <c r="A28" s="1" t="s">
        <v>15</v>
      </c>
    </row>
    <row r="31" customFormat="false" ht="15" hidden="false" customHeight="false" outlineLevel="0" collapsed="false">
      <c r="A31" s="1" t="s">
        <v>5</v>
      </c>
    </row>
    <row r="32" customFormat="false" ht="15" hidden="false" customHeight="false" outlineLevel="0" collapsed="false">
      <c r="A32" s="1" t="s">
        <v>3</v>
      </c>
    </row>
    <row r="33" customFormat="false" ht="15" hidden="false" customHeight="false" outlineLevel="0" collapsed="false">
      <c r="A33" s="1" t="s">
        <v>17</v>
      </c>
    </row>
    <row r="34" customFormat="false" ht="15" hidden="false" customHeight="false" outlineLevel="0" collapsed="false">
      <c r="A34" s="1" t="s">
        <v>3</v>
      </c>
    </row>
    <row r="35" customFormat="false" ht="15" hidden="false" customHeight="false" outlineLevel="0" collapsed="false">
      <c r="A35" s="1" t="s">
        <v>7</v>
      </c>
      <c r="B35" s="2" t="n">
        <v>1</v>
      </c>
      <c r="C35" s="2" t="n">
        <v>2</v>
      </c>
      <c r="D35" s="2" t="n">
        <v>3</v>
      </c>
      <c r="E35" s="2" t="n">
        <v>4</v>
      </c>
      <c r="F35" s="2" t="n">
        <v>5</v>
      </c>
      <c r="G35" s="2" t="n">
        <v>6</v>
      </c>
      <c r="H35" s="2" t="n">
        <v>7</v>
      </c>
      <c r="I35" s="2" t="n">
        <v>8</v>
      </c>
      <c r="J35" s="2" t="n">
        <v>9</v>
      </c>
      <c r="K35" s="2" t="n">
        <v>10</v>
      </c>
      <c r="L35" s="2" t="n">
        <v>11</v>
      </c>
      <c r="M35" s="2" t="n">
        <v>12</v>
      </c>
    </row>
    <row r="36" customFormat="false" ht="15" hidden="false" customHeight="false" outlineLevel="0" collapsed="false">
      <c r="A36" s="1" t="s">
        <v>8</v>
      </c>
      <c r="B36" s="4" t="n">
        <v>71.06</v>
      </c>
      <c r="C36" s="3" t="n">
        <v>126.1</v>
      </c>
      <c r="D36" s="3" t="n">
        <v>115.5</v>
      </c>
      <c r="E36" s="4" t="n">
        <v>94.23</v>
      </c>
      <c r="F36" s="3" t="n">
        <v>169.3</v>
      </c>
      <c r="G36" s="3" t="n">
        <v>279.4</v>
      </c>
      <c r="H36" s="3" t="n">
        <v>504.8</v>
      </c>
      <c r="I36" s="2" t="n">
        <v>1002</v>
      </c>
      <c r="J36" s="3" t="n">
        <v>997.4</v>
      </c>
      <c r="K36" s="2" t="n">
        <v>1027</v>
      </c>
      <c r="L36" s="3" t="n">
        <v>908.7</v>
      </c>
      <c r="M36" s="3" t="n">
        <v>288.1</v>
      </c>
    </row>
    <row r="37" customFormat="false" ht="15" hidden="false" customHeight="false" outlineLevel="0" collapsed="false">
      <c r="A37" s="1" t="s">
        <v>9</v>
      </c>
      <c r="B37" s="4" t="n">
        <v>91.14</v>
      </c>
      <c r="C37" s="2" t="n">
        <v>4691</v>
      </c>
      <c r="D37" s="2" t="n">
        <v>4223</v>
      </c>
      <c r="E37" s="2" t="n">
        <v>14730</v>
      </c>
      <c r="F37" s="2" t="n">
        <v>9801</v>
      </c>
      <c r="G37" s="2" t="n">
        <v>37190</v>
      </c>
      <c r="H37" s="2" t="n">
        <v>96620</v>
      </c>
      <c r="I37" s="2" t="n">
        <v>202100</v>
      </c>
      <c r="J37" s="2" t="n">
        <v>215600</v>
      </c>
      <c r="K37" s="2" t="n">
        <v>212000</v>
      </c>
      <c r="L37" s="2" t="n">
        <v>174600</v>
      </c>
      <c r="M37" s="2" t="n">
        <v>1030</v>
      </c>
    </row>
    <row r="38" customFormat="false" ht="15" hidden="false" customHeight="false" outlineLevel="0" collapsed="false">
      <c r="A38" s="1" t="s">
        <v>10</v>
      </c>
      <c r="B38" s="4" t="n">
        <v>96.85</v>
      </c>
      <c r="C38" s="2" t="n">
        <v>15030</v>
      </c>
      <c r="D38" s="2" t="n">
        <v>3627</v>
      </c>
      <c r="E38" s="2" t="n">
        <v>5549</v>
      </c>
      <c r="F38" s="2" t="n">
        <v>18940</v>
      </c>
      <c r="G38" s="2" t="n">
        <v>36370</v>
      </c>
      <c r="H38" s="2" t="n">
        <v>210600</v>
      </c>
      <c r="I38" s="2" t="n">
        <v>298400</v>
      </c>
      <c r="J38" s="2" t="n">
        <v>205000</v>
      </c>
      <c r="K38" s="2" t="n">
        <v>220500</v>
      </c>
      <c r="L38" s="2" t="n">
        <v>220400</v>
      </c>
      <c r="M38" s="3" t="n">
        <v>977.6</v>
      </c>
    </row>
    <row r="39" customFormat="false" ht="15" hidden="false" customHeight="false" outlineLevel="0" collapsed="false">
      <c r="A39" s="1" t="s">
        <v>11</v>
      </c>
      <c r="B39" s="4" t="n">
        <v>91.86</v>
      </c>
      <c r="C39" s="2" t="n">
        <v>3920</v>
      </c>
      <c r="D39" s="2" t="n">
        <v>15130</v>
      </c>
      <c r="E39" s="2" t="n">
        <v>8224</v>
      </c>
      <c r="F39" s="2" t="n">
        <v>9939</v>
      </c>
      <c r="G39" s="2" t="n">
        <v>35820</v>
      </c>
      <c r="H39" s="2" t="n">
        <v>75500</v>
      </c>
      <c r="I39" s="2" t="n">
        <v>83530</v>
      </c>
      <c r="J39" s="2" t="n">
        <v>124100</v>
      </c>
      <c r="K39" s="2" t="n">
        <v>138500</v>
      </c>
      <c r="L39" s="2" t="n">
        <v>158100</v>
      </c>
      <c r="M39" s="3" t="n">
        <v>635.9</v>
      </c>
    </row>
    <row r="40" customFormat="false" ht="15" hidden="false" customHeight="false" outlineLevel="0" collapsed="false">
      <c r="A40" s="1" t="s">
        <v>12</v>
      </c>
      <c r="B40" s="4" t="n">
        <v>80.89</v>
      </c>
      <c r="C40" s="2" t="n">
        <v>3534</v>
      </c>
      <c r="D40" s="2" t="n">
        <v>14730</v>
      </c>
      <c r="E40" s="2" t="n">
        <v>21100</v>
      </c>
      <c r="F40" s="2" t="n">
        <v>14700</v>
      </c>
      <c r="G40" s="2" t="n">
        <v>18160</v>
      </c>
      <c r="H40" s="2" t="n">
        <v>73070</v>
      </c>
      <c r="I40" s="2" t="n">
        <v>189200</v>
      </c>
      <c r="J40" s="2" t="n">
        <v>87350</v>
      </c>
      <c r="K40" s="2" t="n">
        <v>177400</v>
      </c>
      <c r="L40" s="2" t="n">
        <v>236900</v>
      </c>
      <c r="M40" s="3" t="n">
        <v>641.1</v>
      </c>
    </row>
    <row r="41" customFormat="false" ht="15" hidden="false" customHeight="false" outlineLevel="0" collapsed="false">
      <c r="A41" s="1" t="s">
        <v>13</v>
      </c>
      <c r="B41" s="3" t="n">
        <v>151.9</v>
      </c>
      <c r="C41" s="2" t="n">
        <v>13120</v>
      </c>
      <c r="D41" s="2" t="n">
        <v>32940</v>
      </c>
      <c r="E41" s="2" t="n">
        <v>168000</v>
      </c>
      <c r="F41" s="2" t="n">
        <v>307900</v>
      </c>
      <c r="G41" s="2" t="n">
        <v>249000</v>
      </c>
      <c r="H41" s="2" t="n">
        <v>230800</v>
      </c>
      <c r="I41" s="2" t="n">
        <v>253100</v>
      </c>
      <c r="J41" s="2" t="n">
        <v>129100</v>
      </c>
      <c r="K41" s="2" t="n">
        <v>195900</v>
      </c>
      <c r="L41" s="2" t="n">
        <v>202300</v>
      </c>
      <c r="M41" s="3" t="n">
        <v>678.2</v>
      </c>
    </row>
    <row r="42" customFormat="false" ht="15" hidden="false" customHeight="false" outlineLevel="0" collapsed="false">
      <c r="A42" s="1" t="s">
        <v>14</v>
      </c>
      <c r="B42" s="3" t="n">
        <v>101.9</v>
      </c>
      <c r="C42" s="2" t="n">
        <v>14570</v>
      </c>
      <c r="D42" s="2" t="n">
        <v>41840</v>
      </c>
      <c r="E42" s="2" t="n">
        <v>128100</v>
      </c>
      <c r="F42" s="2" t="n">
        <v>243600</v>
      </c>
      <c r="G42" s="2" t="n">
        <v>236000</v>
      </c>
      <c r="H42" s="2" t="n">
        <v>142300</v>
      </c>
      <c r="I42" s="2" t="n">
        <v>154100</v>
      </c>
      <c r="J42" s="2" t="n">
        <v>246300</v>
      </c>
      <c r="K42" s="2" t="n">
        <v>223700</v>
      </c>
      <c r="L42" s="2" t="n">
        <v>192600</v>
      </c>
      <c r="M42" s="3" t="n">
        <v>371.9</v>
      </c>
    </row>
    <row r="43" customFormat="false" ht="15" hidden="false" customHeight="false" outlineLevel="0" collapsed="false">
      <c r="A43" s="1" t="s">
        <v>15</v>
      </c>
      <c r="B43" s="4" t="n">
        <v>61.79</v>
      </c>
      <c r="C43" s="3" t="n">
        <v>101.2</v>
      </c>
      <c r="D43" s="3" t="n">
        <v>212.5</v>
      </c>
      <c r="E43" s="3" t="n">
        <v>547.2</v>
      </c>
      <c r="F43" s="3" t="n">
        <v>941.9</v>
      </c>
      <c r="G43" s="3" t="n">
        <v>870.1</v>
      </c>
      <c r="H43" s="3" t="n">
        <v>609.8</v>
      </c>
      <c r="I43" s="3" t="n">
        <v>644</v>
      </c>
      <c r="J43" s="3" t="n">
        <v>980</v>
      </c>
      <c r="K43" s="3" t="n">
        <v>941.1</v>
      </c>
      <c r="L43" s="3" t="n">
        <v>772.8</v>
      </c>
      <c r="M43" s="3" t="n">
        <v>103.1</v>
      </c>
    </row>
    <row r="45" customFormat="false" ht="15" hidden="false" customHeight="false" outlineLevel="0" collapsed="false">
      <c r="A45" s="1" t="s">
        <v>16</v>
      </c>
      <c r="B45" s="2" t="n">
        <v>1</v>
      </c>
      <c r="C45" s="2" t="n">
        <v>2</v>
      </c>
      <c r="D45" s="2" t="n">
        <v>3</v>
      </c>
      <c r="E45" s="2" t="n">
        <v>4</v>
      </c>
      <c r="F45" s="2" t="n">
        <v>5</v>
      </c>
      <c r="G45" s="2" t="n">
        <v>6</v>
      </c>
      <c r="H45" s="2" t="n">
        <v>7</v>
      </c>
      <c r="I45" s="2" t="n">
        <v>8</v>
      </c>
      <c r="J45" s="2" t="n">
        <v>9</v>
      </c>
      <c r="K45" s="2" t="n">
        <v>10</v>
      </c>
      <c r="L45" s="2" t="n">
        <v>11</v>
      </c>
      <c r="M45" s="2" t="n">
        <v>12</v>
      </c>
    </row>
    <row r="46" customFormat="false" ht="15" hidden="false" customHeight="false" outlineLevel="0" collapsed="false">
      <c r="A46" s="1" t="s">
        <v>8</v>
      </c>
      <c r="B46" s="1" t="n">
        <f aca="false">AVERAGE(L37:L42)</f>
        <v>197483.333333333</v>
      </c>
    </row>
    <row r="47" customFormat="false" ht="15" hidden="false" customHeight="false" outlineLevel="0" collapsed="false">
      <c r="A47" s="1" t="s">
        <v>9</v>
      </c>
      <c r="C47" s="5" t="n">
        <f aca="false">C37/$B$46</f>
        <v>0.0237539032829775</v>
      </c>
      <c r="D47" s="5" t="n">
        <f aca="false">D37/$B$46</f>
        <v>0.0213840830449827</v>
      </c>
      <c r="E47" s="5" t="n">
        <f aca="false">E37/$B$46</f>
        <v>0.0745885728753481</v>
      </c>
      <c r="F47" s="5" t="n">
        <f aca="false">F37/$B$46</f>
        <v>0.0496295045995443</v>
      </c>
      <c r="G47" s="5" t="n">
        <f aca="false">G37/$B$46</f>
        <v>0.188319689425268</v>
      </c>
      <c r="H47" s="5" t="n">
        <f aca="false">H37/$B$46</f>
        <v>0.48925647733986</v>
      </c>
      <c r="I47" s="5" t="n">
        <f aca="false">I37/$B$46</f>
        <v>1.02337750021099</v>
      </c>
      <c r="J47" s="5" t="n">
        <f aca="false">J37/$B$46</f>
        <v>1.09173769938391</v>
      </c>
      <c r="K47" s="5" t="n">
        <f aca="false">K37/$B$46</f>
        <v>1.0735083129378</v>
      </c>
    </row>
    <row r="48" customFormat="false" ht="15" hidden="false" customHeight="false" outlineLevel="0" collapsed="false">
      <c r="A48" s="1" t="s">
        <v>10</v>
      </c>
      <c r="C48" s="5" t="n">
        <f aca="false">C38/$B$46</f>
        <v>0.0761076884125243</v>
      </c>
      <c r="D48" s="5" t="n">
        <f aca="false">D38/$B$46</f>
        <v>0.0183661068444594</v>
      </c>
      <c r="E48" s="5" t="n">
        <f aca="false">E38/$B$46</f>
        <v>0.0280985737193012</v>
      </c>
      <c r="F48" s="5" t="n">
        <f aca="false">F38/$B$46</f>
        <v>0.0959068275803865</v>
      </c>
      <c r="G48" s="5" t="n">
        <f aca="false">G38/$B$46</f>
        <v>0.18416744029032</v>
      </c>
      <c r="H48" s="5" t="n">
        <f aca="false">H38/$B$46</f>
        <v>1.06641910709765</v>
      </c>
      <c r="I48" s="5" t="n">
        <f aca="false">I38/$B$46</f>
        <v>1.51101358764453</v>
      </c>
      <c r="J48" s="5" t="n">
        <f aca="false">J38/$B$46</f>
        <v>1.03806228373702</v>
      </c>
      <c r="K48" s="5" t="n">
        <f aca="false">K38/$B$46</f>
        <v>1.11654991982446</v>
      </c>
    </row>
    <row r="49" customFormat="false" ht="15" hidden="false" customHeight="false" outlineLevel="0" collapsed="false">
      <c r="A49" s="1" t="s">
        <v>11</v>
      </c>
      <c r="C49" s="5" t="n">
        <f aca="false">C39/$B$46</f>
        <v>0.0198497763524348</v>
      </c>
      <c r="D49" s="5" t="n">
        <f aca="false">D39/$B$46</f>
        <v>0.0766140602582496</v>
      </c>
      <c r="E49" s="5" t="n">
        <f aca="false">E39/$B$46</f>
        <v>0.0416440205924551</v>
      </c>
      <c r="F49" s="5" t="n">
        <f aca="false">F39/$B$46</f>
        <v>0.0503282977466453</v>
      </c>
      <c r="G49" s="5" t="n">
        <f aca="false">G39/$B$46</f>
        <v>0.18138239513883</v>
      </c>
      <c r="H49" s="5" t="n">
        <f aca="false">H39/$B$46</f>
        <v>0.38231074352266</v>
      </c>
      <c r="I49" s="5" t="n">
        <f aca="false">I39/$B$46</f>
        <v>0.422972402734408</v>
      </c>
      <c r="J49" s="5" t="n">
        <f aca="false">J39/$B$46</f>
        <v>0.628407460545194</v>
      </c>
      <c r="K49" s="5" t="n">
        <f aca="false">K39/$B$46</f>
        <v>0.701325006329648</v>
      </c>
    </row>
    <row r="50" customFormat="false" ht="15" hidden="false" customHeight="false" outlineLevel="0" collapsed="false">
      <c r="A50" s="1" t="s">
        <v>12</v>
      </c>
      <c r="C50" s="5" t="n">
        <f aca="false">C40/$B$46</f>
        <v>0.0178951810279348</v>
      </c>
      <c r="D50" s="5" t="n">
        <f aca="false">D40/$B$46</f>
        <v>0.0745885728753481</v>
      </c>
      <c r="E50" s="5" t="n">
        <f aca="false">E40/$B$46</f>
        <v>0.106844459448055</v>
      </c>
      <c r="F50" s="5" t="n">
        <f aca="false">F40/$B$46</f>
        <v>0.0744366613216305</v>
      </c>
      <c r="G50" s="5" t="n">
        <f aca="false">G40/$B$46</f>
        <v>0.0919571271837286</v>
      </c>
      <c r="H50" s="5" t="n">
        <f aca="false">H40/$B$46</f>
        <v>0.370005907671533</v>
      </c>
      <c r="I50" s="5" t="n">
        <f aca="false">I40/$B$46</f>
        <v>0.958055532112415</v>
      </c>
      <c r="J50" s="5" t="n">
        <f aca="false">J40/$B$46</f>
        <v>0.442315807241117</v>
      </c>
      <c r="K50" s="5" t="n">
        <f aca="false">K40/$B$46</f>
        <v>0.89830365431682</v>
      </c>
    </row>
    <row r="51" customFormat="false" ht="15" hidden="false" customHeight="false" outlineLevel="0" collapsed="false">
      <c r="A51" s="1" t="s">
        <v>13</v>
      </c>
      <c r="C51" s="5" t="n">
        <f aca="false">C41/$B$46</f>
        <v>0.0664359861591695</v>
      </c>
      <c r="D51" s="5" t="n">
        <f aca="false">D41/$B$46</f>
        <v>0.166798885981939</v>
      </c>
      <c r="E51" s="5" t="n">
        <f aca="false">E41/$B$46</f>
        <v>0.850704700818635</v>
      </c>
      <c r="F51" s="5" t="n">
        <f aca="false">F41/$B$46</f>
        <v>1.55911891298844</v>
      </c>
      <c r="G51" s="5" t="n">
        <f aca="false">G41/$B$46</f>
        <v>1.26086589585619</v>
      </c>
      <c r="H51" s="5" t="n">
        <f aca="false">H41/$B$46</f>
        <v>1.16870621993417</v>
      </c>
      <c r="I51" s="5" t="n">
        <f aca="false">I41/$B$46</f>
        <v>1.28162714153093</v>
      </c>
      <c r="J51" s="5" t="n">
        <f aca="false">J41/$B$46</f>
        <v>0.653726052831463</v>
      </c>
      <c r="K51" s="5" t="n">
        <f aca="false">K41/$B$46</f>
        <v>0.991982445776015</v>
      </c>
    </row>
    <row r="52" customFormat="false" ht="15" hidden="false" customHeight="false" outlineLevel="0" collapsed="false">
      <c r="A52" s="1" t="s">
        <v>14</v>
      </c>
      <c r="C52" s="5" t="n">
        <f aca="false">C42/$B$46</f>
        <v>0.0737783779221875</v>
      </c>
      <c r="D52" s="5" t="n">
        <f aca="false">D42/$B$46</f>
        <v>0.211865980251498</v>
      </c>
      <c r="E52" s="5" t="n">
        <f aca="false">E42/$B$46</f>
        <v>0.648662334374209</v>
      </c>
      <c r="F52" s="5" t="n">
        <f aca="false">F42/$B$46</f>
        <v>1.23352181618702</v>
      </c>
      <c r="G52" s="5" t="n">
        <f aca="false">G42/$B$46</f>
        <v>1.19503755591189</v>
      </c>
      <c r="H52" s="5" t="n">
        <f aca="false">H42/$B$46</f>
        <v>0.720567136467212</v>
      </c>
      <c r="I52" s="5" t="n">
        <f aca="false">I42/$B$46</f>
        <v>0.780319014262807</v>
      </c>
      <c r="J52" s="5" t="n">
        <f aca="false">J42/$B$46</f>
        <v>1.24719385602161</v>
      </c>
      <c r="K52" s="5" t="n">
        <f aca="false">K42/$B$46</f>
        <v>1.13275381888767</v>
      </c>
    </row>
    <row r="53" customFormat="false" ht="15" hidden="false" customHeight="false" outlineLevel="0" collapsed="false">
      <c r="A53" s="1" t="s">
        <v>15</v>
      </c>
    </row>
    <row r="56" customFormat="false" ht="15" hidden="false" customHeight="false" outlineLevel="0" collapsed="false">
      <c r="A56" s="1" t="s">
        <v>5</v>
      </c>
    </row>
    <row r="57" customFormat="false" ht="15" hidden="false" customHeight="false" outlineLevel="0" collapsed="false">
      <c r="A57" s="1" t="s">
        <v>3</v>
      </c>
    </row>
    <row r="58" customFormat="false" ht="15" hidden="false" customHeight="false" outlineLevel="0" collapsed="false">
      <c r="A58" s="1" t="s">
        <v>18</v>
      </c>
    </row>
    <row r="59" customFormat="false" ht="15" hidden="false" customHeight="false" outlineLevel="0" collapsed="false">
      <c r="A59" s="1" t="s">
        <v>3</v>
      </c>
    </row>
    <row r="60" customFormat="false" ht="15" hidden="false" customHeight="false" outlineLevel="0" collapsed="false">
      <c r="A60" s="1" t="s">
        <v>7</v>
      </c>
      <c r="B60" s="2" t="n">
        <v>1</v>
      </c>
      <c r="C60" s="2" t="n">
        <v>2</v>
      </c>
      <c r="D60" s="2" t="n">
        <v>3</v>
      </c>
      <c r="E60" s="2" t="n">
        <v>4</v>
      </c>
      <c r="F60" s="2" t="n">
        <v>5</v>
      </c>
      <c r="G60" s="2" t="n">
        <v>6</v>
      </c>
      <c r="H60" s="2" t="n">
        <v>7</v>
      </c>
      <c r="I60" s="2" t="n">
        <v>8</v>
      </c>
      <c r="J60" s="2" t="n">
        <v>9</v>
      </c>
      <c r="K60" s="2" t="n">
        <v>10</v>
      </c>
      <c r="L60" s="2" t="n">
        <v>11</v>
      </c>
      <c r="M60" s="2" t="n">
        <v>12</v>
      </c>
    </row>
    <row r="61" customFormat="false" ht="15" hidden="false" customHeight="false" outlineLevel="0" collapsed="false">
      <c r="A61" s="1" t="s">
        <v>8</v>
      </c>
      <c r="B61" s="4" t="n">
        <v>65.94</v>
      </c>
      <c r="C61" s="4" t="n">
        <v>64.11</v>
      </c>
      <c r="D61" s="4" t="n">
        <v>57.67</v>
      </c>
      <c r="E61" s="4" t="n">
        <v>79.25</v>
      </c>
      <c r="F61" s="4" t="n">
        <v>65.52</v>
      </c>
      <c r="G61" s="4" t="n">
        <v>92.7</v>
      </c>
      <c r="H61" s="3" t="n">
        <v>157.8</v>
      </c>
      <c r="I61" s="3" t="n">
        <v>122.2</v>
      </c>
      <c r="J61" s="4" t="n">
        <v>94.27</v>
      </c>
      <c r="K61" s="3" t="n">
        <v>137.2</v>
      </c>
      <c r="L61" s="3" t="n">
        <v>290.2</v>
      </c>
      <c r="M61" s="3" t="n">
        <v>145</v>
      </c>
    </row>
    <row r="62" customFormat="false" ht="15" hidden="false" customHeight="false" outlineLevel="0" collapsed="false">
      <c r="A62" s="1" t="s">
        <v>9</v>
      </c>
      <c r="B62" s="4" t="n">
        <v>67.02</v>
      </c>
      <c r="C62" s="4" t="n">
        <v>53.68</v>
      </c>
      <c r="D62" s="4" t="n">
        <v>70.07</v>
      </c>
      <c r="E62" s="4" t="n">
        <v>84.59</v>
      </c>
      <c r="F62" s="4" t="n">
        <v>84.66</v>
      </c>
      <c r="G62" s="4" t="n">
        <v>96.1</v>
      </c>
      <c r="H62" s="3" t="n">
        <v>151.8</v>
      </c>
      <c r="I62" s="3" t="n">
        <v>143.1</v>
      </c>
      <c r="J62" s="3" t="n">
        <v>279.2</v>
      </c>
      <c r="K62" s="3" t="n">
        <v>522.4</v>
      </c>
      <c r="L62" s="2" t="n">
        <v>81460</v>
      </c>
      <c r="M62" s="3" t="n">
        <v>437.7</v>
      </c>
    </row>
    <row r="63" customFormat="false" ht="15" hidden="false" customHeight="false" outlineLevel="0" collapsed="false">
      <c r="A63" s="1" t="s">
        <v>10</v>
      </c>
      <c r="B63" s="4" t="n">
        <v>33.86</v>
      </c>
      <c r="C63" s="4" t="n">
        <v>72.71</v>
      </c>
      <c r="D63" s="4" t="n">
        <v>63.26</v>
      </c>
      <c r="E63" s="3" t="n">
        <v>195.4</v>
      </c>
      <c r="F63" s="3" t="n">
        <v>182.8</v>
      </c>
      <c r="G63" s="3" t="n">
        <v>313.2</v>
      </c>
      <c r="H63" s="3" t="n">
        <v>456.6</v>
      </c>
      <c r="I63" s="3" t="n">
        <v>705.4</v>
      </c>
      <c r="J63" s="2" t="n">
        <v>1036</v>
      </c>
      <c r="K63" s="2" t="n">
        <v>1304</v>
      </c>
      <c r="L63" s="2" t="n">
        <v>113000</v>
      </c>
      <c r="M63" s="3" t="n">
        <v>541.8</v>
      </c>
    </row>
    <row r="64" customFormat="false" ht="15" hidden="false" customHeight="false" outlineLevel="0" collapsed="false">
      <c r="A64" s="1" t="s">
        <v>11</v>
      </c>
      <c r="B64" s="3" t="n">
        <v>111.5</v>
      </c>
      <c r="C64" s="2" t="n">
        <v>2515</v>
      </c>
      <c r="D64" s="2" t="n">
        <v>20210</v>
      </c>
      <c r="E64" s="2" t="n">
        <v>20440</v>
      </c>
      <c r="F64" s="2" t="n">
        <v>2594</v>
      </c>
      <c r="G64" s="2" t="n">
        <v>46120</v>
      </c>
      <c r="H64" s="2" t="n">
        <v>64190</v>
      </c>
      <c r="I64" s="2" t="n">
        <v>145600</v>
      </c>
      <c r="J64" s="2" t="n">
        <v>219300</v>
      </c>
      <c r="K64" s="2" t="n">
        <v>149300</v>
      </c>
      <c r="L64" s="2" t="n">
        <v>88340</v>
      </c>
      <c r="M64" s="3" t="n">
        <v>562.7</v>
      </c>
    </row>
    <row r="65" customFormat="false" ht="15" hidden="false" customHeight="false" outlineLevel="0" collapsed="false">
      <c r="A65" s="1" t="s">
        <v>12</v>
      </c>
      <c r="B65" s="4" t="n">
        <v>46.34</v>
      </c>
      <c r="C65" s="2" t="n">
        <v>13580</v>
      </c>
      <c r="D65" s="2" t="n">
        <v>30620</v>
      </c>
      <c r="E65" s="2" t="n">
        <v>8128</v>
      </c>
      <c r="F65" s="2" t="n">
        <v>8204</v>
      </c>
      <c r="G65" s="2" t="n">
        <v>53100</v>
      </c>
      <c r="H65" s="2" t="n">
        <v>104100</v>
      </c>
      <c r="I65" s="2" t="n">
        <v>177300</v>
      </c>
      <c r="J65" s="2" t="n">
        <v>122000</v>
      </c>
      <c r="K65" s="2" t="n">
        <v>156200</v>
      </c>
      <c r="L65" s="2" t="n">
        <v>108500</v>
      </c>
      <c r="M65" s="3" t="n">
        <v>394.2</v>
      </c>
    </row>
    <row r="66" customFormat="false" ht="15" hidden="false" customHeight="false" outlineLevel="0" collapsed="false">
      <c r="A66" s="1" t="s">
        <v>13</v>
      </c>
      <c r="B66" s="4" t="n">
        <v>61.37</v>
      </c>
      <c r="C66" s="2" t="n">
        <v>7041</v>
      </c>
      <c r="D66" s="2" t="n">
        <v>31130</v>
      </c>
      <c r="E66" s="2" t="n">
        <v>3003</v>
      </c>
      <c r="F66" s="3" t="n">
        <v>677.6</v>
      </c>
      <c r="G66" s="2" t="n">
        <v>31050</v>
      </c>
      <c r="H66" s="2" t="n">
        <v>55900</v>
      </c>
      <c r="I66" s="2" t="n">
        <v>83910</v>
      </c>
      <c r="J66" s="2" t="n">
        <v>141400</v>
      </c>
      <c r="K66" s="2" t="n">
        <v>134000</v>
      </c>
      <c r="L66" s="2" t="n">
        <v>130200</v>
      </c>
      <c r="M66" s="3" t="n">
        <v>677.2</v>
      </c>
    </row>
    <row r="67" customFormat="false" ht="15" hidden="false" customHeight="false" outlineLevel="0" collapsed="false">
      <c r="A67" s="1" t="s">
        <v>14</v>
      </c>
      <c r="B67" s="4" t="n">
        <v>61.93</v>
      </c>
      <c r="C67" s="2" t="n">
        <v>5026</v>
      </c>
      <c r="D67" s="2" t="n">
        <v>34280</v>
      </c>
      <c r="E67" s="2" t="n">
        <v>6186</v>
      </c>
      <c r="F67" s="3" t="n">
        <v>661.9</v>
      </c>
      <c r="G67" s="2" t="n">
        <v>6169</v>
      </c>
      <c r="H67" s="2" t="n">
        <v>25520</v>
      </c>
      <c r="I67" s="2" t="n">
        <v>69400</v>
      </c>
      <c r="J67" s="2" t="n">
        <v>116100</v>
      </c>
      <c r="K67" s="2" t="n">
        <v>142600</v>
      </c>
      <c r="L67" s="2" t="n">
        <v>145800</v>
      </c>
      <c r="M67" s="3" t="n">
        <v>507.1</v>
      </c>
    </row>
    <row r="68" customFormat="false" ht="15" hidden="false" customHeight="false" outlineLevel="0" collapsed="false">
      <c r="A68" s="1" t="s">
        <v>15</v>
      </c>
      <c r="B68" s="4" t="n">
        <v>32.1</v>
      </c>
      <c r="C68" s="3" t="n">
        <v>123</v>
      </c>
      <c r="D68" s="3" t="n">
        <v>176.4</v>
      </c>
      <c r="E68" s="4" t="n">
        <v>61.6</v>
      </c>
      <c r="F68" s="4" t="n">
        <v>52.44</v>
      </c>
      <c r="G68" s="4" t="n">
        <v>97.87</v>
      </c>
      <c r="H68" s="3" t="n">
        <v>154.4</v>
      </c>
      <c r="I68" s="3" t="n">
        <v>334.9</v>
      </c>
      <c r="J68" s="3" t="n">
        <v>420.6</v>
      </c>
      <c r="K68" s="3" t="n">
        <v>515.3</v>
      </c>
      <c r="L68" s="3" t="n">
        <v>490</v>
      </c>
      <c r="M68" s="3" t="n">
        <v>133.2</v>
      </c>
    </row>
    <row r="70" customFormat="false" ht="15" hidden="false" customHeight="false" outlineLevel="0" collapsed="false">
      <c r="A70" s="1" t="s">
        <v>16</v>
      </c>
      <c r="B70" s="2" t="n">
        <v>1</v>
      </c>
      <c r="C70" s="2" t="n">
        <v>2</v>
      </c>
      <c r="D70" s="2" t="n">
        <v>3</v>
      </c>
      <c r="E70" s="2" t="n">
        <v>4</v>
      </c>
      <c r="F70" s="2" t="n">
        <v>5</v>
      </c>
      <c r="G70" s="2" t="n">
        <v>6</v>
      </c>
      <c r="H70" s="2" t="n">
        <v>7</v>
      </c>
      <c r="I70" s="2" t="n">
        <v>8</v>
      </c>
      <c r="J70" s="2" t="n">
        <v>9</v>
      </c>
      <c r="K70" s="2" t="n">
        <v>10</v>
      </c>
      <c r="L70" s="2" t="n">
        <v>11</v>
      </c>
      <c r="M70" s="2" t="n">
        <v>12</v>
      </c>
    </row>
    <row r="71" customFormat="false" ht="15" hidden="false" customHeight="true" outlineLevel="0" collapsed="false">
      <c r="A71" s="1" t="s">
        <v>8</v>
      </c>
      <c r="B71" s="1" t="n">
        <f aca="false">AVERAGE(L62:L67)</f>
        <v>111216.666666667</v>
      </c>
      <c r="F71" s="6" t="s">
        <v>19</v>
      </c>
    </row>
    <row r="72" customFormat="false" ht="15" hidden="false" customHeight="false" outlineLevel="0" collapsed="false">
      <c r="A72" s="1" t="s">
        <v>9</v>
      </c>
      <c r="F72" s="6"/>
    </row>
    <row r="73" customFormat="false" ht="15" hidden="false" customHeight="false" outlineLevel="0" collapsed="false">
      <c r="A73" s="1" t="s">
        <v>10</v>
      </c>
      <c r="F73" s="6"/>
    </row>
    <row r="74" customFormat="false" ht="15" hidden="false" customHeight="false" outlineLevel="0" collapsed="false">
      <c r="A74" s="1" t="s">
        <v>11</v>
      </c>
      <c r="C74" s="1" t="n">
        <f aca="false">C64/$B$71</f>
        <v>0.0226135171586992</v>
      </c>
      <c r="D74" s="1" t="n">
        <f aca="false">D64/$B$71</f>
        <v>0.181717368499925</v>
      </c>
      <c r="E74" s="1" t="n">
        <f aca="false">E64/$B$71</f>
        <v>0.183785403866327</v>
      </c>
      <c r="F74" s="6" t="n">
        <f aca="false">F64/$B$71</f>
        <v>0.0233238423497677</v>
      </c>
      <c r="G74" s="1" t="n">
        <f aca="false">G64/$B$71</f>
        <v>0.414686048254159</v>
      </c>
      <c r="H74" s="1" t="n">
        <f aca="false">H64/$B$71</f>
        <v>0.577161696388431</v>
      </c>
      <c r="I74" s="1" t="n">
        <f aca="false">I64/$B$71</f>
        <v>1.30915630151356</v>
      </c>
      <c r="J74" s="1" t="n">
        <f aca="false">J64/$B$71</f>
        <v>1.97182676457366</v>
      </c>
      <c r="K74" s="1" t="n">
        <f aca="false">K64/$B$71</f>
        <v>1.34242469653829</v>
      </c>
    </row>
    <row r="75" customFormat="false" ht="15" hidden="false" customHeight="false" outlineLevel="0" collapsed="false">
      <c r="A75" s="1" t="s">
        <v>12</v>
      </c>
      <c r="C75" s="1" t="n">
        <f aca="false">C65/$B$71</f>
        <v>0.122104001198861</v>
      </c>
      <c r="D75" s="1" t="n">
        <f aca="false">D65/$B$71</f>
        <v>0.275318447474899</v>
      </c>
      <c r="E75" s="1" t="n">
        <f aca="false">E65/$B$71</f>
        <v>0.0730825715570208</v>
      </c>
      <c r="F75" s="6" t="n">
        <f aca="false">F65/$B$71</f>
        <v>0.0737659223737449</v>
      </c>
      <c r="G75" s="1" t="n">
        <f aca="false">G65/$B$71</f>
        <v>0.477446425895399</v>
      </c>
      <c r="H75" s="1" t="n">
        <f aca="false">H65/$B$71</f>
        <v>0.936010789749738</v>
      </c>
      <c r="I75" s="1" t="n">
        <f aca="false">I65/$B$71</f>
        <v>1.59418552375244</v>
      </c>
      <c r="J75" s="1" t="n">
        <f aca="false">J65/$B$71</f>
        <v>1.0969578900045</v>
      </c>
      <c r="K75" s="1" t="n">
        <f aca="false">K65/$B$71</f>
        <v>1.40446575753035</v>
      </c>
    </row>
    <row r="76" customFormat="false" ht="15" hidden="false" customHeight="false" outlineLevel="0" collapsed="false">
      <c r="A76" s="1" t="s">
        <v>13</v>
      </c>
      <c r="C76" s="1" t="n">
        <f aca="false">C66/$B$71</f>
        <v>0.0633088565862431</v>
      </c>
      <c r="D76" s="1" t="n">
        <f aca="false">D66/$B$71</f>
        <v>0.279904091113442</v>
      </c>
      <c r="E76" s="1" t="n">
        <f aca="false">E66/$B$71</f>
        <v>0.0270013487187172</v>
      </c>
      <c r="F76" s="6" t="n">
        <f aca="false">F66/$B$71</f>
        <v>0.00609261201858235</v>
      </c>
      <c r="G76" s="1" t="n">
        <f aca="false">G66/$B$71</f>
        <v>0.279184774464259</v>
      </c>
      <c r="H76" s="1" t="n">
        <f aca="false">H66/$B$71</f>
        <v>0.502622508616814</v>
      </c>
      <c r="I76" s="1" t="n">
        <f aca="false">I66/$B$71</f>
        <v>0.754473250412108</v>
      </c>
      <c r="J76" s="1" t="n">
        <f aca="false">J66/$B$71</f>
        <v>1.27139217743144</v>
      </c>
      <c r="K76" s="1" t="n">
        <f aca="false">K66/$B$71</f>
        <v>1.20485538738199</v>
      </c>
    </row>
    <row r="77" customFormat="false" ht="15" hidden="false" customHeight="false" outlineLevel="0" collapsed="false">
      <c r="A77" s="1" t="s">
        <v>14</v>
      </c>
      <c r="C77" s="1" t="n">
        <f aca="false">C67/$B$71</f>
        <v>0.0451910684849393</v>
      </c>
      <c r="D77" s="1" t="n">
        <f aca="false">D67/$B$71</f>
        <v>0.308227184175034</v>
      </c>
      <c r="E77" s="1" t="n">
        <f aca="false">E67/$B$71</f>
        <v>0.0556211598980968</v>
      </c>
      <c r="F77" s="6" t="n">
        <f aca="false">F67/$B$71</f>
        <v>0.00595144612618013</v>
      </c>
      <c r="G77" s="1" t="n">
        <f aca="false">G67/$B$71</f>
        <v>0.0554683051101454</v>
      </c>
      <c r="H77" s="1" t="n">
        <f aca="false">H67/$B$71</f>
        <v>0.229462011089465</v>
      </c>
      <c r="I77" s="1" t="n">
        <f aca="false">I67/$B$71</f>
        <v>0.624007193166492</v>
      </c>
      <c r="J77" s="1" t="n">
        <f aca="false">J67/$B$71</f>
        <v>1.04390828712723</v>
      </c>
      <c r="K77" s="1" t="n">
        <f aca="false">K67/$B$71</f>
        <v>1.28218192716919</v>
      </c>
    </row>
    <row r="78" customFormat="false" ht="15" hidden="false" customHeight="false" outlineLevel="0" collapsed="false">
      <c r="A78" s="1" t="s">
        <v>15</v>
      </c>
      <c r="F78" s="6" t="n">
        <f aca="false">F68/$B$71</f>
        <v>0.000471512063539637</v>
      </c>
    </row>
    <row r="79" customFormat="false" ht="15" hidden="false" customHeight="true" outlineLevel="0" collapsed="false">
      <c r="F79" s="6"/>
    </row>
    <row r="80" customFormat="false" ht="15" hidden="false" customHeight="false" outlineLevel="0" collapsed="false">
      <c r="A80" s="1" t="s">
        <v>20</v>
      </c>
    </row>
  </sheetData>
  <mergeCells count="1">
    <mergeCell ref="F71:F79"/>
  </mergeCells>
  <conditionalFormatting sqref="C22:K27 C47:K52">
    <cfRule type="colorScale" priority="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9921875" defaultRowHeight="15" zeroHeight="false" outlineLevelRow="0" outlineLevelCol="0"/>
  <sheetData>
    <row r="1" customFormat="false" ht="15" hidden="false" customHeight="false" outlineLevel="0" collapsed="false">
      <c r="A1" s="1" t="s">
        <v>21</v>
      </c>
    </row>
    <row r="3" customFormat="false" ht="15" hidden="false" customHeight="false" outlineLevel="0" collapsed="false">
      <c r="B3" s="1" t="s">
        <v>22</v>
      </c>
      <c r="E3" s="1" t="s">
        <v>23</v>
      </c>
    </row>
    <row r="4" customFormat="false" ht="15" hidden="false" customHeight="false" outlineLevel="0" collapsed="false">
      <c r="A4" s="1" t="s">
        <v>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9921875" defaultRowHeight="15" zeroHeight="false" outlineLevelRow="0" outlineLevelCol="0"/>
  <cols>
    <col collapsed="false" customWidth="true" hidden="false" outlineLevel="0" max="1" min="1" style="1" width="19.29"/>
    <col collapsed="false" customWidth="true" hidden="false" outlineLevel="0" max="2" min="2" style="1" width="14.86"/>
    <col collapsed="false" customWidth="true" hidden="false" outlineLevel="0" max="4" min="4" style="1" width="2"/>
    <col collapsed="false" customWidth="true" hidden="false" outlineLevel="0" max="5" min="5" style="1" width="50.43"/>
  </cols>
  <sheetData>
    <row r="1" customFormat="false" ht="15" hidden="false" customHeight="false" outlineLevel="0" collapsed="false">
      <c r="A1" s="1" t="s">
        <v>24</v>
      </c>
    </row>
    <row r="3" customFormat="false" ht="15" hidden="false" customHeight="false" outlineLevel="0" collapsed="false">
      <c r="B3" s="1" t="s">
        <v>25</v>
      </c>
      <c r="E3" s="1" t="s">
        <v>1</v>
      </c>
    </row>
    <row r="4" customFormat="false" ht="15" hidden="false" customHeight="false" outlineLevel="0" collapsed="false">
      <c r="B4" s="1" t="s">
        <v>26</v>
      </c>
    </row>
    <row r="5" customFormat="false" ht="15" hidden="false" customHeight="false" outlineLevel="0" collapsed="false">
      <c r="B5" s="1" t="s">
        <v>27</v>
      </c>
      <c r="E5" s="1" t="s">
        <v>28</v>
      </c>
    </row>
    <row r="6" customFormat="false" ht="15" hidden="false" customHeight="false" outlineLevel="0" collapsed="false">
      <c r="B6" s="1" t="s">
        <v>29</v>
      </c>
      <c r="E6" s="1" t="s">
        <v>2</v>
      </c>
    </row>
    <row r="7" customFormat="false" ht="15" hidden="false" customHeight="false" outlineLevel="0" collapsed="false">
      <c r="A7" s="1" t="s">
        <v>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9921875" defaultRowHeight="15" zeroHeight="false" outlineLevelRow="0" outlineLevelCol="0"/>
  <cols>
    <col collapsed="false" customWidth="true" hidden="false" outlineLevel="0" max="1" min="1" style="1" width="21.57"/>
    <col collapsed="false" customWidth="true" hidden="false" outlineLevel="0" max="2" min="2" style="1" width="29.43"/>
    <col collapsed="false" customWidth="true" hidden="false" outlineLevel="0" max="3" min="3" style="1" width="22.29"/>
    <col collapsed="false" customWidth="true" hidden="false" outlineLevel="0" max="4" min="4" style="1" width="2"/>
    <col collapsed="false" customWidth="true" hidden="false" outlineLevel="0" max="5" min="5" style="1" width="32.29"/>
  </cols>
  <sheetData>
    <row r="1" customFormat="false" ht="15" hidden="false" customHeight="false" outlineLevel="0" collapsed="false">
      <c r="A1" s="1" t="s">
        <v>30</v>
      </c>
    </row>
    <row r="3" customFormat="false" ht="15" hidden="false" customHeight="false" outlineLevel="0" collapsed="false">
      <c r="B3" s="1" t="s">
        <v>31</v>
      </c>
      <c r="E3" s="1" t="s">
        <v>32</v>
      </c>
    </row>
    <row r="4" customFormat="false" ht="15" hidden="false" customHeight="false" outlineLevel="0" collapsed="false">
      <c r="B4" s="1" t="s">
        <v>33</v>
      </c>
      <c r="E4" s="1" t="s">
        <v>34</v>
      </c>
    </row>
    <row r="5" customFormat="false" ht="15" hidden="false" customHeight="false" outlineLevel="0" collapsed="false">
      <c r="B5" s="1" t="s">
        <v>35</v>
      </c>
      <c r="E5" s="1" t="s">
        <v>36</v>
      </c>
    </row>
    <row r="6" customFormat="false" ht="15" hidden="false" customHeight="false" outlineLevel="0" collapsed="false">
      <c r="B6" s="1" t="s">
        <v>37</v>
      </c>
      <c r="E6" s="1" t="s">
        <v>38</v>
      </c>
    </row>
    <row r="8" customFormat="false" ht="15" hidden="false" customHeight="false" outlineLevel="0" collapsed="false">
      <c r="B8" s="1" t="s">
        <v>39</v>
      </c>
    </row>
    <row r="10" customFormat="false" ht="15" hidden="false" customHeight="false" outlineLevel="0" collapsed="false">
      <c r="C10" s="1" t="s">
        <v>40</v>
      </c>
      <c r="E10" s="1" t="s">
        <v>41</v>
      </c>
    </row>
    <row r="11" customFormat="false" ht="15" hidden="false" customHeight="false" outlineLevel="0" collapsed="false">
      <c r="C11" s="1" t="s">
        <v>42</v>
      </c>
      <c r="E11" s="1" t="s">
        <v>43</v>
      </c>
    </row>
    <row r="12" customFormat="false" ht="15" hidden="false" customHeight="false" outlineLevel="0" collapsed="false">
      <c r="C12" s="1" t="s">
        <v>44</v>
      </c>
      <c r="E12" s="1" t="s">
        <v>45</v>
      </c>
    </row>
    <row r="13" customFormat="false" ht="15" hidden="false" customHeight="false" outlineLevel="0" collapsed="false">
      <c r="C13" s="1" t="s">
        <v>46</v>
      </c>
      <c r="E13" s="1" t="s">
        <v>47</v>
      </c>
    </row>
    <row r="15" customFormat="false" ht="15" hidden="false" customHeight="false" outlineLevel="0" collapsed="false">
      <c r="C15" s="1" t="s">
        <v>48</v>
      </c>
      <c r="E15" s="1" t="s">
        <v>36</v>
      </c>
    </row>
    <row r="16" customFormat="false" ht="15" hidden="false" customHeight="false" outlineLevel="0" collapsed="false">
      <c r="C16" s="1" t="s">
        <v>49</v>
      </c>
      <c r="E16" s="1" t="s">
        <v>50</v>
      </c>
    </row>
    <row r="17" customFormat="false" ht="15" hidden="false" customHeight="false" outlineLevel="0" collapsed="false">
      <c r="C17" s="1" t="s">
        <v>51</v>
      </c>
      <c r="E17" s="1" t="s">
        <v>36</v>
      </c>
    </row>
    <row r="18" customFormat="false" ht="15" hidden="false" customHeight="false" outlineLevel="0" collapsed="false">
      <c r="C18" s="1" t="s">
        <v>52</v>
      </c>
      <c r="E18" s="1" t="s">
        <v>36</v>
      </c>
    </row>
    <row r="19" customFormat="false" ht="15" hidden="false" customHeight="false" outlineLevel="0" collapsed="false">
      <c r="C19" s="1" t="s">
        <v>53</v>
      </c>
      <c r="E19" s="1" t="s">
        <v>50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9921875" defaultRowHeight="15" zeroHeight="false" outlineLevelRow="0" outlineLevelCol="0"/>
  <cols>
    <col collapsed="false" customWidth="true" hidden="false" outlineLevel="0" max="1" min="1" style="1" width="19.71"/>
    <col collapsed="false" customWidth="true" hidden="false" outlineLevel="0" max="2" min="2" style="1" width="29.14"/>
    <col collapsed="false" customWidth="true" hidden="false" outlineLevel="0" max="4" min="4" style="1" width="2"/>
    <col collapsed="false" customWidth="true" hidden="false" outlineLevel="0" max="5" min="5" style="1" width="10.71"/>
  </cols>
  <sheetData>
    <row r="1" customFormat="false" ht="15" hidden="false" customHeight="false" outlineLevel="0" collapsed="false">
      <c r="A1" s="1" t="s">
        <v>54</v>
      </c>
    </row>
    <row r="3" customFormat="false" ht="15" hidden="false" customHeight="false" outlineLevel="0" collapsed="false">
      <c r="B3" s="1" t="s">
        <v>55</v>
      </c>
      <c r="E3" s="1" t="s">
        <v>56</v>
      </c>
    </row>
    <row r="4" customFormat="false" ht="15" hidden="false" customHeight="false" outlineLevel="0" collapsed="false">
      <c r="B4" s="1" t="s">
        <v>57</v>
      </c>
      <c r="E4" s="1" t="s">
        <v>36</v>
      </c>
    </row>
    <row r="5" customFormat="false" ht="15" hidden="false" customHeight="false" outlineLevel="0" collapsed="false">
      <c r="B5" s="1" t="s">
        <v>58</v>
      </c>
      <c r="E5" s="1" t="s">
        <v>50</v>
      </c>
    </row>
    <row r="7" customFormat="false" ht="15" hidden="false" customHeight="false" outlineLevel="0" collapsed="false">
      <c r="A7" s="1" t="s">
        <v>4</v>
      </c>
    </row>
    <row r="9" customFormat="false" ht="15" hidden="false" customHeight="false" outlineLevel="0" collapsed="false">
      <c r="B9" s="1" t="s">
        <v>59</v>
      </c>
      <c r="E9" s="1" t="s">
        <v>60</v>
      </c>
    </row>
    <row r="10" customFormat="false" ht="15" hidden="false" customHeight="false" outlineLevel="0" collapsed="false">
      <c r="B10" s="1" t="s">
        <v>61</v>
      </c>
      <c r="E10" s="1" t="s">
        <v>50</v>
      </c>
    </row>
    <row r="11" customFormat="false" ht="15" hidden="false" customHeight="false" outlineLevel="0" collapsed="false">
      <c r="B11" s="1" t="s">
        <v>62</v>
      </c>
      <c r="E11" s="1" t="s">
        <v>63</v>
      </c>
    </row>
    <row r="12" customFormat="false" ht="15" hidden="false" customHeight="false" outlineLevel="0" collapsed="false">
      <c r="B12" s="1" t="s">
        <v>64</v>
      </c>
      <c r="E12" s="1" t="s">
        <v>65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9921875" defaultRowHeight="15" zeroHeight="false" outlineLevelRow="0" outlineLevelCol="0"/>
  <cols>
    <col collapsed="false" customWidth="true" hidden="false" outlineLevel="0" max="1" min="1" style="1" width="8.71"/>
    <col collapsed="false" customWidth="true" hidden="false" outlineLevel="0" max="2" min="2" style="1" width="22.43"/>
    <col collapsed="false" customWidth="true" hidden="false" outlineLevel="0" max="3" min="3" style="1" width="58.43"/>
    <col collapsed="false" customWidth="true" hidden="false" outlineLevel="0" max="4" min="4" style="1" width="41.43"/>
  </cols>
  <sheetData>
    <row r="1" customFormat="false" ht="15" hidden="false" customHeight="false" outlineLevel="0" collapsed="false">
      <c r="A1" s="1" t="s">
        <v>66</v>
      </c>
    </row>
    <row r="3" customFormat="false" ht="15" hidden="false" customHeight="false" outlineLevel="0" collapsed="false">
      <c r="B3" s="7" t="s">
        <v>67</v>
      </c>
      <c r="C3" s="7" t="s">
        <v>68</v>
      </c>
      <c r="D3" s="7" t="s">
        <v>69</v>
      </c>
      <c r="E3" s="7"/>
    </row>
    <row r="4" customFormat="false" ht="15" hidden="false" customHeight="false" outlineLevel="0" collapsed="false">
      <c r="B4" s="1" t="s">
        <v>70</v>
      </c>
      <c r="C4" s="1" t="s">
        <v>71</v>
      </c>
    </row>
    <row r="5" customFormat="false" ht="15" hidden="false" customHeight="false" outlineLevel="0" collapsed="false">
      <c r="B5" s="1" t="s">
        <v>70</v>
      </c>
      <c r="C5" s="1" t="s">
        <v>72</v>
      </c>
      <c r="D5" s="1" t="s">
        <v>73</v>
      </c>
    </row>
    <row r="6" customFormat="false" ht="15" hidden="false" customHeight="false" outlineLevel="0" collapsed="false">
      <c r="B6" s="1" t="s">
        <v>74</v>
      </c>
      <c r="C6" s="1" t="s">
        <v>75</v>
      </c>
      <c r="D6" s="1" t="s">
        <v>76</v>
      </c>
    </row>
    <row r="7" customFormat="false" ht="15" hidden="false" customHeight="false" outlineLevel="0" collapsed="false">
      <c r="B7" s="1" t="s">
        <v>77</v>
      </c>
      <c r="C7" s="1" t="s">
        <v>72</v>
      </c>
      <c r="D7" s="1" t="s">
        <v>73</v>
      </c>
    </row>
    <row r="8" customFormat="false" ht="15" hidden="false" customHeight="false" outlineLevel="0" collapsed="false">
      <c r="B8" s="1" t="s">
        <v>78</v>
      </c>
      <c r="C8" s="1" t="s">
        <v>79</v>
      </c>
    </row>
    <row r="9" customFormat="false" ht="15" hidden="false" customHeight="false" outlineLevel="0" collapsed="false">
      <c r="B9" s="1" t="s">
        <v>80</v>
      </c>
      <c r="C9" s="1" t="s">
        <v>81</v>
      </c>
      <c r="D9" s="1" t="s">
        <v>82</v>
      </c>
    </row>
    <row r="10" customFormat="false" ht="15" hidden="false" customHeight="false" outlineLevel="0" collapsed="false">
      <c r="B10" s="1" t="s">
        <v>83</v>
      </c>
      <c r="C10" s="1" t="s">
        <v>72</v>
      </c>
      <c r="D10" s="1" t="s">
        <v>84</v>
      </c>
    </row>
    <row r="11" customFormat="false" ht="15" hidden="false" customHeight="false" outlineLevel="0" collapsed="false">
      <c r="B11" s="1" t="s">
        <v>85</v>
      </c>
      <c r="C11" s="1" t="s">
        <v>72</v>
      </c>
      <c r="D11" s="1" t="s">
        <v>84</v>
      </c>
    </row>
    <row r="12" customFormat="false" ht="15" hidden="false" customHeight="false" outlineLevel="0" collapsed="false">
      <c r="B12" s="1" t="s">
        <v>86</v>
      </c>
      <c r="C12" s="1" t="s">
        <v>87</v>
      </c>
    </row>
    <row r="13" customFormat="false" ht="15" hidden="false" customHeight="false" outlineLevel="0" collapsed="false">
      <c r="B13" s="1" t="s">
        <v>88</v>
      </c>
      <c r="C13" s="1" t="s">
        <v>75</v>
      </c>
      <c r="D13" s="1" t="s">
        <v>89</v>
      </c>
    </row>
    <row r="14" customFormat="false" ht="15" hidden="false" customHeight="false" outlineLevel="0" collapsed="false">
      <c r="B14" s="1" t="s">
        <v>90</v>
      </c>
      <c r="C14" s="1" t="s">
        <v>79</v>
      </c>
    </row>
    <row r="15" customFormat="false" ht="15" hidden="false" customHeight="false" outlineLevel="0" collapsed="false">
      <c r="B15" s="1" t="s">
        <v>91</v>
      </c>
      <c r="C15" s="1" t="s">
        <v>72</v>
      </c>
      <c r="D15" s="1" t="s">
        <v>84</v>
      </c>
    </row>
    <row r="16" customFormat="false" ht="15" hidden="false" customHeight="false" outlineLevel="0" collapsed="false">
      <c r="B16" s="1" t="s">
        <v>92</v>
      </c>
      <c r="C16" s="1" t="s">
        <v>72</v>
      </c>
      <c r="D16" s="1" t="s">
        <v>84</v>
      </c>
    </row>
    <row r="17" customFormat="false" ht="15" hidden="false" customHeight="false" outlineLevel="0" collapsed="false">
      <c r="B17" s="1" t="s">
        <v>93</v>
      </c>
      <c r="C17" s="1" t="s">
        <v>87</v>
      </c>
    </row>
    <row r="18" customFormat="false" ht="15" hidden="false" customHeight="false" outlineLevel="0" collapsed="false">
      <c r="B18" s="1" t="s">
        <v>94</v>
      </c>
      <c r="C18" s="1" t="s">
        <v>75</v>
      </c>
      <c r="D18" s="1" t="s">
        <v>95</v>
      </c>
    </row>
    <row r="19" customFormat="false" ht="15" hidden="false" customHeight="false" outlineLevel="0" collapsed="false">
      <c r="B19" s="1" t="s">
        <v>96</v>
      </c>
      <c r="C19" s="1" t="s">
        <v>72</v>
      </c>
      <c r="D19" s="1" t="s">
        <v>84</v>
      </c>
    </row>
    <row r="20" customFormat="false" ht="15" hidden="false" customHeight="false" outlineLevel="0" collapsed="false">
      <c r="B20" s="1" t="s">
        <v>97</v>
      </c>
      <c r="C20" s="1" t="s">
        <v>79</v>
      </c>
    </row>
    <row r="21" customFormat="false" ht="15" hidden="false" customHeight="false" outlineLevel="0" collapsed="false">
      <c r="B21" s="1" t="s">
        <v>98</v>
      </c>
      <c r="C21" s="1" t="s">
        <v>72</v>
      </c>
      <c r="D21" s="1" t="s">
        <v>84</v>
      </c>
    </row>
    <row r="22" customFormat="false" ht="15" hidden="false" customHeight="false" outlineLevel="0" collapsed="false">
      <c r="B22" s="1" t="s">
        <v>99</v>
      </c>
      <c r="C22" s="1" t="s">
        <v>72</v>
      </c>
      <c r="D22" s="1" t="s">
        <v>100</v>
      </c>
    </row>
    <row r="23" customFormat="false" ht="15" hidden="false" customHeight="false" outlineLevel="0" collapsed="false">
      <c r="B23" s="1" t="s">
        <v>101</v>
      </c>
      <c r="C23" s="1" t="s">
        <v>87</v>
      </c>
    </row>
    <row r="24" customFormat="false" ht="15" hidden="false" customHeight="false" outlineLevel="0" collapsed="false">
      <c r="B24" s="1" t="s">
        <v>101</v>
      </c>
      <c r="C24" s="1" t="s">
        <v>72</v>
      </c>
      <c r="D24" s="1" t="s">
        <v>100</v>
      </c>
    </row>
    <row r="25" customFormat="false" ht="15" hidden="false" customHeight="false" outlineLevel="0" collapsed="false">
      <c r="B25" s="1" t="s">
        <v>102</v>
      </c>
      <c r="C25" s="1" t="s">
        <v>103</v>
      </c>
    </row>
    <row r="26" customFormat="false" ht="15" hidden="false" customHeight="false" outlineLevel="0" collapsed="false">
      <c r="A26" s="1" t="s">
        <v>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9921875" defaultRowHeight="15" zeroHeight="false" outlineLevelRow="0" outlineLevelCol="0"/>
  <sheetData>
    <row r="1" customFormat="false" ht="15" hidden="false" customHeight="false" outlineLevel="0" collapsed="false">
      <c r="A1" s="1" t="s">
        <v>31</v>
      </c>
      <c r="B1" s="1" t="s">
        <v>6</v>
      </c>
    </row>
    <row r="2" customFormat="false" ht="15" hidden="false" customHeight="false" outlineLevel="0" collapsed="false">
      <c r="A2" s="1" t="s">
        <v>104</v>
      </c>
      <c r="B2" s="1" t="s">
        <v>105</v>
      </c>
    </row>
    <row r="4" customFormat="false" ht="15" hidden="false" customHeight="false" outlineLevel="0" collapsed="false">
      <c r="B4" s="8" t="n">
        <v>1</v>
      </c>
      <c r="C4" s="8" t="n">
        <v>2</v>
      </c>
      <c r="D4" s="8" t="n">
        <v>3</v>
      </c>
      <c r="E4" s="8" t="n">
        <v>4</v>
      </c>
      <c r="F4" s="8" t="n">
        <v>5</v>
      </c>
      <c r="G4" s="8" t="n">
        <v>6</v>
      </c>
      <c r="H4" s="8" t="n">
        <v>7</v>
      </c>
      <c r="I4" s="8" t="n">
        <v>8</v>
      </c>
      <c r="J4" s="8" t="n">
        <v>9</v>
      </c>
      <c r="K4" s="8" t="n">
        <v>10</v>
      </c>
      <c r="L4" s="8" t="n">
        <v>11</v>
      </c>
      <c r="M4" s="8" t="n">
        <v>12</v>
      </c>
    </row>
    <row r="5" customFormat="false" ht="15" hidden="false" customHeight="false" outlineLevel="0" collapsed="false">
      <c r="A5" s="9" t="s">
        <v>8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</row>
    <row r="6" customFormat="false" ht="15" hidden="false" customHeight="true" outlineLevel="0" collapsed="false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</row>
    <row r="7" customFormat="false" ht="15" hidden="false" customHeight="true" outlineLevel="0" collapsed="false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</row>
    <row r="8" customFormat="false" ht="15" hidden="false" customHeight="false" outlineLevel="0" collapsed="false">
      <c r="A8" s="9" t="s">
        <v>9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customFormat="false" ht="15" hidden="false" customHeight="true" outlineLevel="0" collapsed="false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customFormat="false" ht="15" hidden="false" customHeight="true" outlineLevel="0" collapsed="false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customFormat="false" ht="15" hidden="false" customHeight="false" outlineLevel="0" collapsed="false">
      <c r="A11" s="9" t="s">
        <v>10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customFormat="false" ht="15" hidden="false" customHeight="true" outlineLevel="0" collapsed="false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customFormat="false" ht="15" hidden="false" customHeight="true" outlineLevel="0" collapsed="false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customFormat="false" ht="15" hidden="false" customHeight="false" outlineLevel="0" collapsed="false">
      <c r="A14" s="9" t="s">
        <v>11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customFormat="false" ht="15" hidden="false" customHeight="true" outlineLevel="0" collapsed="false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customFormat="false" ht="15" hidden="false" customHeight="true" outlineLevel="0" collapsed="false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  <row r="17" customFormat="false" ht="15" hidden="false" customHeight="false" outlineLevel="0" collapsed="false">
      <c r="A17" s="9" t="s">
        <v>12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</row>
    <row r="18" customFormat="false" ht="15" hidden="false" customHeight="true" outlineLevel="0" collapsed="false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</row>
    <row r="19" customFormat="false" ht="15" hidden="false" customHeight="true" outlineLevel="0" collapsed="false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</row>
    <row r="20" customFormat="false" ht="15" hidden="false" customHeight="false" outlineLevel="0" collapsed="false">
      <c r="A20" s="9" t="s">
        <v>13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</row>
    <row r="21" customFormat="false" ht="15" hidden="false" customHeight="true" outlineLevel="0" collapsed="false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</row>
    <row r="22" customFormat="false" ht="15" hidden="false" customHeight="true" outlineLevel="0" collapsed="false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</row>
    <row r="23" customFormat="false" ht="15" hidden="false" customHeight="false" outlineLevel="0" collapsed="false">
      <c r="A23" s="9" t="s">
        <v>14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</row>
    <row r="24" customFormat="false" ht="15" hidden="false" customHeight="true" outlineLevel="0" collapsed="false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</row>
    <row r="25" customFormat="false" ht="15" hidden="false" customHeight="true" outlineLevel="0" collapsed="false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customFormat="false" ht="15" hidden="false" customHeight="false" outlineLevel="0" collapsed="false">
      <c r="A26" s="9" t="s">
        <v>15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</row>
    <row r="27" customFormat="false" ht="15" hidden="false" customHeight="true" outlineLevel="0" collapsed="false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</row>
    <row r="28" customFormat="false" ht="15" hidden="false" customHeight="true" outlineLevel="0" collapsed="false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</row>
    <row r="31" customFormat="false" ht="15" hidden="false" customHeight="false" outlineLevel="0" collapsed="false">
      <c r="A31" s="1" t="s">
        <v>31</v>
      </c>
      <c r="B31" s="1" t="s">
        <v>17</v>
      </c>
    </row>
    <row r="32" customFormat="false" ht="15" hidden="false" customHeight="false" outlineLevel="0" collapsed="false">
      <c r="A32" s="1" t="s">
        <v>104</v>
      </c>
      <c r="B32" s="1" t="s">
        <v>105</v>
      </c>
    </row>
    <row r="34" customFormat="false" ht="15" hidden="false" customHeight="false" outlineLevel="0" collapsed="false">
      <c r="B34" s="8" t="n">
        <v>1</v>
      </c>
      <c r="C34" s="8" t="n">
        <v>2</v>
      </c>
      <c r="D34" s="8" t="n">
        <v>3</v>
      </c>
      <c r="E34" s="8" t="n">
        <v>4</v>
      </c>
      <c r="F34" s="8" t="n">
        <v>5</v>
      </c>
      <c r="G34" s="8" t="n">
        <v>6</v>
      </c>
      <c r="H34" s="8" t="n">
        <v>7</v>
      </c>
      <c r="I34" s="8" t="n">
        <v>8</v>
      </c>
      <c r="J34" s="8" t="n">
        <v>9</v>
      </c>
      <c r="K34" s="8" t="n">
        <v>10</v>
      </c>
      <c r="L34" s="8" t="n">
        <v>11</v>
      </c>
      <c r="M34" s="8" t="n">
        <v>12</v>
      </c>
    </row>
    <row r="35" customFormat="false" ht="15" hidden="false" customHeight="false" outlineLevel="0" collapsed="false">
      <c r="A35" s="9" t="s">
        <v>8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</row>
    <row r="36" customFormat="false" ht="15" hidden="false" customHeight="true" outlineLevel="0" collapsed="false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</row>
    <row r="37" customFormat="false" ht="15" hidden="false" customHeight="true" outlineLevel="0" collapsed="false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</row>
    <row r="38" customFormat="false" ht="15" hidden="false" customHeight="false" outlineLevel="0" collapsed="false">
      <c r="A38" s="9" t="s">
        <v>9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</row>
    <row r="39" customFormat="false" ht="15" hidden="false" customHeight="true" outlineLevel="0" collapsed="false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</row>
    <row r="40" customFormat="false" ht="15" hidden="false" customHeight="true" outlineLevel="0" collapsed="false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</row>
    <row r="41" customFormat="false" ht="15" hidden="false" customHeight="false" outlineLevel="0" collapsed="false">
      <c r="A41" s="9" t="s">
        <v>10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customFormat="false" ht="15" hidden="false" customHeight="true" outlineLevel="0" collapsed="false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</row>
    <row r="43" customFormat="false" ht="15" hidden="false" customHeight="true" outlineLevel="0" collapsed="false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</row>
    <row r="44" customFormat="false" ht="15" hidden="false" customHeight="false" outlineLevel="0" collapsed="false">
      <c r="A44" s="9" t="s">
        <v>11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</row>
    <row r="45" customFormat="false" ht="15" hidden="false" customHeight="true" outlineLevel="0" collapsed="false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</row>
    <row r="46" customFormat="false" ht="15" hidden="false" customHeight="true" outlineLevel="0" collapsed="false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</row>
    <row r="47" customFormat="false" ht="15" hidden="false" customHeight="false" outlineLevel="0" collapsed="false">
      <c r="A47" s="9" t="s">
        <v>12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</row>
    <row r="48" customFormat="false" ht="15" hidden="false" customHeight="true" outlineLevel="0" collapsed="false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</row>
    <row r="49" customFormat="false" ht="15" hidden="false" customHeight="true" outlineLevel="0" collapsed="false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</row>
    <row r="50" customFormat="false" ht="15" hidden="false" customHeight="false" outlineLevel="0" collapsed="false">
      <c r="A50" s="9" t="s">
        <v>13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</row>
    <row r="51" customFormat="false" ht="15" hidden="false" customHeight="true" outlineLevel="0" collapsed="false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</row>
    <row r="52" customFormat="false" ht="15" hidden="false" customHeight="true" outlineLevel="0" collapsed="false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</row>
    <row r="53" customFormat="false" ht="15" hidden="false" customHeight="false" outlineLevel="0" collapsed="false">
      <c r="A53" s="9" t="s">
        <v>14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</row>
    <row r="54" customFormat="false" ht="15" hidden="false" customHeight="true" outlineLevel="0" collapsed="false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</row>
    <row r="55" customFormat="false" ht="15" hidden="false" customHeight="true" outlineLevel="0" collapsed="false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</row>
    <row r="56" customFormat="false" ht="15" hidden="false" customHeight="false" outlineLevel="0" collapsed="false">
      <c r="A56" s="9" t="s">
        <v>15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</row>
    <row r="57" customFormat="false" ht="15" hidden="false" customHeight="true" outlineLevel="0" collapsed="false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</row>
    <row r="58" customFormat="false" ht="15" hidden="false" customHeight="true" outlineLevel="0" collapsed="false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</row>
    <row r="61" customFormat="false" ht="15" hidden="false" customHeight="false" outlineLevel="0" collapsed="false">
      <c r="A61" s="1" t="s">
        <v>31</v>
      </c>
      <c r="B61" s="1" t="s">
        <v>18</v>
      </c>
    </row>
    <row r="62" customFormat="false" ht="15" hidden="false" customHeight="false" outlineLevel="0" collapsed="false">
      <c r="A62" s="1" t="s">
        <v>104</v>
      </c>
      <c r="B62" s="1" t="s">
        <v>105</v>
      </c>
    </row>
    <row r="64" customFormat="false" ht="15" hidden="false" customHeight="false" outlineLevel="0" collapsed="false">
      <c r="B64" s="8" t="n">
        <v>1</v>
      </c>
      <c r="C64" s="8" t="n">
        <v>2</v>
      </c>
      <c r="D64" s="8" t="n">
        <v>3</v>
      </c>
      <c r="E64" s="8" t="n">
        <v>4</v>
      </c>
      <c r="F64" s="8" t="n">
        <v>5</v>
      </c>
      <c r="G64" s="8" t="n">
        <v>6</v>
      </c>
      <c r="H64" s="8" t="n">
        <v>7</v>
      </c>
      <c r="I64" s="8" t="n">
        <v>8</v>
      </c>
      <c r="J64" s="8" t="n">
        <v>9</v>
      </c>
      <c r="K64" s="8" t="n">
        <v>10</v>
      </c>
      <c r="L64" s="8" t="n">
        <v>11</v>
      </c>
      <c r="M64" s="8" t="n">
        <v>12</v>
      </c>
    </row>
    <row r="65" customFormat="false" ht="15" hidden="false" customHeight="false" outlineLevel="0" collapsed="false">
      <c r="A65" s="9" t="s">
        <v>8</v>
      </c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</row>
    <row r="66" customFormat="false" ht="15" hidden="false" customHeight="true" outlineLevel="0" collapsed="false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</row>
    <row r="67" customFormat="false" ht="15" hidden="false" customHeight="true" outlineLevel="0" collapsed="false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</row>
    <row r="68" customFormat="false" ht="15" hidden="false" customHeight="false" outlineLevel="0" collapsed="false">
      <c r="A68" s="9" t="s">
        <v>9</v>
      </c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</row>
    <row r="69" customFormat="false" ht="15" hidden="false" customHeight="true" outlineLevel="0" collapsed="false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</row>
    <row r="70" customFormat="false" ht="15" hidden="false" customHeight="true" outlineLevel="0" collapsed="false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</row>
    <row r="71" customFormat="false" ht="15" hidden="false" customHeight="false" outlineLevel="0" collapsed="false">
      <c r="A71" s="9" t="s">
        <v>10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</row>
    <row r="72" customFormat="false" ht="15" hidden="false" customHeight="true" outlineLevel="0" collapsed="false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</row>
    <row r="73" customFormat="false" ht="15" hidden="false" customHeight="true" outlineLevel="0" collapsed="false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</row>
    <row r="74" customFormat="false" ht="15" hidden="false" customHeight="false" outlineLevel="0" collapsed="false">
      <c r="A74" s="9" t="s">
        <v>11</v>
      </c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</row>
    <row r="75" customFormat="false" ht="15" hidden="false" customHeight="true" outlineLevel="0" collapsed="false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</row>
    <row r="76" customFormat="false" ht="15" hidden="false" customHeight="true" outlineLevel="0" collapsed="false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</row>
    <row r="77" customFormat="false" ht="15" hidden="false" customHeight="false" outlineLevel="0" collapsed="false">
      <c r="A77" s="9" t="s">
        <v>12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</row>
    <row r="78" customFormat="false" ht="15" hidden="false" customHeight="true" outlineLevel="0" collapsed="false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</row>
    <row r="79" customFormat="false" ht="15" hidden="false" customHeight="true" outlineLevel="0" collapsed="false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</row>
    <row r="80" customFormat="false" ht="15" hidden="false" customHeight="false" outlineLevel="0" collapsed="false">
      <c r="A80" s="9" t="s">
        <v>13</v>
      </c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</row>
    <row r="81" customFormat="false" ht="15" hidden="false" customHeight="true" outlineLevel="0" collapsed="false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</row>
    <row r="82" customFormat="false" ht="15" hidden="false" customHeight="true" outlineLevel="0" collapsed="false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</row>
    <row r="83" customFormat="false" ht="15" hidden="false" customHeight="false" outlineLevel="0" collapsed="false">
      <c r="A83" s="9" t="s">
        <v>14</v>
      </c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</row>
    <row r="84" customFormat="false" ht="15" hidden="false" customHeight="true" outlineLevel="0" collapsed="false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</row>
    <row r="85" customFormat="false" ht="15" hidden="false" customHeight="true" outlineLevel="0" collapsed="false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</row>
    <row r="86" customFormat="false" ht="15" hidden="false" customHeight="false" outlineLevel="0" collapsed="false">
      <c r="A86" s="9" t="s">
        <v>15</v>
      </c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</row>
    <row r="87" customFormat="false" ht="15" hidden="false" customHeight="true" outlineLevel="0" collapsed="false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</row>
    <row r="88" customFormat="false" ht="15" hidden="false" customHeight="true" outlineLevel="0" collapsed="false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</row>
    <row r="93" customFormat="false" ht="15" hidden="false" customHeight="false" outlineLevel="0" collapsed="false">
      <c r="A93" s="1" t="s">
        <v>3</v>
      </c>
    </row>
  </sheetData>
  <mergeCells count="312"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J7"/>
    <mergeCell ref="K5:K7"/>
    <mergeCell ref="L5:L7"/>
    <mergeCell ref="M5:M7"/>
    <mergeCell ref="A8:A10"/>
    <mergeCell ref="B8:B10"/>
    <mergeCell ref="C8:C10"/>
    <mergeCell ref="D8:D10"/>
    <mergeCell ref="E8:E10"/>
    <mergeCell ref="F8:F10"/>
    <mergeCell ref="G8:G10"/>
    <mergeCell ref="H8:H10"/>
    <mergeCell ref="I8:I10"/>
    <mergeCell ref="J8:J10"/>
    <mergeCell ref="K8:K10"/>
    <mergeCell ref="L8:L10"/>
    <mergeCell ref="M8:M10"/>
    <mergeCell ref="A11:A13"/>
    <mergeCell ref="B11:B13"/>
    <mergeCell ref="C11:C13"/>
    <mergeCell ref="D11:D13"/>
    <mergeCell ref="E11:E13"/>
    <mergeCell ref="F11:F13"/>
    <mergeCell ref="G11:G13"/>
    <mergeCell ref="H11:H13"/>
    <mergeCell ref="I11:I13"/>
    <mergeCell ref="J11:J13"/>
    <mergeCell ref="K11:K13"/>
    <mergeCell ref="L11:L13"/>
    <mergeCell ref="M11:M13"/>
    <mergeCell ref="A14:A16"/>
    <mergeCell ref="B14:B16"/>
    <mergeCell ref="C14:C16"/>
    <mergeCell ref="D14:D16"/>
    <mergeCell ref="E14:E16"/>
    <mergeCell ref="F14:F16"/>
    <mergeCell ref="G14:G16"/>
    <mergeCell ref="H14:H16"/>
    <mergeCell ref="I14:I16"/>
    <mergeCell ref="J14:J16"/>
    <mergeCell ref="K14:K16"/>
    <mergeCell ref="L14:L16"/>
    <mergeCell ref="M14:M16"/>
    <mergeCell ref="A17:A19"/>
    <mergeCell ref="B17:B19"/>
    <mergeCell ref="C17:C19"/>
    <mergeCell ref="D17:D19"/>
    <mergeCell ref="E17:E19"/>
    <mergeCell ref="F17:F19"/>
    <mergeCell ref="G17:G19"/>
    <mergeCell ref="H17:H19"/>
    <mergeCell ref="I17:I19"/>
    <mergeCell ref="J17:J19"/>
    <mergeCell ref="K17:K19"/>
    <mergeCell ref="L17:L19"/>
    <mergeCell ref="M17:M19"/>
    <mergeCell ref="A20:A22"/>
    <mergeCell ref="B20:B22"/>
    <mergeCell ref="C20:C22"/>
    <mergeCell ref="D20:D22"/>
    <mergeCell ref="E20:E22"/>
    <mergeCell ref="F20:F22"/>
    <mergeCell ref="G20:G22"/>
    <mergeCell ref="H20:H22"/>
    <mergeCell ref="I20:I22"/>
    <mergeCell ref="J20:J22"/>
    <mergeCell ref="K20:K22"/>
    <mergeCell ref="L20:L22"/>
    <mergeCell ref="M20:M22"/>
    <mergeCell ref="A23:A25"/>
    <mergeCell ref="B23:B25"/>
    <mergeCell ref="C23:C25"/>
    <mergeCell ref="D23:D25"/>
    <mergeCell ref="E23:E25"/>
    <mergeCell ref="F23:F25"/>
    <mergeCell ref="G23:G25"/>
    <mergeCell ref="H23:H25"/>
    <mergeCell ref="I23:I25"/>
    <mergeCell ref="J23:J25"/>
    <mergeCell ref="K23:K25"/>
    <mergeCell ref="L23:L25"/>
    <mergeCell ref="M23:M25"/>
    <mergeCell ref="A26:A28"/>
    <mergeCell ref="B26:B28"/>
    <mergeCell ref="C26:C28"/>
    <mergeCell ref="D26:D28"/>
    <mergeCell ref="E26:E28"/>
    <mergeCell ref="F26:F28"/>
    <mergeCell ref="G26:G28"/>
    <mergeCell ref="H26:H28"/>
    <mergeCell ref="I26:I28"/>
    <mergeCell ref="J26:J28"/>
    <mergeCell ref="K26:K28"/>
    <mergeCell ref="L26:L28"/>
    <mergeCell ref="M26:M28"/>
    <mergeCell ref="A35:A37"/>
    <mergeCell ref="B35:B37"/>
    <mergeCell ref="C35:C37"/>
    <mergeCell ref="D35:D37"/>
    <mergeCell ref="E35:E37"/>
    <mergeCell ref="F35:F37"/>
    <mergeCell ref="G35:G37"/>
    <mergeCell ref="H35:H37"/>
    <mergeCell ref="I35:I37"/>
    <mergeCell ref="J35:J37"/>
    <mergeCell ref="K35:K37"/>
    <mergeCell ref="L35:L37"/>
    <mergeCell ref="M35:M37"/>
    <mergeCell ref="A38:A40"/>
    <mergeCell ref="B38:B40"/>
    <mergeCell ref="C38:C40"/>
    <mergeCell ref="D38:D40"/>
    <mergeCell ref="E38:E40"/>
    <mergeCell ref="F38:F40"/>
    <mergeCell ref="G38:G40"/>
    <mergeCell ref="H38:H40"/>
    <mergeCell ref="I38:I40"/>
    <mergeCell ref="J38:J40"/>
    <mergeCell ref="K38:K40"/>
    <mergeCell ref="L38:L40"/>
    <mergeCell ref="M38:M40"/>
    <mergeCell ref="A41:A43"/>
    <mergeCell ref="B41:B43"/>
    <mergeCell ref="C41:C43"/>
    <mergeCell ref="D41:D43"/>
    <mergeCell ref="E41:E43"/>
    <mergeCell ref="F41:F43"/>
    <mergeCell ref="G41:G43"/>
    <mergeCell ref="H41:H43"/>
    <mergeCell ref="I41:I43"/>
    <mergeCell ref="J41:J43"/>
    <mergeCell ref="K41:K43"/>
    <mergeCell ref="L41:L43"/>
    <mergeCell ref="M41:M43"/>
    <mergeCell ref="A44:A46"/>
    <mergeCell ref="B44:B46"/>
    <mergeCell ref="C44:C46"/>
    <mergeCell ref="D44:D46"/>
    <mergeCell ref="E44:E46"/>
    <mergeCell ref="F44:F46"/>
    <mergeCell ref="G44:G46"/>
    <mergeCell ref="H44:H46"/>
    <mergeCell ref="I44:I46"/>
    <mergeCell ref="J44:J46"/>
    <mergeCell ref="K44:K46"/>
    <mergeCell ref="L44:L46"/>
    <mergeCell ref="M44:M46"/>
    <mergeCell ref="A47:A49"/>
    <mergeCell ref="B47:B49"/>
    <mergeCell ref="C47:C49"/>
    <mergeCell ref="D47:D49"/>
    <mergeCell ref="E47:E49"/>
    <mergeCell ref="F47:F49"/>
    <mergeCell ref="G47:G49"/>
    <mergeCell ref="H47:H49"/>
    <mergeCell ref="I47:I49"/>
    <mergeCell ref="J47:J49"/>
    <mergeCell ref="K47:K49"/>
    <mergeCell ref="L47:L49"/>
    <mergeCell ref="M47:M49"/>
    <mergeCell ref="A50:A52"/>
    <mergeCell ref="B50:B52"/>
    <mergeCell ref="C50:C52"/>
    <mergeCell ref="D50:D52"/>
    <mergeCell ref="E50:E52"/>
    <mergeCell ref="F50:F52"/>
    <mergeCell ref="G50:G52"/>
    <mergeCell ref="H50:H52"/>
    <mergeCell ref="I50:I52"/>
    <mergeCell ref="J50:J52"/>
    <mergeCell ref="K50:K52"/>
    <mergeCell ref="L50:L52"/>
    <mergeCell ref="M50:M52"/>
    <mergeCell ref="A53:A55"/>
    <mergeCell ref="B53:B55"/>
    <mergeCell ref="C53:C55"/>
    <mergeCell ref="D53:D55"/>
    <mergeCell ref="E53:E55"/>
    <mergeCell ref="F53:F55"/>
    <mergeCell ref="G53:G55"/>
    <mergeCell ref="H53:H55"/>
    <mergeCell ref="I53:I55"/>
    <mergeCell ref="J53:J55"/>
    <mergeCell ref="K53:K55"/>
    <mergeCell ref="L53:L55"/>
    <mergeCell ref="M53:M55"/>
    <mergeCell ref="A56:A58"/>
    <mergeCell ref="B56:B58"/>
    <mergeCell ref="C56:C58"/>
    <mergeCell ref="D56:D58"/>
    <mergeCell ref="E56:E58"/>
    <mergeCell ref="F56:F58"/>
    <mergeCell ref="G56:G58"/>
    <mergeCell ref="H56:H58"/>
    <mergeCell ref="I56:I58"/>
    <mergeCell ref="J56:J58"/>
    <mergeCell ref="K56:K58"/>
    <mergeCell ref="L56:L58"/>
    <mergeCell ref="M56:M58"/>
    <mergeCell ref="A65:A67"/>
    <mergeCell ref="B65:B67"/>
    <mergeCell ref="C65:C67"/>
    <mergeCell ref="D65:D67"/>
    <mergeCell ref="E65:E67"/>
    <mergeCell ref="F65:F67"/>
    <mergeCell ref="G65:G67"/>
    <mergeCell ref="H65:H67"/>
    <mergeCell ref="I65:I67"/>
    <mergeCell ref="J65:J67"/>
    <mergeCell ref="K65:K67"/>
    <mergeCell ref="L65:L67"/>
    <mergeCell ref="M65:M67"/>
    <mergeCell ref="A68:A70"/>
    <mergeCell ref="B68:B70"/>
    <mergeCell ref="C68:C70"/>
    <mergeCell ref="D68:D70"/>
    <mergeCell ref="E68:E70"/>
    <mergeCell ref="F68:F70"/>
    <mergeCell ref="G68:G70"/>
    <mergeCell ref="H68:H70"/>
    <mergeCell ref="I68:I70"/>
    <mergeCell ref="J68:J70"/>
    <mergeCell ref="K68:K70"/>
    <mergeCell ref="L68:L70"/>
    <mergeCell ref="M68:M70"/>
    <mergeCell ref="A71:A73"/>
    <mergeCell ref="B71:B73"/>
    <mergeCell ref="C71:C73"/>
    <mergeCell ref="D71:D73"/>
    <mergeCell ref="E71:E73"/>
    <mergeCell ref="F71:F73"/>
    <mergeCell ref="G71:G73"/>
    <mergeCell ref="H71:H73"/>
    <mergeCell ref="I71:I73"/>
    <mergeCell ref="J71:J73"/>
    <mergeCell ref="K71:K73"/>
    <mergeCell ref="L71:L73"/>
    <mergeCell ref="M71:M73"/>
    <mergeCell ref="A74:A76"/>
    <mergeCell ref="B74:B76"/>
    <mergeCell ref="C74:C76"/>
    <mergeCell ref="D74:D76"/>
    <mergeCell ref="E74:E76"/>
    <mergeCell ref="F74:F76"/>
    <mergeCell ref="G74:G76"/>
    <mergeCell ref="H74:H76"/>
    <mergeCell ref="I74:I76"/>
    <mergeCell ref="J74:J76"/>
    <mergeCell ref="K74:K76"/>
    <mergeCell ref="L74:L76"/>
    <mergeCell ref="M74:M76"/>
    <mergeCell ref="A77:A79"/>
    <mergeCell ref="B77:B79"/>
    <mergeCell ref="C77:C79"/>
    <mergeCell ref="D77:D79"/>
    <mergeCell ref="E77:E79"/>
    <mergeCell ref="F77:F79"/>
    <mergeCell ref="G77:G79"/>
    <mergeCell ref="H77:H79"/>
    <mergeCell ref="I77:I79"/>
    <mergeCell ref="J77:J79"/>
    <mergeCell ref="K77:K79"/>
    <mergeCell ref="L77:L79"/>
    <mergeCell ref="M77:M79"/>
    <mergeCell ref="A80:A82"/>
    <mergeCell ref="B80:B82"/>
    <mergeCell ref="C80:C82"/>
    <mergeCell ref="D80:D82"/>
    <mergeCell ref="E80:E82"/>
    <mergeCell ref="F80:F82"/>
    <mergeCell ref="G80:G82"/>
    <mergeCell ref="H80:H82"/>
    <mergeCell ref="I80:I82"/>
    <mergeCell ref="J80:J82"/>
    <mergeCell ref="K80:K82"/>
    <mergeCell ref="L80:L82"/>
    <mergeCell ref="M80:M82"/>
    <mergeCell ref="A83:A85"/>
    <mergeCell ref="B83:B85"/>
    <mergeCell ref="C83:C85"/>
    <mergeCell ref="D83:D85"/>
    <mergeCell ref="E83:E85"/>
    <mergeCell ref="F83:F85"/>
    <mergeCell ref="G83:G85"/>
    <mergeCell ref="H83:H85"/>
    <mergeCell ref="I83:I85"/>
    <mergeCell ref="J83:J85"/>
    <mergeCell ref="K83:K85"/>
    <mergeCell ref="L83:L85"/>
    <mergeCell ref="M83:M85"/>
    <mergeCell ref="A86:A88"/>
    <mergeCell ref="B86:B88"/>
    <mergeCell ref="C86:C88"/>
    <mergeCell ref="D86:D88"/>
    <mergeCell ref="E86:E88"/>
    <mergeCell ref="F86:F88"/>
    <mergeCell ref="G86:G88"/>
    <mergeCell ref="H86:H88"/>
    <mergeCell ref="I86:I88"/>
    <mergeCell ref="J86:J88"/>
    <mergeCell ref="K86:K88"/>
    <mergeCell ref="L86:L88"/>
    <mergeCell ref="M86:M88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LibreOffice/24.2.5.2$Windows_X86_64 LibreOffice_project/bffef4ea93e59bebbeaf7f431bb02b1a39ee8a59</Application>
  <AppVersion>15.0000</AppVersion>
  <Company>ComponentOne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2024-12-13T21:53:29Z</dcterms:created>
  <dc:creator>C1Excel</dc:creator>
  <dc:description/>
  <dc:language>en-US</dc:language>
  <cp:lastModifiedBy/>
  <dcterms:modified xsi:type="dcterms:W3CDTF">2024-12-13T14:04:22Z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