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5.01.30/"/>
    </mc:Choice>
  </mc:AlternateContent>
  <xr:revisionPtr revIDLastSave="0" documentId="13_ncr:1_{2C52885C-D0AB-CA45-B2F6-EB7D7E5A14C1}" xr6:coauthVersionLast="47" xr6:coauthVersionMax="47" xr10:uidLastSave="{00000000-0000-0000-0000-000000000000}"/>
  <bookViews>
    <workbookView xWindow="0" yWindow="760" windowWidth="16380" windowHeight="820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52" i="1" l="1"/>
  <c r="G151" i="1"/>
  <c r="F151" i="1"/>
  <c r="E151" i="1"/>
  <c r="H150" i="1"/>
  <c r="G150" i="1"/>
  <c r="F150" i="1"/>
  <c r="G149" i="1"/>
  <c r="I148" i="1"/>
  <c r="H148" i="1"/>
  <c r="K147" i="1"/>
  <c r="J147" i="1"/>
  <c r="I147" i="1"/>
  <c r="C147" i="1"/>
  <c r="B146" i="1"/>
  <c r="F126" i="1"/>
  <c r="E126" i="1"/>
  <c r="D126" i="1"/>
  <c r="F124" i="1"/>
  <c r="I123" i="1"/>
  <c r="H123" i="1"/>
  <c r="B121" i="1"/>
  <c r="K102" i="1"/>
  <c r="J102" i="1"/>
  <c r="D102" i="1"/>
  <c r="C102" i="1"/>
  <c r="K101" i="1"/>
  <c r="E101" i="1"/>
  <c r="D101" i="1"/>
  <c r="C101" i="1"/>
  <c r="F100" i="1"/>
  <c r="E100" i="1"/>
  <c r="D100" i="1"/>
  <c r="G99" i="1"/>
  <c r="F99" i="1"/>
  <c r="E99" i="1"/>
  <c r="H98" i="1"/>
  <c r="G98" i="1"/>
  <c r="F98" i="1"/>
  <c r="I97" i="1"/>
  <c r="H97" i="1"/>
  <c r="G97" i="1"/>
  <c r="B96" i="1"/>
  <c r="I102" i="1" s="1"/>
  <c r="K77" i="1"/>
  <c r="J77" i="1"/>
  <c r="I77" i="1"/>
  <c r="D77" i="1"/>
  <c r="C77" i="1"/>
  <c r="K76" i="1"/>
  <c r="J76" i="1"/>
  <c r="E76" i="1"/>
  <c r="D76" i="1"/>
  <c r="C76" i="1"/>
  <c r="K75" i="1"/>
  <c r="F75" i="1"/>
  <c r="E75" i="1"/>
  <c r="D75" i="1"/>
  <c r="C75" i="1"/>
  <c r="G74" i="1"/>
  <c r="F74" i="1"/>
  <c r="E74" i="1"/>
  <c r="D74" i="1"/>
  <c r="H73" i="1"/>
  <c r="G73" i="1"/>
  <c r="F73" i="1"/>
  <c r="E73" i="1"/>
  <c r="I72" i="1"/>
  <c r="H72" i="1"/>
  <c r="G72" i="1"/>
  <c r="F72" i="1"/>
  <c r="B71" i="1"/>
  <c r="H77" i="1" s="1"/>
  <c r="K52" i="1"/>
  <c r="J52" i="1"/>
  <c r="I52" i="1"/>
  <c r="H52" i="1"/>
  <c r="D52" i="1"/>
  <c r="C52" i="1"/>
  <c r="K51" i="1"/>
  <c r="J51" i="1"/>
  <c r="I51" i="1"/>
  <c r="E51" i="1"/>
  <c r="D51" i="1"/>
  <c r="C51" i="1"/>
  <c r="K50" i="1"/>
  <c r="J50" i="1"/>
  <c r="F50" i="1"/>
  <c r="E50" i="1"/>
  <c r="D50" i="1"/>
  <c r="C50" i="1"/>
  <c r="K49" i="1"/>
  <c r="G49" i="1"/>
  <c r="F49" i="1"/>
  <c r="E49" i="1"/>
  <c r="D49" i="1"/>
  <c r="C49" i="1"/>
  <c r="H48" i="1"/>
  <c r="G48" i="1"/>
  <c r="F48" i="1"/>
  <c r="E48" i="1"/>
  <c r="D48" i="1"/>
  <c r="I47" i="1"/>
  <c r="H47" i="1"/>
  <c r="G47" i="1"/>
  <c r="F47" i="1"/>
  <c r="E47" i="1"/>
  <c r="B46" i="1"/>
  <c r="G52" i="1" s="1"/>
  <c r="J27" i="1"/>
  <c r="I27" i="1"/>
  <c r="H27" i="1"/>
  <c r="G27" i="1"/>
  <c r="K26" i="1"/>
  <c r="J26" i="1"/>
  <c r="I26" i="1"/>
  <c r="H26" i="1"/>
  <c r="C26" i="1"/>
  <c r="K25" i="1"/>
  <c r="J25" i="1"/>
  <c r="I25" i="1"/>
  <c r="D25" i="1"/>
  <c r="C25" i="1"/>
  <c r="K24" i="1"/>
  <c r="J24" i="1"/>
  <c r="E24" i="1"/>
  <c r="D24" i="1"/>
  <c r="C24" i="1"/>
  <c r="K23" i="1"/>
  <c r="F23" i="1"/>
  <c r="E23" i="1"/>
  <c r="D23" i="1"/>
  <c r="C23" i="1"/>
  <c r="G22" i="1"/>
  <c r="F22" i="1"/>
  <c r="E22" i="1"/>
  <c r="D22" i="1"/>
  <c r="B21" i="1"/>
  <c r="F27" i="1" s="1"/>
  <c r="J127" i="1" l="1"/>
  <c r="K126" i="1"/>
  <c r="C126" i="1"/>
  <c r="D125" i="1"/>
  <c r="E124" i="1"/>
  <c r="F123" i="1"/>
  <c r="G122" i="1"/>
  <c r="I127" i="1"/>
  <c r="J126" i="1"/>
  <c r="K125" i="1"/>
  <c r="C125" i="1"/>
  <c r="D124" i="1"/>
  <c r="E123" i="1"/>
  <c r="F122" i="1"/>
  <c r="H127" i="1"/>
  <c r="I126" i="1"/>
  <c r="J125" i="1"/>
  <c r="K124" i="1"/>
  <c r="C124" i="1"/>
  <c r="D123" i="1"/>
  <c r="E122" i="1"/>
  <c r="F127" i="1"/>
  <c r="G126" i="1"/>
  <c r="H125" i="1"/>
  <c r="J123" i="1"/>
  <c r="C122" i="1"/>
  <c r="G127" i="1"/>
  <c r="H126" i="1"/>
  <c r="I125" i="1"/>
  <c r="J124" i="1"/>
  <c r="K123" i="1"/>
  <c r="C123" i="1"/>
  <c r="D122" i="1"/>
  <c r="I124" i="1"/>
  <c r="K122" i="1"/>
  <c r="C127" i="1"/>
  <c r="H122" i="1"/>
  <c r="H124" i="1"/>
  <c r="I122" i="1"/>
  <c r="E125" i="1"/>
  <c r="E127" i="1"/>
  <c r="G124" i="1"/>
  <c r="J122" i="1"/>
  <c r="F125" i="1"/>
  <c r="K127" i="1"/>
  <c r="D127" i="1"/>
  <c r="G123" i="1"/>
  <c r="G125" i="1"/>
  <c r="K152" i="1"/>
  <c r="C152" i="1"/>
  <c r="D151" i="1"/>
  <c r="E150" i="1"/>
  <c r="F149" i="1"/>
  <c r="G148" i="1"/>
  <c r="H147" i="1"/>
  <c r="K151" i="1"/>
  <c r="C151" i="1"/>
  <c r="D150" i="1"/>
  <c r="E149" i="1"/>
  <c r="F148" i="1"/>
  <c r="G147" i="1"/>
  <c r="F152" i="1"/>
  <c r="I149" i="1"/>
  <c r="J148" i="1"/>
  <c r="J152" i="1"/>
  <c r="I150" i="1"/>
  <c r="I152" i="1"/>
  <c r="J151" i="1"/>
  <c r="K150" i="1"/>
  <c r="C150" i="1"/>
  <c r="D149" i="1"/>
  <c r="E148" i="1"/>
  <c r="F147" i="1"/>
  <c r="H151" i="1"/>
  <c r="J149" i="1"/>
  <c r="K148" i="1"/>
  <c r="C148" i="1"/>
  <c r="D147" i="1"/>
  <c r="H152" i="1"/>
  <c r="I151" i="1"/>
  <c r="J150" i="1"/>
  <c r="K149" i="1"/>
  <c r="C149" i="1"/>
  <c r="D148" i="1"/>
  <c r="E147" i="1"/>
  <c r="G152" i="1"/>
  <c r="H149" i="1"/>
  <c r="E152" i="1"/>
  <c r="J97" i="1"/>
  <c r="I98" i="1"/>
  <c r="H99" i="1"/>
  <c r="F101" i="1"/>
  <c r="H22" i="1"/>
  <c r="G23" i="1"/>
  <c r="F24" i="1"/>
  <c r="D26" i="1"/>
  <c r="C27" i="1"/>
  <c r="K27" i="1"/>
  <c r="J72" i="1"/>
  <c r="I73" i="1"/>
  <c r="H74" i="1"/>
  <c r="G75" i="1"/>
  <c r="F76" i="1"/>
  <c r="E77" i="1"/>
  <c r="C97" i="1"/>
  <c r="K97" i="1"/>
  <c r="J98" i="1"/>
  <c r="I99" i="1"/>
  <c r="H100" i="1"/>
  <c r="G101" i="1"/>
  <c r="F102" i="1"/>
  <c r="G100" i="1"/>
  <c r="E25" i="1"/>
  <c r="I22" i="1"/>
  <c r="H23" i="1"/>
  <c r="G24" i="1"/>
  <c r="F25" i="1"/>
  <c r="E26" i="1"/>
  <c r="D27" i="1"/>
  <c r="J47" i="1"/>
  <c r="I48" i="1"/>
  <c r="H49" i="1"/>
  <c r="G50" i="1"/>
  <c r="F51" i="1"/>
  <c r="E52" i="1"/>
  <c r="C72" i="1"/>
  <c r="K72" i="1"/>
  <c r="J73" i="1"/>
  <c r="I74" i="1"/>
  <c r="H75" i="1"/>
  <c r="G76" i="1"/>
  <c r="F77" i="1"/>
  <c r="D97" i="1"/>
  <c r="C98" i="1"/>
  <c r="K98" i="1"/>
  <c r="J99" i="1"/>
  <c r="I100" i="1"/>
  <c r="H101" i="1"/>
  <c r="G102" i="1"/>
  <c r="E102" i="1"/>
  <c r="J22" i="1"/>
  <c r="I23" i="1"/>
  <c r="H24" i="1"/>
  <c r="G25" i="1"/>
  <c r="F26" i="1"/>
  <c r="E27" i="1"/>
  <c r="C47" i="1"/>
  <c r="K47" i="1"/>
  <c r="J48" i="1"/>
  <c r="I49" i="1"/>
  <c r="H50" i="1"/>
  <c r="G51" i="1"/>
  <c r="F52" i="1"/>
  <c r="D72" i="1"/>
  <c r="C73" i="1"/>
  <c r="K73" i="1"/>
  <c r="J74" i="1"/>
  <c r="I75" i="1"/>
  <c r="H76" i="1"/>
  <c r="G77" i="1"/>
  <c r="E97" i="1"/>
  <c r="D98" i="1"/>
  <c r="C99" i="1"/>
  <c r="K99" i="1"/>
  <c r="J100" i="1"/>
  <c r="I101" i="1"/>
  <c r="H102" i="1"/>
  <c r="C22" i="1"/>
  <c r="K22" i="1"/>
  <c r="J23" i="1"/>
  <c r="I24" i="1"/>
  <c r="H25" i="1"/>
  <c r="G26" i="1"/>
  <c r="D47" i="1"/>
  <c r="C48" i="1"/>
  <c r="K48" i="1"/>
  <c r="J49" i="1"/>
  <c r="I50" i="1"/>
  <c r="H51" i="1"/>
  <c r="E72" i="1"/>
  <c r="D73" i="1"/>
  <c r="C74" i="1"/>
  <c r="K74" i="1"/>
  <c r="J75" i="1"/>
  <c r="I76" i="1"/>
  <c r="F97" i="1"/>
  <c r="E98" i="1"/>
  <c r="D99" i="1"/>
  <c r="C100" i="1"/>
  <c r="K100" i="1"/>
  <c r="J101" i="1"/>
</calcChain>
</file>

<file path=xl/sharedStrings.xml><?xml version="1.0" encoding="utf-8"?>
<sst xmlns="http://schemas.openxmlformats.org/spreadsheetml/2006/main" count="674" uniqueCount="160">
  <si>
    <t>Measurement results</t>
  </si>
  <si>
    <t>25.01.30_mAbV1-3.skax</t>
  </si>
  <si>
    <t>1/30/2025 1:52:45 PM</t>
  </si>
  <si>
    <t xml:space="preserve"> </t>
  </si>
  <si>
    <t>Luminescence 1</t>
  </si>
  <si>
    <t>Wavelength: 0 nm</t>
  </si>
  <si>
    <t>V1P1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</si>
  <si>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</si>
  <si>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</si>
  <si>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</si>
  <si>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</si>
  <si>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</si>
  <si>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</si>
  <si>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</si>
  <si>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</si>
  <si>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</si>
  <si>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</si>
  <si>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V1P2</t>
  </si>
  <si>
    <t>V1P3</t>
  </si>
  <si>
    <t>V2P1</t>
  </si>
  <si>
    <t>V2P2</t>
  </si>
  <si>
    <t>V2P3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</si>
  <si>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</si>
  <si>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</si>
  <si>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</si>
  <si>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</si>
  <si>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</si>
  <si>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</si>
  <si>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</si>
  <si>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</si>
  <si>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</si>
  <si>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</si>
  <si>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</si>
  <si>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</si>
  <si>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</si>
  <si>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</si>
  <si>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</si>
  <si>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</si>
  <si>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</si>
  <si>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</si>
  <si>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</si>
  <si>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</si>
  <si>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</si>
  <si>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</si>
  <si>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</si>
  <si>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</si>
  <si>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</si>
  <si>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</si>
  <si>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</si>
  <si>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</si>
  <si>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</si>
  <si>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</si>
  <si>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</si>
  <si>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</si>
  <si>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</si>
  <si>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</si>
  <si>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</si>
  <si>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</si>
  <si>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</si>
  <si>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</si>
  <si>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</si>
  <si>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</si>
  <si>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</si>
  <si>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</si>
  <si>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</si>
  <si>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</si>
  <si>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</si>
  <si>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</si>
  <si>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</si>
  <si>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</si>
  <si>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</si>
  <si>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25.01.30_mAbV1-3.skax started</t>
  </si>
  <si>
    <t>Temperature</t>
  </si>
  <si>
    <t>23.9°C</t>
  </si>
  <si>
    <t>1/30/2025 1:52:53 PM</t>
  </si>
  <si>
    <t>User action</t>
  </si>
  <si>
    <t>Please insert plate V1P1 (1/9)</t>
  </si>
  <si>
    <t>1/30/2025 1:53:06 PM</t>
  </si>
  <si>
    <t>Step Luminescence 1 started</t>
  </si>
  <si>
    <t>1/30/2025 1:53:41 PM</t>
  </si>
  <si>
    <t>1/30/2025 1:54:41 PM</t>
  </si>
  <si>
    <t>1/30/2025 1:55:12 PM</t>
  </si>
  <si>
    <t>Step Luminescence 1 ended</t>
  </si>
  <si>
    <t>1/30/2025 1:55:20 PM</t>
  </si>
  <si>
    <t>Please insert plate V1P2 (2/9)</t>
  </si>
  <si>
    <t>1/30/2025 1:55:41 PM</t>
  </si>
  <si>
    <t>24.0°C</t>
  </si>
  <si>
    <t>1/30/2025 1:56:06 PM</t>
  </si>
  <si>
    <t>1/30/2025 1:56:13 PM</t>
  </si>
  <si>
    <t>Calibration</t>
  </si>
  <si>
    <t>Luminometric 1.23028 639700</t>
  </si>
  <si>
    <t>1/30/2025 1:56:41 PM</t>
  </si>
  <si>
    <t>1/30/2025 1:57:41 PM</t>
  </si>
  <si>
    <t>1/30/2025 1:58:14 PM</t>
  </si>
  <si>
    <t>1/30/2025 1:58:22 PM</t>
  </si>
  <si>
    <t>Please insert plate V1P3 (3/9)</t>
  </si>
  <si>
    <t>1/30/2025 1:58:41 PM</t>
  </si>
  <si>
    <t>1/30/2025 1:58:44 PM</t>
  </si>
  <si>
    <t>1/30/2025 1:59:41 PM</t>
  </si>
  <si>
    <t>24.1°C</t>
  </si>
  <si>
    <t>1/30/2025 2:00:41 PM</t>
  </si>
  <si>
    <t>1/30/2025 2:00:49 PM</t>
  </si>
  <si>
    <t>1/30/2025 2:00:58 PM</t>
  </si>
  <si>
    <t>Please insert plate V2P1 (4/9)</t>
  </si>
  <si>
    <t>1/30/2025 2:01:29 PM</t>
  </si>
  <si>
    <t>1/30/2025 2:01:41 PM</t>
  </si>
  <si>
    <t>1/30/2025 2:02:41 PM</t>
  </si>
  <si>
    <t>1/30/2025 2:03:35 PM</t>
  </si>
  <si>
    <t>1/30/2025 2:03:41 PM</t>
  </si>
  <si>
    <t>1/30/2025 2:03:43 PM</t>
  </si>
  <si>
    <t>Please insert plate V2P2 (5/9)</t>
  </si>
  <si>
    <t>1/30/2025 2:04:10 PM</t>
  </si>
  <si>
    <t>1/30/2025 2:04:17 PM</t>
  </si>
  <si>
    <t>Luminometric 1.23634 688150</t>
  </si>
  <si>
    <t>1/30/2025 2:04:41 PM</t>
  </si>
  <si>
    <t>1/30/2025 2:05:41 PM</t>
  </si>
  <si>
    <t>24.2°C</t>
  </si>
  <si>
    <t>1/30/2025 2:06:18 PM</t>
  </si>
  <si>
    <t>1/30/2025 2:06:26 PM</t>
  </si>
  <si>
    <t>Please insert plate V2P3 (6/9)</t>
  </si>
  <si>
    <t>1/30/2025 2:06:41 PM</t>
  </si>
  <si>
    <t>1/30/2025 2:06:48 PM</t>
  </si>
  <si>
    <t>1/30/2025 2:07:41 PM</t>
  </si>
  <si>
    <t>1/30/2025 2:08:41 PM</t>
  </si>
  <si>
    <t>1/30/2025 2:08:54 PM</t>
  </si>
  <si>
    <t>1/30/2025 2:09:02 PM</t>
  </si>
  <si>
    <t>Please insert plate V3P1 (7/9)</t>
  </si>
  <si>
    <t>1/30/2025 2:09:41 PM</t>
  </si>
  <si>
    <t>1/30/2025 2:10:41 PM</t>
  </si>
  <si>
    <t>1/30/2025 2:11:41 PM</t>
  </si>
  <si>
    <t>1/30/2025 2:12:41 PM</t>
  </si>
  <si>
    <t>1/30/2025 2:13:41 PM</t>
  </si>
  <si>
    <t>1/30/2025 2:14:41 PM</t>
  </si>
  <si>
    <t>1/30/2025 2:15:41 PM</t>
  </si>
  <si>
    <t>1/30/2025 2:16:41 PM</t>
  </si>
  <si>
    <t>1/30/2025 2:17:41 PM</t>
  </si>
  <si>
    <t>1/30/2025 2:18:41 PM</t>
  </si>
  <si>
    <t>1/30/2025 2:19:41 PM</t>
  </si>
  <si>
    <t>1/30/2025 2:20:41 PM</t>
  </si>
  <si>
    <t>1/30/2025 2:21:41 PM</t>
  </si>
  <si>
    <t>1/30/2025 2:22:41 PM</t>
  </si>
  <si>
    <t>1/30/2025 2:23:41 PM</t>
  </si>
  <si>
    <t>1/30/2025 2:24:41 PM</t>
  </si>
  <si>
    <t>1/30/2025 2:25:41 PM</t>
  </si>
  <si>
    <t>1/30/2025 2:26:41 PM</t>
  </si>
  <si>
    <t>1/30/2025 2:27:41 PM</t>
  </si>
  <si>
    <t>1/30/2025 2:28:41 PM</t>
  </si>
  <si>
    <t>1/30/2025 2:29:36 PM</t>
  </si>
  <si>
    <t>1/30/2025 2:29:41 PM</t>
  </si>
  <si>
    <t>1/30/2025 2:29:43 PM</t>
  </si>
  <si>
    <t>Luminometric 1.24337 840748</t>
  </si>
  <si>
    <t>1/30/2025 2:30:04 PM</t>
  </si>
  <si>
    <t>Session aborted by user</t>
  </si>
  <si>
    <t>Plate template</t>
  </si>
  <si>
    <t>ANSI/SBS Standard, 96-well</t>
  </si>
  <si>
    <t>Blank1</t>
  </si>
  <si>
    <t>Group 1</t>
  </si>
  <si>
    <t>V3P1</t>
  </si>
  <si>
    <t>V3P2</t>
  </si>
  <si>
    <t>V3P3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</si>
</sst>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"/>
  <sheetViews>
    <sheetView tabSelected="1" topLeftCell="A133" zoomScaleNormal="100" workbookViewId="0">
      <selection activeCell="B147" sqref="B147"/>
    </sheetView>
  </sheetViews>
  <sheetFormatPr baseColWidth="10" defaultColWidth="9.1640625" defaultRowHeight="13" x14ac:dyDescent="0.15"/>
  <cols>
    <col min="1" max="1" width="21.33203125" customWidth="1"/>
    <col min="2" max="2" width="8" customWidth="1"/>
    <col min="3" max="12" width="9.6640625" customWidth="1"/>
    <col min="13" max="13" width="8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</row>
    <row r="11" spans="1:13" x14ac:dyDescent="0.15">
      <c r="A11" t="s">
        <v>8</v>
      </c>
      <c r="B11" s="3">
        <v>395.8</v>
      </c>
      <c r="C11" s="2">
        <v>1004</v>
      </c>
      <c r="D11" s="2">
        <v>1017</v>
      </c>
      <c r="E11" s="2">
        <v>1186</v>
      </c>
      <c r="F11" s="2">
        <v>1221</v>
      </c>
      <c r="G11" s="2">
        <v>1356</v>
      </c>
      <c r="H11" s="2">
        <v>1724</v>
      </c>
      <c r="I11" s="2">
        <v>1721</v>
      </c>
      <c r="J11" s="2">
        <v>1306</v>
      </c>
      <c r="K11" s="2">
        <v>1283</v>
      </c>
      <c r="L11" s="2">
        <v>1184</v>
      </c>
      <c r="M11" s="3">
        <v>355.3</v>
      </c>
    </row>
    <row r="12" spans="1:13" x14ac:dyDescent="0.15">
      <c r="A12" t="s">
        <v>9</v>
      </c>
      <c r="B12" s="2">
        <v>1091</v>
      </c>
      <c r="C12" s="2">
        <v>284200</v>
      </c>
      <c r="D12" s="2">
        <v>193700</v>
      </c>
      <c r="E12" s="2">
        <v>232700</v>
      </c>
      <c r="F12" s="2">
        <v>211900</v>
      </c>
      <c r="G12" s="2">
        <v>194100</v>
      </c>
      <c r="H12" s="2">
        <v>249300</v>
      </c>
      <c r="I12" s="2">
        <v>269900</v>
      </c>
      <c r="J12" s="2">
        <v>189900</v>
      </c>
      <c r="K12" s="2">
        <v>240200</v>
      </c>
      <c r="L12" s="2">
        <v>282100</v>
      </c>
      <c r="M12" s="2">
        <v>1105</v>
      </c>
    </row>
    <row r="13" spans="1:13" x14ac:dyDescent="0.15">
      <c r="A13" t="s">
        <v>10</v>
      </c>
      <c r="B13" s="2">
        <v>1305</v>
      </c>
      <c r="C13" s="2">
        <v>286400</v>
      </c>
      <c r="D13" s="2">
        <v>337600</v>
      </c>
      <c r="E13" s="2">
        <v>283000</v>
      </c>
      <c r="F13" s="2">
        <v>232700</v>
      </c>
      <c r="G13" s="2">
        <v>353000</v>
      </c>
      <c r="H13" s="2">
        <v>274400</v>
      </c>
      <c r="I13" s="2">
        <v>215600</v>
      </c>
      <c r="J13" s="2">
        <v>277200</v>
      </c>
      <c r="K13" s="2">
        <v>360200</v>
      </c>
      <c r="L13" s="2">
        <v>319300</v>
      </c>
      <c r="M13" s="2">
        <v>1144</v>
      </c>
    </row>
    <row r="14" spans="1:13" x14ac:dyDescent="0.15">
      <c r="A14" t="s">
        <v>11</v>
      </c>
      <c r="B14" s="2">
        <v>1367</v>
      </c>
      <c r="C14" s="2">
        <v>366300</v>
      </c>
      <c r="D14" s="2">
        <v>260900</v>
      </c>
      <c r="E14" s="2">
        <v>298000</v>
      </c>
      <c r="F14" s="2">
        <v>378800</v>
      </c>
      <c r="G14" s="2">
        <v>341000</v>
      </c>
      <c r="H14" s="2">
        <v>315300</v>
      </c>
      <c r="I14" s="2">
        <v>268500</v>
      </c>
      <c r="J14" s="2">
        <v>207900</v>
      </c>
      <c r="K14" s="2">
        <v>178100</v>
      </c>
      <c r="L14" s="2">
        <v>361900</v>
      </c>
      <c r="M14" s="2">
        <v>1189</v>
      </c>
    </row>
    <row r="15" spans="1:13" x14ac:dyDescent="0.15">
      <c r="A15" t="s">
        <v>12</v>
      </c>
      <c r="B15" s="2">
        <v>1096</v>
      </c>
      <c r="C15" s="2">
        <v>244100</v>
      </c>
      <c r="D15" s="2">
        <v>252800</v>
      </c>
      <c r="E15" s="2">
        <v>236900</v>
      </c>
      <c r="F15" s="2">
        <v>284500</v>
      </c>
      <c r="G15" s="2">
        <v>221700</v>
      </c>
      <c r="H15" s="2">
        <v>399000</v>
      </c>
      <c r="I15" s="2">
        <v>274500</v>
      </c>
      <c r="J15" s="2">
        <v>274100</v>
      </c>
      <c r="K15" s="2">
        <v>471800</v>
      </c>
      <c r="L15" s="2">
        <v>297200</v>
      </c>
      <c r="M15" s="2">
        <v>1036</v>
      </c>
    </row>
    <row r="16" spans="1:13" x14ac:dyDescent="0.15">
      <c r="A16" t="s">
        <v>13</v>
      </c>
      <c r="B16" s="3">
        <v>688.2</v>
      </c>
      <c r="C16" s="2">
        <v>140400</v>
      </c>
      <c r="D16" s="2">
        <v>241900</v>
      </c>
      <c r="E16" s="2">
        <v>161600</v>
      </c>
      <c r="F16" s="2">
        <v>209200</v>
      </c>
      <c r="G16" s="2">
        <v>291300</v>
      </c>
      <c r="H16" s="2">
        <v>228000</v>
      </c>
      <c r="I16" s="2">
        <v>174700</v>
      </c>
      <c r="J16" s="2">
        <v>248100</v>
      </c>
      <c r="K16" s="2">
        <v>232900</v>
      </c>
      <c r="L16" s="2">
        <v>221100</v>
      </c>
      <c r="M16" s="3">
        <v>794.6</v>
      </c>
    </row>
    <row r="17" spans="1:13" x14ac:dyDescent="0.15">
      <c r="A17" t="s">
        <v>14</v>
      </c>
      <c r="B17" s="3">
        <v>400.2</v>
      </c>
      <c r="C17" s="2">
        <v>85140</v>
      </c>
      <c r="D17" s="2">
        <v>183300</v>
      </c>
      <c r="E17" s="2">
        <v>318900</v>
      </c>
      <c r="F17" s="2">
        <v>263100</v>
      </c>
      <c r="G17" s="2">
        <v>331800</v>
      </c>
      <c r="H17" s="2">
        <v>298500</v>
      </c>
      <c r="I17" s="2">
        <v>242600</v>
      </c>
      <c r="J17" s="2">
        <v>181700</v>
      </c>
      <c r="K17" s="2">
        <v>251500</v>
      </c>
      <c r="L17" s="2">
        <v>216200</v>
      </c>
      <c r="M17" s="3">
        <v>635.29999999999995</v>
      </c>
    </row>
    <row r="18" spans="1:13" x14ac:dyDescent="0.15">
      <c r="A18" t="s">
        <v>15</v>
      </c>
      <c r="B18" s="3">
        <v>151.4</v>
      </c>
      <c r="C18" s="3">
        <v>448.6</v>
      </c>
      <c r="D18" s="3">
        <v>829.6</v>
      </c>
      <c r="E18" s="2">
        <v>1175</v>
      </c>
      <c r="F18" s="3">
        <v>968.5</v>
      </c>
      <c r="G18" s="2">
        <v>1292</v>
      </c>
      <c r="H18" s="2">
        <v>1019</v>
      </c>
      <c r="I18" s="2">
        <v>1064</v>
      </c>
      <c r="J18" s="3">
        <v>720</v>
      </c>
      <c r="K18" s="3">
        <v>808.2</v>
      </c>
      <c r="L18" s="3">
        <v>746.5</v>
      </c>
      <c r="M18" s="3">
        <v>181.7</v>
      </c>
    </row>
    <row r="20" spans="1:13" x14ac:dyDescent="0.15">
      <c r="A20" t="s">
        <v>16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</row>
    <row r="21" spans="1:13" x14ac:dyDescent="0.15">
      <c r="A21" t="s">
        <v>8</v>
      </c>
      <c r="B21">
        <f>AVERAGE(L12:L17)</f>
        <v>282966.66666666669</v>
      </c>
    </row>
    <row r="22" spans="1:13" x14ac:dyDescent="0.15">
      <c r="A22" t="s">
        <v>9</v>
      </c>
      <c r="C22">
        <f t="shared" ref="C22:K22" si="0">C12/$B$21</f>
        <v>1.0043585816939569</v>
      </c>
      <c r="D22">
        <f t="shared" si="0"/>
        <v>0.68453292496171514</v>
      </c>
      <c r="E22">
        <f t="shared" si="0"/>
        <v>0.82235834609494629</v>
      </c>
      <c r="F22">
        <f t="shared" si="0"/>
        <v>0.74885145482388971</v>
      </c>
      <c r="G22">
        <f t="shared" si="0"/>
        <v>0.68594651902462001</v>
      </c>
      <c r="H22">
        <f t="shared" si="0"/>
        <v>0.88102249970550117</v>
      </c>
      <c r="I22">
        <f t="shared" si="0"/>
        <v>0.95382259394510538</v>
      </c>
      <c r="J22">
        <f t="shared" si="0"/>
        <v>0.67110378136411819</v>
      </c>
      <c r="K22">
        <f t="shared" si="0"/>
        <v>0.84886323477441394</v>
      </c>
    </row>
    <row r="23" spans="1:13" x14ac:dyDescent="0.15">
      <c r="A23" t="s">
        <v>10</v>
      </c>
      <c r="C23">
        <f t="shared" ref="C23:K23" si="1">C13/$B$21</f>
        <v>1.012133349039934</v>
      </c>
      <c r="D23">
        <f t="shared" si="1"/>
        <v>1.1930733890917657</v>
      </c>
      <c r="E23">
        <f t="shared" si="1"/>
        <v>1.0001177995052419</v>
      </c>
      <c r="F23">
        <f t="shared" si="1"/>
        <v>0.82235834609494629</v>
      </c>
      <c r="G23">
        <f t="shared" si="1"/>
        <v>1.2474967605136058</v>
      </c>
      <c r="H23">
        <f t="shared" si="1"/>
        <v>0.96972552715278593</v>
      </c>
      <c r="I23">
        <f t="shared" si="1"/>
        <v>0.7619271999057603</v>
      </c>
      <c r="J23">
        <f t="shared" si="1"/>
        <v>0.97962068559312043</v>
      </c>
      <c r="K23">
        <f t="shared" si="1"/>
        <v>1.2729414536458945</v>
      </c>
    </row>
    <row r="24" spans="1:13" x14ac:dyDescent="0.15">
      <c r="A24" t="s">
        <v>11</v>
      </c>
      <c r="C24">
        <f t="shared" ref="C24:K24" si="2">C14/$B$21</f>
        <v>1.294498763105195</v>
      </c>
      <c r="D24">
        <f t="shared" si="2"/>
        <v>0.92201672752974428</v>
      </c>
      <c r="E24">
        <f t="shared" si="2"/>
        <v>1.053127576864177</v>
      </c>
      <c r="F24">
        <f t="shared" si="2"/>
        <v>1.3386735775709742</v>
      </c>
      <c r="G24">
        <f t="shared" si="2"/>
        <v>1.2050889386264576</v>
      </c>
      <c r="H24">
        <f t="shared" si="2"/>
        <v>1.1142655200848155</v>
      </c>
      <c r="I24">
        <f t="shared" si="2"/>
        <v>0.94887501472493807</v>
      </c>
      <c r="J24">
        <f t="shared" si="2"/>
        <v>0.73471551419484038</v>
      </c>
      <c r="K24">
        <f t="shared" si="2"/>
        <v>0.62940275650842259</v>
      </c>
    </row>
    <row r="25" spans="1:13" x14ac:dyDescent="0.15">
      <c r="A25" t="s">
        <v>12</v>
      </c>
      <c r="C25">
        <f t="shared" ref="C25:K25" si="3">C15/$B$21</f>
        <v>0.86264577688773703</v>
      </c>
      <c r="D25">
        <f t="shared" si="3"/>
        <v>0.89339144775591939</v>
      </c>
      <c r="E25">
        <f t="shared" si="3"/>
        <v>0.83720108375544822</v>
      </c>
      <c r="F25">
        <f t="shared" si="3"/>
        <v>1.0054187772411356</v>
      </c>
      <c r="G25">
        <f t="shared" si="3"/>
        <v>0.78348450936506064</v>
      </c>
      <c r="H25">
        <f t="shared" si="3"/>
        <v>1.4100600777476733</v>
      </c>
      <c r="I25">
        <f t="shared" si="3"/>
        <v>0.97007892566851217</v>
      </c>
      <c r="J25">
        <f t="shared" si="3"/>
        <v>0.96866533160560719</v>
      </c>
      <c r="K25">
        <f t="shared" si="3"/>
        <v>1.6673341971963718</v>
      </c>
    </row>
    <row r="26" spans="1:13" x14ac:dyDescent="0.15">
      <c r="A26" t="s">
        <v>13</v>
      </c>
      <c r="C26">
        <f t="shared" ref="C26:K26" si="4">C16/$B$21</f>
        <v>0.49617151607963245</v>
      </c>
      <c r="D26">
        <f t="shared" si="4"/>
        <v>0.85487100954175987</v>
      </c>
      <c r="E26">
        <f t="shared" si="4"/>
        <v>0.57109200141359406</v>
      </c>
      <c r="F26">
        <f t="shared" si="4"/>
        <v>0.73930969489928133</v>
      </c>
      <c r="G26">
        <f t="shared" si="4"/>
        <v>1.0294498763105193</v>
      </c>
      <c r="H26">
        <f t="shared" si="4"/>
        <v>0.80574861585581337</v>
      </c>
      <c r="I26">
        <f t="shared" si="4"/>
        <v>0.61738720697373062</v>
      </c>
      <c r="J26">
        <f t="shared" si="4"/>
        <v>0.87678171751678635</v>
      </c>
      <c r="K26">
        <f t="shared" si="4"/>
        <v>0.82306514312639878</v>
      </c>
    </row>
    <row r="27" spans="1:13" x14ac:dyDescent="0.15">
      <c r="A27" t="s">
        <v>14</v>
      </c>
      <c r="C27">
        <f t="shared" ref="C27:K27" si="5">C17/$B$21</f>
        <v>0.30088349628931554</v>
      </c>
      <c r="D27">
        <f t="shared" si="5"/>
        <v>0.64777947932618674</v>
      </c>
      <c r="E27">
        <f t="shared" si="5"/>
        <v>1.1269878666509601</v>
      </c>
      <c r="F27">
        <f t="shared" si="5"/>
        <v>0.92979149487572144</v>
      </c>
      <c r="G27">
        <f t="shared" si="5"/>
        <v>1.1725762751796442</v>
      </c>
      <c r="H27">
        <f t="shared" si="5"/>
        <v>1.0548945694428082</v>
      </c>
      <c r="I27">
        <f t="shared" si="5"/>
        <v>0.85734479915184347</v>
      </c>
      <c r="J27">
        <f t="shared" si="5"/>
        <v>0.64212510307456705</v>
      </c>
      <c r="K27">
        <f t="shared" si="5"/>
        <v>0.88879726705147832</v>
      </c>
    </row>
    <row r="28" spans="1:13" x14ac:dyDescent="0.15">
      <c r="A28" t="s">
        <v>15</v>
      </c>
    </row>
    <row r="31" spans="1:13" x14ac:dyDescent="0.15">
      <c r="A31" t="s">
        <v>5</v>
      </c>
    </row>
    <row r="32" spans="1:13" x14ac:dyDescent="0.15">
      <c r="A32" t="s">
        <v>3</v>
      </c>
    </row>
    <row r="33" spans="1:13" x14ac:dyDescent="0.15">
      <c r="A33" t="s">
        <v>17</v>
      </c>
    </row>
    <row r="34" spans="1:13" x14ac:dyDescent="0.15">
      <c r="A34" t="s">
        <v>3</v>
      </c>
    </row>
    <row r="35" spans="1:13" x14ac:dyDescent="0.15">
      <c r="A35" t="s">
        <v>7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</row>
    <row r="36" spans="1:13" x14ac:dyDescent="0.15">
      <c r="A36" t="s">
        <v>8</v>
      </c>
      <c r="B36" s="4">
        <v>79.069999999999993</v>
      </c>
      <c r="C36" s="3">
        <v>106.9</v>
      </c>
      <c r="D36" s="3">
        <v>157.6</v>
      </c>
      <c r="E36" s="3">
        <v>200.4</v>
      </c>
      <c r="F36" s="3">
        <v>384.1</v>
      </c>
      <c r="G36" s="3">
        <v>815.8</v>
      </c>
      <c r="H36" s="2">
        <v>1047</v>
      </c>
      <c r="I36" s="3">
        <v>930.9</v>
      </c>
      <c r="J36" s="2">
        <v>1207</v>
      </c>
      <c r="K36" s="2">
        <v>1314</v>
      </c>
      <c r="L36" s="3">
        <v>862.5</v>
      </c>
      <c r="M36" s="3">
        <v>381.4</v>
      </c>
    </row>
    <row r="37" spans="1:13" x14ac:dyDescent="0.15">
      <c r="A37" t="s">
        <v>9</v>
      </c>
      <c r="B37" s="3">
        <v>258.60000000000002</v>
      </c>
      <c r="C37" s="2">
        <v>16110</v>
      </c>
      <c r="D37" s="2">
        <v>20980</v>
      </c>
      <c r="E37" s="2">
        <v>24680</v>
      </c>
      <c r="F37" s="2">
        <v>59490</v>
      </c>
      <c r="G37" s="2">
        <v>230300</v>
      </c>
      <c r="H37" s="2">
        <v>247800</v>
      </c>
      <c r="I37" s="2">
        <v>227700</v>
      </c>
      <c r="J37" s="2">
        <v>237100</v>
      </c>
      <c r="K37" s="2">
        <v>353500</v>
      </c>
      <c r="L37" s="2">
        <v>162700</v>
      </c>
      <c r="M37" s="3">
        <v>900</v>
      </c>
    </row>
    <row r="38" spans="1:13" x14ac:dyDescent="0.15">
      <c r="A38" t="s">
        <v>10</v>
      </c>
      <c r="B38" s="3">
        <v>253.3</v>
      </c>
      <c r="C38" s="2">
        <v>27790</v>
      </c>
      <c r="D38" s="2">
        <v>22240</v>
      </c>
      <c r="E38" s="2">
        <v>24690</v>
      </c>
      <c r="F38" s="2">
        <v>35260</v>
      </c>
      <c r="G38" s="2">
        <v>178100</v>
      </c>
      <c r="H38" s="2">
        <v>334200</v>
      </c>
      <c r="I38" s="2">
        <v>196500</v>
      </c>
      <c r="J38" s="2">
        <v>297200</v>
      </c>
      <c r="K38" s="2">
        <v>319100</v>
      </c>
      <c r="L38" s="2">
        <v>353300</v>
      </c>
      <c r="M38" s="2">
        <v>1578</v>
      </c>
    </row>
    <row r="39" spans="1:13" x14ac:dyDescent="0.15">
      <c r="A39" t="s">
        <v>11</v>
      </c>
      <c r="B39" s="3">
        <v>244.2</v>
      </c>
      <c r="C39" s="2">
        <v>31350</v>
      </c>
      <c r="D39" s="2">
        <v>15410</v>
      </c>
      <c r="E39" s="2">
        <v>23590</v>
      </c>
      <c r="F39" s="2">
        <v>31370</v>
      </c>
      <c r="G39" s="2">
        <v>76940</v>
      </c>
      <c r="H39" s="2">
        <v>150700</v>
      </c>
      <c r="I39" s="2">
        <v>190600</v>
      </c>
      <c r="J39" s="2">
        <v>246200</v>
      </c>
      <c r="K39" s="2">
        <v>244600</v>
      </c>
      <c r="L39" s="2">
        <v>188200</v>
      </c>
      <c r="M39" s="2">
        <v>1011</v>
      </c>
    </row>
    <row r="40" spans="1:13" x14ac:dyDescent="0.15">
      <c r="A40" t="s">
        <v>12</v>
      </c>
      <c r="B40" s="3">
        <v>188</v>
      </c>
      <c r="C40" s="2">
        <v>37590</v>
      </c>
      <c r="D40" s="2">
        <v>33700</v>
      </c>
      <c r="E40" s="2">
        <v>21560</v>
      </c>
      <c r="F40" s="2">
        <v>33410</v>
      </c>
      <c r="G40" s="2">
        <v>59300</v>
      </c>
      <c r="H40" s="2">
        <v>210500</v>
      </c>
      <c r="I40" s="2">
        <v>301100</v>
      </c>
      <c r="J40" s="2">
        <v>438200</v>
      </c>
      <c r="K40" s="2">
        <v>328700</v>
      </c>
      <c r="L40" s="2">
        <v>285100</v>
      </c>
      <c r="M40" s="2">
        <v>1225</v>
      </c>
    </row>
    <row r="41" spans="1:13" x14ac:dyDescent="0.15">
      <c r="A41" t="s">
        <v>13</v>
      </c>
      <c r="B41" s="3">
        <v>288.10000000000002</v>
      </c>
      <c r="C41" s="2">
        <v>37780</v>
      </c>
      <c r="D41" s="2">
        <v>72580</v>
      </c>
      <c r="E41" s="2">
        <v>240800</v>
      </c>
      <c r="F41" s="2">
        <v>230700</v>
      </c>
      <c r="G41" s="2">
        <v>321300</v>
      </c>
      <c r="H41" s="2">
        <v>252900</v>
      </c>
      <c r="I41" s="2">
        <v>211700</v>
      </c>
      <c r="J41" s="2">
        <v>302700</v>
      </c>
      <c r="K41" s="2">
        <v>325900</v>
      </c>
      <c r="L41" s="2">
        <v>271800</v>
      </c>
      <c r="M41" s="2">
        <v>1006</v>
      </c>
    </row>
    <row r="42" spans="1:13" x14ac:dyDescent="0.15">
      <c r="A42" t="s">
        <v>14</v>
      </c>
      <c r="B42" s="3">
        <v>377.9</v>
      </c>
      <c r="C42" s="2">
        <v>36690</v>
      </c>
      <c r="D42" s="2">
        <v>86110</v>
      </c>
      <c r="E42" s="2">
        <v>293500</v>
      </c>
      <c r="F42" s="2">
        <v>389200</v>
      </c>
      <c r="G42" s="2">
        <v>367300</v>
      </c>
      <c r="H42" s="2">
        <v>371200</v>
      </c>
      <c r="I42" s="2">
        <v>192000</v>
      </c>
      <c r="J42" s="2">
        <v>185200</v>
      </c>
      <c r="K42" s="2">
        <v>294600</v>
      </c>
      <c r="L42" s="2">
        <v>361700</v>
      </c>
      <c r="M42" s="3">
        <v>895.1</v>
      </c>
    </row>
    <row r="43" spans="1:13" x14ac:dyDescent="0.15">
      <c r="A43" t="s">
        <v>15</v>
      </c>
      <c r="B43" s="4">
        <v>49</v>
      </c>
      <c r="C43" s="3">
        <v>215.8</v>
      </c>
      <c r="D43" s="3">
        <v>646.9</v>
      </c>
      <c r="E43" s="3">
        <v>892.4</v>
      </c>
      <c r="F43" s="2">
        <v>1628</v>
      </c>
      <c r="G43" s="2">
        <v>1514</v>
      </c>
      <c r="H43" s="2">
        <v>1352</v>
      </c>
      <c r="I43" s="3">
        <v>985.7</v>
      </c>
      <c r="J43" s="3">
        <v>799.3</v>
      </c>
      <c r="K43" s="2">
        <v>1095</v>
      </c>
      <c r="L43" s="2">
        <v>1216</v>
      </c>
      <c r="M43" s="3">
        <v>173.5</v>
      </c>
    </row>
    <row r="45" spans="1:13" x14ac:dyDescent="0.15">
      <c r="A45" t="s">
        <v>16</v>
      </c>
      <c r="B45" s="2">
        <v>1</v>
      </c>
      <c r="C45" s="2">
        <v>2</v>
      </c>
      <c r="D45" s="2">
        <v>3</v>
      </c>
      <c r="E45" s="2">
        <v>4</v>
      </c>
      <c r="F45" s="2">
        <v>5</v>
      </c>
      <c r="G45" s="2">
        <v>6</v>
      </c>
      <c r="H45" s="2">
        <v>7</v>
      </c>
      <c r="I45" s="2">
        <v>8</v>
      </c>
      <c r="J45" s="2">
        <v>9</v>
      </c>
      <c r="K45" s="2">
        <v>10</v>
      </c>
      <c r="L45" s="2">
        <v>11</v>
      </c>
      <c r="M45" s="2">
        <v>12</v>
      </c>
    </row>
    <row r="46" spans="1:13" x14ac:dyDescent="0.15">
      <c r="A46" t="s">
        <v>8</v>
      </c>
      <c r="B46">
        <f>AVERAGE(L37:L42)</f>
        <v>270466.66666666669</v>
      </c>
    </row>
    <row r="47" spans="1:13" x14ac:dyDescent="0.15">
      <c r="A47" t="s">
        <v>9</v>
      </c>
      <c r="C47">
        <f t="shared" ref="C47:K47" si="6">C37/$B$46</f>
        <v>5.9563717032289867E-2</v>
      </c>
      <c r="D47">
        <f t="shared" si="6"/>
        <v>7.7569632733546945E-2</v>
      </c>
      <c r="E47">
        <f t="shared" si="6"/>
        <v>9.1249691890559523E-2</v>
      </c>
      <c r="F47">
        <f t="shared" si="6"/>
        <v>0.21995316736504805</v>
      </c>
      <c r="G47">
        <f t="shared" si="6"/>
        <v>0.85149124969189049</v>
      </c>
      <c r="H47">
        <f t="shared" si="6"/>
        <v>0.91619423219127427</v>
      </c>
      <c r="I47">
        <f t="shared" si="6"/>
        <v>0.84187823514912485</v>
      </c>
      <c r="J47">
        <f t="shared" si="6"/>
        <v>0.87663298003450818</v>
      </c>
      <c r="K47">
        <f t="shared" si="6"/>
        <v>1.3070002464875523</v>
      </c>
    </row>
    <row r="48" spans="1:13" x14ac:dyDescent="0.15">
      <c r="A48" t="s">
        <v>10</v>
      </c>
      <c r="C48">
        <f t="shared" ref="C48:K48" si="7">C38/$B$46</f>
        <v>0.10274833620902143</v>
      </c>
      <c r="D48">
        <f t="shared" si="7"/>
        <v>8.2228247473502589E-2</v>
      </c>
      <c r="E48">
        <f t="shared" si="7"/>
        <v>9.1286665023416314E-2</v>
      </c>
      <c r="F48">
        <f t="shared" si="7"/>
        <v>0.13036726645304411</v>
      </c>
      <c r="G48">
        <f t="shared" si="7"/>
        <v>0.65849149617944291</v>
      </c>
      <c r="H48">
        <f t="shared" si="7"/>
        <v>1.2356421000739461</v>
      </c>
      <c r="I48">
        <f t="shared" si="7"/>
        <v>0.72652206063593783</v>
      </c>
      <c r="J48">
        <f t="shared" si="7"/>
        <v>1.0988415085038206</v>
      </c>
      <c r="K48">
        <f t="shared" si="7"/>
        <v>1.1798126694601923</v>
      </c>
    </row>
    <row r="49" spans="1:13" x14ac:dyDescent="0.15">
      <c r="A49" t="s">
        <v>11</v>
      </c>
      <c r="C49">
        <f t="shared" ref="C49:K49" si="8">C39/$B$46</f>
        <v>0.11591077150603894</v>
      </c>
      <c r="D49">
        <f t="shared" si="8"/>
        <v>5.6975597732314517E-2</v>
      </c>
      <c r="E49">
        <f t="shared" si="8"/>
        <v>8.7219620409169335E-2</v>
      </c>
      <c r="F49">
        <f t="shared" si="8"/>
        <v>0.11598471777175252</v>
      </c>
      <c r="G49">
        <f t="shared" si="8"/>
        <v>0.28447128420014789</v>
      </c>
      <c r="H49">
        <f t="shared" si="8"/>
        <v>0.5571851121518363</v>
      </c>
      <c r="I49">
        <f t="shared" si="8"/>
        <v>0.70470791225043128</v>
      </c>
      <c r="J49">
        <f t="shared" si="8"/>
        <v>0.91027853093418776</v>
      </c>
      <c r="K49">
        <f t="shared" si="8"/>
        <v>0.90436282967710124</v>
      </c>
    </row>
    <row r="50" spans="1:13" x14ac:dyDescent="0.15">
      <c r="A50" t="s">
        <v>12</v>
      </c>
      <c r="C50">
        <f t="shared" ref="C50:K50" si="9">C40/$B$46</f>
        <v>0.13898200640867636</v>
      </c>
      <c r="D50">
        <f t="shared" si="9"/>
        <v>0.12459945772738476</v>
      </c>
      <c r="E50">
        <f t="shared" si="9"/>
        <v>7.9714074439240806E-2</v>
      </c>
      <c r="F50">
        <f t="shared" si="9"/>
        <v>0.12352723687453783</v>
      </c>
      <c r="G50">
        <f t="shared" si="9"/>
        <v>0.21925067784076901</v>
      </c>
      <c r="H50">
        <f t="shared" si="9"/>
        <v>0.77828444663544483</v>
      </c>
      <c r="I50">
        <f t="shared" si="9"/>
        <v>1.1132610303179689</v>
      </c>
      <c r="J50">
        <f t="shared" si="9"/>
        <v>1.6201626817845698</v>
      </c>
      <c r="K50">
        <f t="shared" si="9"/>
        <v>1.2153068770027113</v>
      </c>
    </row>
    <row r="51" spans="1:13" x14ac:dyDescent="0.15">
      <c r="A51" t="s">
        <v>13</v>
      </c>
      <c r="C51">
        <f t="shared" ref="C51:K51" si="10">C41/$B$46</f>
        <v>0.13968449593295537</v>
      </c>
      <c r="D51">
        <f t="shared" si="10"/>
        <v>0.26835099827458714</v>
      </c>
      <c r="E51">
        <f t="shared" si="10"/>
        <v>0.89031303919152072</v>
      </c>
      <c r="F51">
        <f t="shared" si="10"/>
        <v>0.85297017500616212</v>
      </c>
      <c r="G51">
        <f t="shared" si="10"/>
        <v>1.187946758688686</v>
      </c>
      <c r="H51">
        <f t="shared" si="10"/>
        <v>0.93505052994823756</v>
      </c>
      <c r="I51">
        <f t="shared" si="10"/>
        <v>0.78272122257825971</v>
      </c>
      <c r="J51">
        <f t="shared" si="10"/>
        <v>1.1191767315750554</v>
      </c>
      <c r="K51">
        <f t="shared" si="10"/>
        <v>1.2049543998028098</v>
      </c>
    </row>
    <row r="52" spans="1:13" x14ac:dyDescent="0.15">
      <c r="A52" t="s">
        <v>14</v>
      </c>
      <c r="C52">
        <f t="shared" ref="C52:K52" si="11">C42/$B$46</f>
        <v>0.1356544244515652</v>
      </c>
      <c r="D52">
        <f t="shared" si="11"/>
        <v>0.31837564702982496</v>
      </c>
      <c r="E52">
        <f t="shared" si="11"/>
        <v>1.0851614493468078</v>
      </c>
      <c r="F52">
        <f t="shared" si="11"/>
        <v>1.4389943307862951</v>
      </c>
      <c r="G52">
        <f t="shared" si="11"/>
        <v>1.3580231698299234</v>
      </c>
      <c r="H52">
        <f t="shared" si="11"/>
        <v>1.372442691644072</v>
      </c>
      <c r="I52">
        <f t="shared" si="11"/>
        <v>0.70988415085038203</v>
      </c>
      <c r="J52">
        <f t="shared" si="11"/>
        <v>0.68474242050776435</v>
      </c>
      <c r="K52">
        <f t="shared" si="11"/>
        <v>1.0892284939610548</v>
      </c>
    </row>
    <row r="53" spans="1:13" x14ac:dyDescent="0.15">
      <c r="A53" t="s">
        <v>15</v>
      </c>
    </row>
    <row r="56" spans="1:13" x14ac:dyDescent="0.15">
      <c r="A56" t="s">
        <v>5</v>
      </c>
    </row>
    <row r="57" spans="1:13" x14ac:dyDescent="0.15">
      <c r="A57" t="s">
        <v>3</v>
      </c>
    </row>
    <row r="58" spans="1:13" x14ac:dyDescent="0.15">
      <c r="A58" t="s">
        <v>18</v>
      </c>
    </row>
    <row r="59" spans="1:13" x14ac:dyDescent="0.15">
      <c r="A59" t="s">
        <v>3</v>
      </c>
    </row>
    <row r="60" spans="1:13" x14ac:dyDescent="0.15">
      <c r="A60" t="s">
        <v>7</v>
      </c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</row>
    <row r="61" spans="1:13" x14ac:dyDescent="0.15">
      <c r="A61" t="s">
        <v>8</v>
      </c>
      <c r="B61" s="4">
        <v>36.18</v>
      </c>
      <c r="C61" s="3">
        <v>133.80000000000001</v>
      </c>
      <c r="D61" s="4">
        <v>78.77</v>
      </c>
      <c r="E61" s="4">
        <v>84.33</v>
      </c>
      <c r="F61" s="3">
        <v>135.1</v>
      </c>
      <c r="G61" s="3">
        <v>150.19999999999999</v>
      </c>
      <c r="H61" s="3">
        <v>100.5</v>
      </c>
      <c r="I61" s="4">
        <v>88.93</v>
      </c>
      <c r="J61" s="3">
        <v>117.5</v>
      </c>
      <c r="K61" s="3">
        <v>308.7</v>
      </c>
      <c r="L61" s="3">
        <v>907.7</v>
      </c>
      <c r="M61" s="3">
        <v>318.10000000000002</v>
      </c>
    </row>
    <row r="62" spans="1:13" x14ac:dyDescent="0.15">
      <c r="A62" t="s">
        <v>9</v>
      </c>
      <c r="B62" s="4">
        <v>76.36</v>
      </c>
      <c r="C62" s="3">
        <v>194</v>
      </c>
      <c r="D62" s="3">
        <v>261.89999999999998</v>
      </c>
      <c r="E62" s="3">
        <v>231.4</v>
      </c>
      <c r="F62" s="3">
        <v>239.7</v>
      </c>
      <c r="G62" s="3">
        <v>408</v>
      </c>
      <c r="H62" s="3">
        <v>297.10000000000002</v>
      </c>
      <c r="I62" s="3">
        <v>306.10000000000002</v>
      </c>
      <c r="J62" s="3">
        <v>354.3</v>
      </c>
      <c r="K62" s="2">
        <v>1542</v>
      </c>
      <c r="L62" s="2">
        <v>275500</v>
      </c>
      <c r="M62" s="3">
        <v>765.5</v>
      </c>
    </row>
    <row r="63" spans="1:13" x14ac:dyDescent="0.15">
      <c r="A63" t="s">
        <v>10</v>
      </c>
      <c r="B63" s="3">
        <v>214</v>
      </c>
      <c r="C63" s="3">
        <v>976.3</v>
      </c>
      <c r="D63" s="2">
        <v>1389</v>
      </c>
      <c r="E63" s="2">
        <v>1639</v>
      </c>
      <c r="F63" s="2">
        <v>1446</v>
      </c>
      <c r="G63" s="2">
        <v>1323</v>
      </c>
      <c r="H63" s="2">
        <v>1470</v>
      </c>
      <c r="I63" s="2">
        <v>1734</v>
      </c>
      <c r="J63" s="2">
        <v>1477</v>
      </c>
      <c r="K63" s="2">
        <v>2437</v>
      </c>
      <c r="L63" s="2">
        <v>232400</v>
      </c>
      <c r="M63" s="2">
        <v>1020</v>
      </c>
    </row>
    <row r="64" spans="1:13" x14ac:dyDescent="0.15">
      <c r="A64" t="s">
        <v>11</v>
      </c>
      <c r="B64" s="3">
        <v>846.3</v>
      </c>
      <c r="C64" s="2">
        <v>236100</v>
      </c>
      <c r="D64" s="2">
        <v>200800</v>
      </c>
      <c r="E64" s="2">
        <v>316400</v>
      </c>
      <c r="F64" s="2">
        <v>261900</v>
      </c>
      <c r="G64" s="2">
        <v>190200</v>
      </c>
      <c r="H64" s="2">
        <v>287800</v>
      </c>
      <c r="I64" s="2">
        <v>296600</v>
      </c>
      <c r="J64" s="2">
        <v>217400</v>
      </c>
      <c r="K64" s="2">
        <v>263300</v>
      </c>
      <c r="L64" s="2">
        <v>344500</v>
      </c>
      <c r="M64" s="2">
        <v>1150</v>
      </c>
    </row>
    <row r="65" spans="1:13" x14ac:dyDescent="0.15">
      <c r="A65" t="s">
        <v>12</v>
      </c>
      <c r="B65" s="3">
        <v>978.2</v>
      </c>
      <c r="C65" s="2">
        <v>206100</v>
      </c>
      <c r="D65" s="2">
        <v>349900</v>
      </c>
      <c r="E65" s="2">
        <v>313100</v>
      </c>
      <c r="F65" s="2">
        <v>403700</v>
      </c>
      <c r="G65" s="2">
        <v>221900</v>
      </c>
      <c r="H65" s="2">
        <v>246400</v>
      </c>
      <c r="I65" s="2">
        <v>371600</v>
      </c>
      <c r="J65" s="2">
        <v>338000</v>
      </c>
      <c r="K65" s="2">
        <v>322800</v>
      </c>
      <c r="L65" s="2">
        <v>338000</v>
      </c>
      <c r="M65" s="2">
        <v>1264</v>
      </c>
    </row>
    <row r="66" spans="1:13" x14ac:dyDescent="0.15">
      <c r="A66" t="s">
        <v>13</v>
      </c>
      <c r="B66" s="3">
        <v>402</v>
      </c>
      <c r="C66" s="2">
        <v>16040</v>
      </c>
      <c r="D66" s="2">
        <v>41470</v>
      </c>
      <c r="E66" s="2">
        <v>27580</v>
      </c>
      <c r="F66" s="2">
        <v>61220</v>
      </c>
      <c r="G66" s="2">
        <v>53980</v>
      </c>
      <c r="H66" s="2">
        <v>80090</v>
      </c>
      <c r="I66" s="2">
        <v>91960</v>
      </c>
      <c r="J66" s="2">
        <v>214400</v>
      </c>
      <c r="K66" s="2">
        <v>322400</v>
      </c>
      <c r="L66" s="2">
        <v>242700</v>
      </c>
      <c r="M66" s="2">
        <v>1073</v>
      </c>
    </row>
    <row r="67" spans="1:13" x14ac:dyDescent="0.15">
      <c r="A67" t="s">
        <v>14</v>
      </c>
      <c r="B67" s="3">
        <v>334.2</v>
      </c>
      <c r="C67" s="2">
        <v>31620</v>
      </c>
      <c r="D67" s="2">
        <v>38280</v>
      </c>
      <c r="E67" s="2">
        <v>37420</v>
      </c>
      <c r="F67" s="2">
        <v>57860</v>
      </c>
      <c r="G67" s="2">
        <v>62280</v>
      </c>
      <c r="H67" s="2">
        <v>81850</v>
      </c>
      <c r="I67" s="2">
        <v>184100</v>
      </c>
      <c r="J67" s="2">
        <v>306600</v>
      </c>
      <c r="K67" s="2">
        <v>250300</v>
      </c>
      <c r="L67" s="2">
        <v>346900</v>
      </c>
      <c r="M67" s="3">
        <v>981.8</v>
      </c>
    </row>
    <row r="68" spans="1:13" x14ac:dyDescent="0.15">
      <c r="A68" t="s">
        <v>15</v>
      </c>
      <c r="B68" s="4">
        <v>50.46</v>
      </c>
      <c r="C68" s="3">
        <v>219.1</v>
      </c>
      <c r="D68" s="3">
        <v>261.60000000000002</v>
      </c>
      <c r="E68" s="3">
        <v>259.60000000000002</v>
      </c>
      <c r="F68" s="3">
        <v>319.5</v>
      </c>
      <c r="G68" s="3">
        <v>399</v>
      </c>
      <c r="H68" s="3">
        <v>413.4</v>
      </c>
      <c r="I68" s="3">
        <v>778</v>
      </c>
      <c r="J68" s="2">
        <v>1069</v>
      </c>
      <c r="K68" s="2">
        <v>1081</v>
      </c>
      <c r="L68" s="2">
        <v>1372</v>
      </c>
      <c r="M68" s="3">
        <v>238.7</v>
      </c>
    </row>
    <row r="70" spans="1:13" x14ac:dyDescent="0.15">
      <c r="A70" t="s">
        <v>16</v>
      </c>
      <c r="B70" s="2">
        <v>1</v>
      </c>
      <c r="C70" s="2">
        <v>2</v>
      </c>
      <c r="D70" s="2">
        <v>3</v>
      </c>
      <c r="E70" s="2">
        <v>4</v>
      </c>
      <c r="F70" s="2">
        <v>5</v>
      </c>
      <c r="G70" s="2">
        <v>6</v>
      </c>
      <c r="H70" s="2">
        <v>7</v>
      </c>
      <c r="I70" s="2">
        <v>8</v>
      </c>
      <c r="J70" s="2">
        <v>9</v>
      </c>
      <c r="K70" s="2">
        <v>10</v>
      </c>
      <c r="L70" s="2">
        <v>11</v>
      </c>
      <c r="M70" s="2">
        <v>12</v>
      </c>
    </row>
    <row r="71" spans="1:13" x14ac:dyDescent="0.15">
      <c r="A71" t="s">
        <v>8</v>
      </c>
      <c r="B71">
        <f>AVERAGE(L62:L67)</f>
        <v>296666.66666666669</v>
      </c>
    </row>
    <row r="72" spans="1:13" x14ac:dyDescent="0.15">
      <c r="A72" t="s">
        <v>9</v>
      </c>
      <c r="C72">
        <f t="shared" ref="C72:K72" si="12">C62/$B$71</f>
        <v>6.539325842696629E-4</v>
      </c>
      <c r="D72">
        <f t="shared" si="12"/>
        <v>8.8280898876404482E-4</v>
      </c>
      <c r="E72">
        <f t="shared" si="12"/>
        <v>7.7999999999999999E-4</v>
      </c>
      <c r="F72">
        <f t="shared" si="12"/>
        <v>8.0797752808988755E-4</v>
      </c>
      <c r="G72">
        <f t="shared" si="12"/>
        <v>1.3752808988764045E-3</v>
      </c>
      <c r="H72">
        <f t="shared" si="12"/>
        <v>1.0014606741573034E-3</v>
      </c>
      <c r="I72">
        <f t="shared" si="12"/>
        <v>1.0317977528089889E-3</v>
      </c>
      <c r="J72">
        <f t="shared" si="12"/>
        <v>1.1942696629213482E-3</v>
      </c>
      <c r="K72">
        <f t="shared" si="12"/>
        <v>5.1977528089887639E-3</v>
      </c>
    </row>
    <row r="73" spans="1:13" x14ac:dyDescent="0.15">
      <c r="A73" t="s">
        <v>10</v>
      </c>
      <c r="C73">
        <f t="shared" ref="C73:K73" si="13">C63/$B$71</f>
        <v>3.2908988764044941E-3</v>
      </c>
      <c r="D73">
        <f t="shared" si="13"/>
        <v>4.6820224719101118E-3</v>
      </c>
      <c r="E73">
        <f t="shared" si="13"/>
        <v>5.5247191011235947E-3</v>
      </c>
      <c r="F73">
        <f t="shared" si="13"/>
        <v>4.8741573033707864E-3</v>
      </c>
      <c r="G73">
        <f t="shared" si="13"/>
        <v>4.4595505617977529E-3</v>
      </c>
      <c r="H73">
        <f t="shared" si="13"/>
        <v>4.9550561797752808E-3</v>
      </c>
      <c r="I73">
        <f t="shared" si="13"/>
        <v>5.8449438202247189E-3</v>
      </c>
      <c r="J73">
        <f t="shared" si="13"/>
        <v>4.9786516853932584E-3</v>
      </c>
      <c r="K73">
        <f t="shared" si="13"/>
        <v>8.2146067415730332E-3</v>
      </c>
    </row>
    <row r="74" spans="1:13" x14ac:dyDescent="0.15">
      <c r="A74" t="s">
        <v>11</v>
      </c>
      <c r="C74">
        <f t="shared" ref="C74:K74" si="14">C64/$B$71</f>
        <v>0.79584269662921348</v>
      </c>
      <c r="D74">
        <f t="shared" si="14"/>
        <v>0.67685393258426962</v>
      </c>
      <c r="E74">
        <f t="shared" si="14"/>
        <v>1.0665168539325842</v>
      </c>
      <c r="F74">
        <f t="shared" si="14"/>
        <v>0.8828089887640449</v>
      </c>
      <c r="G74">
        <f t="shared" si="14"/>
        <v>0.64112359550561793</v>
      </c>
      <c r="H74">
        <f t="shared" si="14"/>
        <v>0.97011235955056174</v>
      </c>
      <c r="I74">
        <f t="shared" si="14"/>
        <v>0.99977528089887635</v>
      </c>
      <c r="J74">
        <f t="shared" si="14"/>
        <v>0.73280898876404488</v>
      </c>
      <c r="K74">
        <f t="shared" si="14"/>
        <v>0.88752808988764043</v>
      </c>
    </row>
    <row r="75" spans="1:13" x14ac:dyDescent="0.15">
      <c r="A75" t="s">
        <v>12</v>
      </c>
      <c r="C75">
        <f t="shared" ref="C75:K75" si="15">C65/$B$71</f>
        <v>0.69471910112359547</v>
      </c>
      <c r="D75">
        <f t="shared" si="15"/>
        <v>1.179438202247191</v>
      </c>
      <c r="E75">
        <f t="shared" si="15"/>
        <v>1.0553932584269663</v>
      </c>
      <c r="F75">
        <f t="shared" si="15"/>
        <v>1.3607865168539326</v>
      </c>
      <c r="G75">
        <f t="shared" si="15"/>
        <v>0.7479775280898876</v>
      </c>
      <c r="H75">
        <f t="shared" si="15"/>
        <v>0.83056179775280892</v>
      </c>
      <c r="I75">
        <f t="shared" si="15"/>
        <v>1.2525842696629212</v>
      </c>
      <c r="J75">
        <f t="shared" si="15"/>
        <v>1.1393258426966291</v>
      </c>
      <c r="K75">
        <f t="shared" si="15"/>
        <v>1.0880898876404494</v>
      </c>
    </row>
    <row r="76" spans="1:13" x14ac:dyDescent="0.15">
      <c r="A76" t="s">
        <v>13</v>
      </c>
      <c r="C76">
        <f t="shared" ref="C76:K76" si="16">C66/$B$71</f>
        <v>5.4067415730337076E-2</v>
      </c>
      <c r="D76">
        <f t="shared" si="16"/>
        <v>0.13978651685393256</v>
      </c>
      <c r="E76">
        <f t="shared" si="16"/>
        <v>9.2966292134831457E-2</v>
      </c>
      <c r="F76">
        <f t="shared" si="16"/>
        <v>0.20635955056179775</v>
      </c>
      <c r="G76">
        <f t="shared" si="16"/>
        <v>0.18195505617977528</v>
      </c>
      <c r="H76">
        <f t="shared" si="16"/>
        <v>0.26996629213483142</v>
      </c>
      <c r="I76">
        <f t="shared" si="16"/>
        <v>0.3099775280898876</v>
      </c>
      <c r="J76">
        <f t="shared" si="16"/>
        <v>0.7226966292134831</v>
      </c>
      <c r="K76">
        <f t="shared" si="16"/>
        <v>1.0867415730337078</v>
      </c>
    </row>
    <row r="77" spans="1:13" x14ac:dyDescent="0.15">
      <c r="A77" t="s">
        <v>14</v>
      </c>
      <c r="C77">
        <f t="shared" ref="C77:K77" si="17">C67/$B$71</f>
        <v>0.10658426966292134</v>
      </c>
      <c r="D77">
        <f t="shared" si="17"/>
        <v>0.12903370786516852</v>
      </c>
      <c r="E77">
        <f t="shared" si="17"/>
        <v>0.12613483146067414</v>
      </c>
      <c r="F77">
        <f t="shared" si="17"/>
        <v>0.19503370786516852</v>
      </c>
      <c r="G77">
        <f t="shared" si="17"/>
        <v>0.20993258426966291</v>
      </c>
      <c r="H77">
        <f t="shared" si="17"/>
        <v>0.27589887640449434</v>
      </c>
      <c r="I77">
        <f t="shared" si="17"/>
        <v>0.62056179775280895</v>
      </c>
      <c r="J77">
        <f t="shared" si="17"/>
        <v>1.0334831460674156</v>
      </c>
      <c r="K77">
        <f t="shared" si="17"/>
        <v>0.84370786516853924</v>
      </c>
    </row>
    <row r="78" spans="1:13" x14ac:dyDescent="0.15">
      <c r="A78" t="s">
        <v>15</v>
      </c>
    </row>
    <row r="81" spans="1:13" x14ac:dyDescent="0.15">
      <c r="A81" t="s">
        <v>5</v>
      </c>
    </row>
    <row r="82" spans="1:13" x14ac:dyDescent="0.15">
      <c r="A82" t="s">
        <v>3</v>
      </c>
    </row>
    <row r="83" spans="1:13" x14ac:dyDescent="0.15">
      <c r="A83" t="s">
        <v>19</v>
      </c>
    </row>
    <row r="84" spans="1:13" x14ac:dyDescent="0.15">
      <c r="A84" t="s">
        <v>3</v>
      </c>
    </row>
    <row r="85" spans="1:13" x14ac:dyDescent="0.15">
      <c r="A85" t="s">
        <v>7</v>
      </c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</row>
    <row r="86" spans="1:13" x14ac:dyDescent="0.15">
      <c r="A86" t="s">
        <v>8</v>
      </c>
      <c r="B86" s="3">
        <v>974.3</v>
      </c>
      <c r="C86" s="2">
        <v>2828</v>
      </c>
      <c r="D86" s="2">
        <v>3656</v>
      </c>
      <c r="E86" s="2">
        <v>4165</v>
      </c>
      <c r="F86" s="2">
        <v>4546</v>
      </c>
      <c r="G86" s="2">
        <v>3422</v>
      </c>
      <c r="H86" s="2">
        <v>3772</v>
      </c>
      <c r="I86" s="2">
        <v>3950</v>
      </c>
      <c r="J86" s="2">
        <v>3484</v>
      </c>
      <c r="K86" s="2">
        <v>3467</v>
      </c>
      <c r="L86" s="2">
        <v>3435</v>
      </c>
      <c r="M86" s="3">
        <v>931.1</v>
      </c>
    </row>
    <row r="87" spans="1:13" x14ac:dyDescent="0.15">
      <c r="A87" t="s">
        <v>9</v>
      </c>
      <c r="B87" s="2">
        <v>2489</v>
      </c>
      <c r="C87" s="2">
        <v>703600</v>
      </c>
      <c r="D87" s="2">
        <v>827500</v>
      </c>
      <c r="E87" s="2">
        <v>1023000</v>
      </c>
      <c r="F87" s="2">
        <v>939200</v>
      </c>
      <c r="G87" s="2">
        <v>623300</v>
      </c>
      <c r="H87" s="2">
        <v>797300</v>
      </c>
      <c r="I87" s="2">
        <v>916200</v>
      </c>
      <c r="J87" s="2">
        <v>741900</v>
      </c>
      <c r="K87" s="2">
        <v>735500</v>
      </c>
      <c r="L87" s="2">
        <v>980600</v>
      </c>
      <c r="M87" s="2">
        <v>3685</v>
      </c>
    </row>
    <row r="88" spans="1:13" x14ac:dyDescent="0.15">
      <c r="A88" t="s">
        <v>10</v>
      </c>
      <c r="B88" s="2">
        <v>2989</v>
      </c>
      <c r="C88" s="2">
        <v>633400</v>
      </c>
      <c r="D88" s="2">
        <v>744400</v>
      </c>
      <c r="E88" s="2">
        <v>777000</v>
      </c>
      <c r="F88" s="2">
        <v>1096000</v>
      </c>
      <c r="G88" s="2">
        <v>576500</v>
      </c>
      <c r="H88" s="2">
        <v>988900</v>
      </c>
      <c r="I88" s="2">
        <v>1006000</v>
      </c>
      <c r="J88" s="2">
        <v>964800</v>
      </c>
      <c r="K88" s="2">
        <v>1073000</v>
      </c>
      <c r="L88" s="2">
        <v>810300</v>
      </c>
      <c r="M88" s="2">
        <v>3271</v>
      </c>
    </row>
    <row r="89" spans="1:13" x14ac:dyDescent="0.15">
      <c r="A89" t="s">
        <v>11</v>
      </c>
      <c r="B89" s="2">
        <v>2925</v>
      </c>
      <c r="C89" s="2">
        <v>578400</v>
      </c>
      <c r="D89" s="2">
        <v>913100</v>
      </c>
      <c r="E89" s="2">
        <v>828000</v>
      </c>
      <c r="F89" s="2">
        <v>904200</v>
      </c>
      <c r="G89" s="2">
        <v>756600</v>
      </c>
      <c r="H89" s="2">
        <v>899200</v>
      </c>
      <c r="I89" s="2">
        <v>1043000</v>
      </c>
      <c r="J89" s="2">
        <v>903200</v>
      </c>
      <c r="K89" s="2">
        <v>908000</v>
      </c>
      <c r="L89" s="2">
        <v>807100</v>
      </c>
      <c r="M89" s="2">
        <v>3153</v>
      </c>
    </row>
    <row r="90" spans="1:13" x14ac:dyDescent="0.15">
      <c r="A90" t="s">
        <v>12</v>
      </c>
      <c r="B90" s="2">
        <v>2652</v>
      </c>
      <c r="C90" s="2">
        <v>663900</v>
      </c>
      <c r="D90" s="2">
        <v>794500</v>
      </c>
      <c r="E90" s="2">
        <v>849000</v>
      </c>
      <c r="F90" s="2">
        <v>1045000</v>
      </c>
      <c r="G90" s="2">
        <v>974300</v>
      </c>
      <c r="H90" s="2">
        <v>735900</v>
      </c>
      <c r="I90" s="2">
        <v>1189000</v>
      </c>
      <c r="J90" s="2">
        <v>1132000</v>
      </c>
      <c r="K90" s="2">
        <v>955600</v>
      </c>
      <c r="L90" s="2">
        <v>909300</v>
      </c>
      <c r="M90" s="2">
        <v>3424</v>
      </c>
    </row>
    <row r="91" spans="1:13" x14ac:dyDescent="0.15">
      <c r="A91" t="s">
        <v>13</v>
      </c>
      <c r="B91" s="3">
        <v>961.9</v>
      </c>
      <c r="C91" s="2">
        <v>60350</v>
      </c>
      <c r="D91" s="2">
        <v>278000</v>
      </c>
      <c r="E91" s="2">
        <v>614000</v>
      </c>
      <c r="F91" s="2">
        <v>796800</v>
      </c>
      <c r="G91" s="2">
        <v>818600</v>
      </c>
      <c r="H91" s="2">
        <v>831700</v>
      </c>
      <c r="I91" s="2">
        <v>933600</v>
      </c>
      <c r="J91" s="2">
        <v>793900</v>
      </c>
      <c r="K91" s="2">
        <v>927600</v>
      </c>
      <c r="L91" s="2">
        <v>1040000</v>
      </c>
      <c r="M91" s="2">
        <v>3888</v>
      </c>
    </row>
    <row r="92" spans="1:13" x14ac:dyDescent="0.15">
      <c r="A92" t="s">
        <v>14</v>
      </c>
      <c r="B92" s="3">
        <v>625.6</v>
      </c>
      <c r="C92" s="2">
        <v>75790</v>
      </c>
      <c r="D92" s="2">
        <v>433700</v>
      </c>
      <c r="E92" s="2">
        <v>724300</v>
      </c>
      <c r="F92" s="2">
        <v>900400</v>
      </c>
      <c r="G92" s="2">
        <v>855200</v>
      </c>
      <c r="H92" s="2">
        <v>844300</v>
      </c>
      <c r="I92" s="2">
        <v>843600</v>
      </c>
      <c r="J92" s="2">
        <v>808600</v>
      </c>
      <c r="K92" s="2">
        <v>749300</v>
      </c>
      <c r="L92" s="2">
        <v>964500</v>
      </c>
      <c r="M92" s="2">
        <v>2714</v>
      </c>
    </row>
    <row r="93" spans="1:13" x14ac:dyDescent="0.15">
      <c r="A93" t="s">
        <v>15</v>
      </c>
      <c r="B93" s="3">
        <v>100.4</v>
      </c>
      <c r="C93" s="3">
        <v>655.29999999999995</v>
      </c>
      <c r="D93" s="2">
        <v>1930</v>
      </c>
      <c r="E93" s="2">
        <v>2678</v>
      </c>
      <c r="F93" s="2">
        <v>3394</v>
      </c>
      <c r="G93" s="2">
        <v>3362</v>
      </c>
      <c r="H93" s="2">
        <v>3230</v>
      </c>
      <c r="I93" s="2">
        <v>3329</v>
      </c>
      <c r="J93" s="2">
        <v>3095</v>
      </c>
      <c r="K93" s="2">
        <v>2946</v>
      </c>
      <c r="L93" s="2">
        <v>3334</v>
      </c>
      <c r="M93" s="3">
        <v>556.4</v>
      </c>
    </row>
    <row r="95" spans="1:13" x14ac:dyDescent="0.15">
      <c r="A95" t="s">
        <v>16</v>
      </c>
      <c r="B95" s="2">
        <v>1</v>
      </c>
      <c r="C95" s="2">
        <v>2</v>
      </c>
      <c r="D95" s="2">
        <v>3</v>
      </c>
      <c r="E95" s="2">
        <v>4</v>
      </c>
      <c r="F95" s="2">
        <v>5</v>
      </c>
      <c r="G95" s="2">
        <v>6</v>
      </c>
      <c r="H95" s="2">
        <v>7</v>
      </c>
      <c r="I95" s="2">
        <v>8</v>
      </c>
      <c r="J95" s="2">
        <v>9</v>
      </c>
      <c r="K95" s="2">
        <v>10</v>
      </c>
      <c r="L95" s="2">
        <v>11</v>
      </c>
      <c r="M95" s="2">
        <v>12</v>
      </c>
    </row>
    <row r="96" spans="1:13" x14ac:dyDescent="0.15">
      <c r="A96" t="s">
        <v>8</v>
      </c>
      <c r="B96">
        <f>AVERAGE(L87:L92)</f>
        <v>918633.33333333337</v>
      </c>
    </row>
    <row r="97" spans="1:13" x14ac:dyDescent="0.15">
      <c r="A97" t="s">
        <v>9</v>
      </c>
      <c r="C97">
        <f t="shared" ref="C97:K97" si="18">C87/$B$96</f>
        <v>0.76592038898363513</v>
      </c>
      <c r="D97">
        <f t="shared" si="18"/>
        <v>0.90079465873217457</v>
      </c>
      <c r="E97">
        <f t="shared" si="18"/>
        <v>1.1136107986501687</v>
      </c>
      <c r="F97">
        <f t="shared" si="18"/>
        <v>1.0223883304909467</v>
      </c>
      <c r="G97">
        <f t="shared" si="18"/>
        <v>0.67850792844442831</v>
      </c>
      <c r="H97">
        <f t="shared" si="18"/>
        <v>0.86791973583947168</v>
      </c>
      <c r="I97">
        <f t="shared" si="18"/>
        <v>0.99735113755941796</v>
      </c>
      <c r="J97">
        <f t="shared" si="18"/>
        <v>0.80761275808265898</v>
      </c>
      <c r="K97">
        <f t="shared" si="18"/>
        <v>0.80064588700605965</v>
      </c>
    </row>
    <row r="98" spans="1:13" x14ac:dyDescent="0.15">
      <c r="A98" t="s">
        <v>10</v>
      </c>
      <c r="C98">
        <f t="shared" ref="C98:K98" si="19">C88/$B$96</f>
        <v>0.68950252186218652</v>
      </c>
      <c r="D98">
        <f t="shared" si="19"/>
        <v>0.81033419209695556</v>
      </c>
      <c r="E98">
        <f t="shared" si="19"/>
        <v>0.84582169164338328</v>
      </c>
      <c r="F98">
        <f t="shared" si="19"/>
        <v>1.1930766718676293</v>
      </c>
      <c r="G98">
        <f t="shared" si="19"/>
        <v>0.62756268369679591</v>
      </c>
      <c r="H98">
        <f t="shared" si="19"/>
        <v>1.076490438695163</v>
      </c>
      <c r="I98">
        <f t="shared" si="19"/>
        <v>1.0951050473529518</v>
      </c>
      <c r="J98">
        <f t="shared" si="19"/>
        <v>1.0502558147973438</v>
      </c>
      <c r="K98">
        <f t="shared" si="19"/>
        <v>1.1680394789361006</v>
      </c>
    </row>
    <row r="99" spans="1:13" x14ac:dyDescent="0.15">
      <c r="A99" t="s">
        <v>11</v>
      </c>
      <c r="C99">
        <f t="shared" ref="C99:K99" si="20">C89/$B$96</f>
        <v>0.6296309735476614</v>
      </c>
      <c r="D99">
        <f t="shared" si="20"/>
        <v>0.99397655938169016</v>
      </c>
      <c r="E99">
        <f t="shared" si="20"/>
        <v>0.90133894553503391</v>
      </c>
      <c r="F99">
        <f t="shared" si="20"/>
        <v>0.98428825429079425</v>
      </c>
      <c r="G99">
        <f t="shared" si="20"/>
        <v>0.823614790086723</v>
      </c>
      <c r="H99">
        <f t="shared" si="20"/>
        <v>0.97884538626220108</v>
      </c>
      <c r="I99">
        <f t="shared" si="20"/>
        <v>1.1353822707645416</v>
      </c>
      <c r="J99">
        <f t="shared" si="20"/>
        <v>0.98319968068507557</v>
      </c>
      <c r="K99">
        <f t="shared" si="20"/>
        <v>0.98842483399252512</v>
      </c>
    </row>
    <row r="100" spans="1:13" x14ac:dyDescent="0.15">
      <c r="A100" t="s">
        <v>12</v>
      </c>
      <c r="C100">
        <f t="shared" ref="C100:K100" si="21">C90/$B$96</f>
        <v>0.72270401683660512</v>
      </c>
      <c r="D100">
        <f t="shared" si="21"/>
        <v>0.86487172974345949</v>
      </c>
      <c r="E100">
        <f t="shared" si="21"/>
        <v>0.92419899125512528</v>
      </c>
      <c r="F100">
        <f t="shared" si="21"/>
        <v>1.1375594179759787</v>
      </c>
      <c r="G100">
        <f t="shared" si="21"/>
        <v>1.060597264051671</v>
      </c>
      <c r="H100">
        <f t="shared" si="21"/>
        <v>0.80108131644834712</v>
      </c>
      <c r="I100">
        <f t="shared" si="21"/>
        <v>1.2943140171994629</v>
      </c>
      <c r="J100">
        <f t="shared" si="21"/>
        <v>1.2322653216735004</v>
      </c>
      <c r="K100">
        <f t="shared" si="21"/>
        <v>1.0402409376247324</v>
      </c>
    </row>
    <row r="101" spans="1:13" x14ac:dyDescent="0.15">
      <c r="A101" t="s">
        <v>13</v>
      </c>
      <c r="C101">
        <f t="shared" ref="C101:K101" si="22">C91/$B$96</f>
        <v>6.5695417105119919E-2</v>
      </c>
      <c r="D101">
        <f t="shared" si="22"/>
        <v>0.30262346238978188</v>
      </c>
      <c r="E101">
        <f t="shared" si="22"/>
        <v>0.66838419391124493</v>
      </c>
      <c r="F101">
        <f t="shared" si="22"/>
        <v>0.86737544903661234</v>
      </c>
      <c r="G101">
        <f t="shared" si="22"/>
        <v>0.89110635364127866</v>
      </c>
      <c r="H101">
        <f t="shared" si="22"/>
        <v>0.90536666787619291</v>
      </c>
      <c r="I101">
        <f t="shared" si="22"/>
        <v>1.0162923182989223</v>
      </c>
      <c r="J101">
        <f t="shared" si="22"/>
        <v>0.86421858558002829</v>
      </c>
      <c r="K101">
        <f t="shared" si="22"/>
        <v>1.0097608766646105</v>
      </c>
    </row>
    <row r="102" spans="1:13" x14ac:dyDescent="0.15">
      <c r="A102" t="s">
        <v>14</v>
      </c>
      <c r="C102">
        <f t="shared" ref="C102:K102" si="23">C92/$B$96</f>
        <v>8.2502993577415723E-2</v>
      </c>
      <c r="D102">
        <f t="shared" si="23"/>
        <v>0.47211437280017415</v>
      </c>
      <c r="E102">
        <f t="shared" si="23"/>
        <v>0.78845386262201089</v>
      </c>
      <c r="F102">
        <f t="shared" si="23"/>
        <v>0.98015167458906338</v>
      </c>
      <c r="G102">
        <f t="shared" si="23"/>
        <v>0.93094814761058087</v>
      </c>
      <c r="H102">
        <f t="shared" si="23"/>
        <v>0.91908269530824771</v>
      </c>
      <c r="I102">
        <f t="shared" si="23"/>
        <v>0.91832069378424463</v>
      </c>
      <c r="J102">
        <f t="shared" si="23"/>
        <v>0.88022061758409231</v>
      </c>
      <c r="K102">
        <f t="shared" si="23"/>
        <v>0.81566820276497698</v>
      </c>
    </row>
    <row r="103" spans="1:13" x14ac:dyDescent="0.15">
      <c r="A103" t="s">
        <v>15</v>
      </c>
    </row>
    <row r="106" spans="1:13" x14ac:dyDescent="0.15">
      <c r="A106" t="s">
        <v>5</v>
      </c>
    </row>
    <row r="107" spans="1:13" x14ac:dyDescent="0.15">
      <c r="A107" t="s">
        <v>3</v>
      </c>
    </row>
    <row r="108" spans="1:13" x14ac:dyDescent="0.15">
      <c r="A108" t="s">
        <v>20</v>
      </c>
    </row>
    <row r="109" spans="1:13" x14ac:dyDescent="0.15">
      <c r="A109" t="s">
        <v>3</v>
      </c>
    </row>
    <row r="110" spans="1:13" x14ac:dyDescent="0.15">
      <c r="A110" t="s">
        <v>7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</row>
    <row r="111" spans="1:13" x14ac:dyDescent="0.15">
      <c r="A111" t="s">
        <v>8</v>
      </c>
      <c r="B111" s="3">
        <v>112.9</v>
      </c>
      <c r="C111" s="3">
        <v>116.7</v>
      </c>
      <c r="D111" s="3">
        <v>218.3</v>
      </c>
      <c r="E111" s="3">
        <v>351.8</v>
      </c>
      <c r="F111" s="2">
        <v>1011</v>
      </c>
      <c r="G111" s="2">
        <v>2419</v>
      </c>
      <c r="H111" s="2">
        <v>4283</v>
      </c>
      <c r="I111" s="2">
        <v>4841</v>
      </c>
      <c r="J111" s="2">
        <v>4658</v>
      </c>
      <c r="K111" s="2">
        <v>4136</v>
      </c>
      <c r="L111" s="2">
        <v>4025</v>
      </c>
      <c r="M111" s="2">
        <v>1286</v>
      </c>
    </row>
    <row r="112" spans="1:13" x14ac:dyDescent="0.15">
      <c r="A112" t="s">
        <v>9</v>
      </c>
      <c r="B112" s="3">
        <v>211.1</v>
      </c>
      <c r="C112" s="2">
        <v>19420</v>
      </c>
      <c r="D112" s="2">
        <v>17140</v>
      </c>
      <c r="E112" s="2">
        <v>15180</v>
      </c>
      <c r="F112" s="2">
        <v>80000</v>
      </c>
      <c r="G112" s="2">
        <v>537900</v>
      </c>
      <c r="H112" s="2">
        <v>1012000</v>
      </c>
      <c r="I112" s="2">
        <v>1178000</v>
      </c>
      <c r="J112" s="2">
        <v>1107000</v>
      </c>
      <c r="K112" s="2">
        <v>959200</v>
      </c>
      <c r="L112" s="2">
        <v>1382000</v>
      </c>
      <c r="M112" s="2">
        <v>4507</v>
      </c>
    </row>
    <row r="113" spans="1:13" x14ac:dyDescent="0.15">
      <c r="A113" t="s">
        <v>10</v>
      </c>
      <c r="B113" s="3">
        <v>287.2</v>
      </c>
      <c r="C113" s="2">
        <v>26460</v>
      </c>
      <c r="D113" s="2">
        <v>21380</v>
      </c>
      <c r="E113" s="2">
        <v>25560</v>
      </c>
      <c r="F113" s="2">
        <v>93910</v>
      </c>
      <c r="G113" s="2">
        <v>549300</v>
      </c>
      <c r="H113" s="2">
        <v>918200</v>
      </c>
      <c r="I113" s="2">
        <v>1186000</v>
      </c>
      <c r="J113" s="2">
        <v>1215000</v>
      </c>
      <c r="K113" s="2">
        <v>1149000</v>
      </c>
      <c r="L113" s="2">
        <v>1018000</v>
      </c>
      <c r="M113" s="2">
        <v>4225</v>
      </c>
    </row>
    <row r="114" spans="1:13" x14ac:dyDescent="0.15">
      <c r="A114" t="s">
        <v>11</v>
      </c>
      <c r="B114" s="3">
        <v>281.7</v>
      </c>
      <c r="C114" s="2">
        <v>7630</v>
      </c>
      <c r="D114" s="2">
        <v>10720</v>
      </c>
      <c r="E114" s="2">
        <v>24390</v>
      </c>
      <c r="F114" s="2">
        <v>29580</v>
      </c>
      <c r="G114" s="2">
        <v>114800</v>
      </c>
      <c r="H114" s="2">
        <v>450400</v>
      </c>
      <c r="I114" s="2">
        <v>908700</v>
      </c>
      <c r="J114" s="2">
        <v>1057000</v>
      </c>
      <c r="K114" s="2">
        <v>1326000</v>
      </c>
      <c r="L114" s="2">
        <v>1102000</v>
      </c>
      <c r="M114" s="2">
        <v>5173</v>
      </c>
    </row>
    <row r="115" spans="1:13" x14ac:dyDescent="0.15">
      <c r="A115" t="s">
        <v>12</v>
      </c>
      <c r="B115" s="3">
        <v>406.1</v>
      </c>
      <c r="C115" s="2">
        <v>14860</v>
      </c>
      <c r="D115" s="2">
        <v>15420</v>
      </c>
      <c r="E115" s="2">
        <v>42290</v>
      </c>
      <c r="F115" s="2">
        <v>34560</v>
      </c>
      <c r="G115" s="2">
        <v>119000</v>
      </c>
      <c r="H115" s="2">
        <v>414600</v>
      </c>
      <c r="I115" s="2">
        <v>1067000</v>
      </c>
      <c r="J115" s="2">
        <v>1214000</v>
      </c>
      <c r="K115" s="2">
        <v>1159000</v>
      </c>
      <c r="L115" s="2">
        <v>1516000</v>
      </c>
      <c r="M115" s="2">
        <v>5332</v>
      </c>
    </row>
    <row r="116" spans="1:13" x14ac:dyDescent="0.15">
      <c r="A116" t="s">
        <v>13</v>
      </c>
      <c r="B116" s="3">
        <v>339.7</v>
      </c>
      <c r="C116" s="2">
        <v>31630</v>
      </c>
      <c r="D116" s="2">
        <v>904500</v>
      </c>
      <c r="E116" s="2">
        <v>2333000</v>
      </c>
      <c r="F116" s="2">
        <v>1324000</v>
      </c>
      <c r="G116" s="2">
        <v>1387000</v>
      </c>
      <c r="H116" s="2">
        <v>1271000</v>
      </c>
      <c r="I116" s="2">
        <v>1149000</v>
      </c>
      <c r="J116" s="2">
        <v>1168000</v>
      </c>
      <c r="K116" s="2">
        <v>1104000</v>
      </c>
      <c r="L116" s="2">
        <v>1134000</v>
      </c>
      <c r="M116" s="2">
        <v>4132</v>
      </c>
    </row>
    <row r="117" spans="1:13" x14ac:dyDescent="0.15">
      <c r="A117" t="s">
        <v>14</v>
      </c>
      <c r="B117" s="3">
        <v>625.1</v>
      </c>
      <c r="C117" s="2">
        <v>77420</v>
      </c>
      <c r="D117" s="2">
        <v>980500</v>
      </c>
      <c r="E117" s="2">
        <v>2323000</v>
      </c>
      <c r="F117" s="2">
        <v>1797000</v>
      </c>
      <c r="G117" s="2">
        <v>1518000</v>
      </c>
      <c r="H117" s="2">
        <v>1497000</v>
      </c>
      <c r="I117" s="2">
        <v>1341000</v>
      </c>
      <c r="J117" s="2">
        <v>1347000</v>
      </c>
      <c r="K117" s="2">
        <v>1015000</v>
      </c>
      <c r="L117" s="2">
        <v>1237000</v>
      </c>
      <c r="M117" s="2">
        <v>3065</v>
      </c>
    </row>
    <row r="118" spans="1:13" x14ac:dyDescent="0.15">
      <c r="A118" t="s">
        <v>15</v>
      </c>
      <c r="B118" s="3">
        <v>198.8</v>
      </c>
      <c r="C118" s="3">
        <v>821.2</v>
      </c>
      <c r="D118" s="2">
        <v>4192</v>
      </c>
      <c r="E118" s="2">
        <v>7479</v>
      </c>
      <c r="F118" s="2">
        <v>6973</v>
      </c>
      <c r="G118" s="2">
        <v>5350</v>
      </c>
      <c r="H118" s="2">
        <v>5269</v>
      </c>
      <c r="I118" s="2">
        <v>5323</v>
      </c>
      <c r="J118" s="2">
        <v>5002</v>
      </c>
      <c r="K118" s="2">
        <v>3985</v>
      </c>
      <c r="L118" s="2">
        <v>4461</v>
      </c>
      <c r="M118" s="3">
        <v>781.4</v>
      </c>
    </row>
    <row r="120" spans="1:13" x14ac:dyDescent="0.15">
      <c r="A120" t="s">
        <v>16</v>
      </c>
      <c r="B120" s="2">
        <v>1</v>
      </c>
      <c r="C120" s="2">
        <v>2</v>
      </c>
      <c r="D120" s="2">
        <v>3</v>
      </c>
      <c r="E120" s="2">
        <v>4</v>
      </c>
      <c r="F120" s="2">
        <v>5</v>
      </c>
      <c r="G120" s="2">
        <v>6</v>
      </c>
      <c r="H120" s="2">
        <v>7</v>
      </c>
      <c r="I120" s="2">
        <v>8</v>
      </c>
      <c r="J120" s="2">
        <v>9</v>
      </c>
      <c r="K120" s="2">
        <v>10</v>
      </c>
      <c r="L120" s="2">
        <v>11</v>
      </c>
      <c r="M120" s="2">
        <v>12</v>
      </c>
    </row>
    <row r="121" spans="1:13" x14ac:dyDescent="0.15">
      <c r="A121" t="s">
        <v>8</v>
      </c>
      <c r="B121">
        <f>AVERAGE(L112:L117)</f>
        <v>1231500</v>
      </c>
    </row>
    <row r="122" spans="1:13" x14ac:dyDescent="0.15">
      <c r="A122" t="s">
        <v>9</v>
      </c>
      <c r="C122">
        <f t="shared" ref="C122:K122" si="24">C112/$B$121</f>
        <v>1.5769386926512384E-2</v>
      </c>
      <c r="D122">
        <f t="shared" si="24"/>
        <v>1.3917986195696305E-2</v>
      </c>
      <c r="E122">
        <f t="shared" si="24"/>
        <v>1.2326431181485993E-2</v>
      </c>
      <c r="F122">
        <f t="shared" si="24"/>
        <v>6.4961429151441333E-2</v>
      </c>
      <c r="G122">
        <f t="shared" si="24"/>
        <v>0.43678440925700368</v>
      </c>
      <c r="H122">
        <f t="shared" si="24"/>
        <v>0.82176207876573282</v>
      </c>
      <c r="I122">
        <f t="shared" si="24"/>
        <v>0.95655704425497357</v>
      </c>
      <c r="J122">
        <f t="shared" si="24"/>
        <v>0.89890377588306947</v>
      </c>
      <c r="K122">
        <f t="shared" si="24"/>
        <v>0.7788875355257816</v>
      </c>
    </row>
    <row r="123" spans="1:13" x14ac:dyDescent="0.15">
      <c r="A123" t="s">
        <v>10</v>
      </c>
      <c r="C123">
        <f t="shared" ref="C123:K123" si="25">C113/$B$121</f>
        <v>2.148599269183922E-2</v>
      </c>
      <c r="D123">
        <f t="shared" si="25"/>
        <v>1.7360941940722695E-2</v>
      </c>
      <c r="E123">
        <f t="shared" si="25"/>
        <v>2.0755176613885505E-2</v>
      </c>
      <c r="F123">
        <f t="shared" si="25"/>
        <v>7.6256597645148194E-2</v>
      </c>
      <c r="G123">
        <f t="shared" si="25"/>
        <v>0.44604141291108407</v>
      </c>
      <c r="H123">
        <f t="shared" si="25"/>
        <v>0.74559480308566783</v>
      </c>
      <c r="I123">
        <f t="shared" si="25"/>
        <v>0.96305318717011779</v>
      </c>
      <c r="J123">
        <f t="shared" si="25"/>
        <v>0.98660170523751523</v>
      </c>
      <c r="K123">
        <f t="shared" si="25"/>
        <v>0.93300852618757613</v>
      </c>
    </row>
    <row r="124" spans="1:13" x14ac:dyDescent="0.15">
      <c r="A124" t="s">
        <v>11</v>
      </c>
      <c r="C124">
        <f t="shared" ref="C124:K124" si="26">C114/$B$121</f>
        <v>6.195696305318717E-3</v>
      </c>
      <c r="D124">
        <f t="shared" si="26"/>
        <v>8.704831506293139E-3</v>
      </c>
      <c r="E124">
        <f t="shared" si="26"/>
        <v>1.9805115712545677E-2</v>
      </c>
      <c r="F124">
        <f t="shared" si="26"/>
        <v>2.4019488428745434E-2</v>
      </c>
      <c r="G124">
        <f t="shared" si="26"/>
        <v>9.3219650832318313E-2</v>
      </c>
      <c r="H124">
        <f t="shared" si="26"/>
        <v>0.3657328461226147</v>
      </c>
      <c r="I124">
        <f t="shared" si="26"/>
        <v>0.73788063337393428</v>
      </c>
      <c r="J124">
        <f t="shared" si="26"/>
        <v>0.85830288266341859</v>
      </c>
      <c r="K124">
        <f t="shared" si="26"/>
        <v>1.07673568818514</v>
      </c>
    </row>
    <row r="125" spans="1:13" x14ac:dyDescent="0.15">
      <c r="A125" t="s">
        <v>12</v>
      </c>
      <c r="C125">
        <f t="shared" ref="C125:K125" si="27">C115/$B$121</f>
        <v>1.2066585464880228E-2</v>
      </c>
      <c r="D125">
        <f t="shared" si="27"/>
        <v>1.2521315468940317E-2</v>
      </c>
      <c r="E125">
        <f t="shared" si="27"/>
        <v>3.4340235485180677E-2</v>
      </c>
      <c r="F125">
        <f t="shared" si="27"/>
        <v>2.8063337393422656E-2</v>
      </c>
      <c r="G125">
        <f t="shared" si="27"/>
        <v>9.6630125862768979E-2</v>
      </c>
      <c r="H125">
        <f t="shared" si="27"/>
        <v>0.3366626065773447</v>
      </c>
      <c r="I125">
        <f t="shared" si="27"/>
        <v>0.86642306130734881</v>
      </c>
      <c r="J125">
        <f t="shared" si="27"/>
        <v>0.98578968737312223</v>
      </c>
      <c r="K125">
        <f t="shared" si="27"/>
        <v>0.94112870483150635</v>
      </c>
    </row>
    <row r="126" spans="1:13" x14ac:dyDescent="0.15">
      <c r="A126" t="s">
        <v>13</v>
      </c>
      <c r="C126">
        <f t="shared" ref="C126:K126" si="28">C116/$B$121</f>
        <v>2.5684125050751117E-2</v>
      </c>
      <c r="D126">
        <f t="shared" si="28"/>
        <v>0.7344701583434835</v>
      </c>
      <c r="E126">
        <f t="shared" si="28"/>
        <v>1.8944376776289078</v>
      </c>
      <c r="F126">
        <f t="shared" si="28"/>
        <v>1.075111652456354</v>
      </c>
      <c r="G126">
        <f t="shared" si="28"/>
        <v>1.1262687779131142</v>
      </c>
      <c r="H126">
        <f t="shared" si="28"/>
        <v>1.0320747056435242</v>
      </c>
      <c r="I126">
        <f t="shared" si="28"/>
        <v>0.93300852618757613</v>
      </c>
      <c r="J126">
        <f t="shared" si="28"/>
        <v>0.94843686561104346</v>
      </c>
      <c r="K126">
        <f t="shared" si="28"/>
        <v>0.89646772228989036</v>
      </c>
    </row>
    <row r="127" spans="1:13" x14ac:dyDescent="0.15">
      <c r="A127" t="s">
        <v>14</v>
      </c>
      <c r="C127">
        <f t="shared" ref="C127:K127" si="29">C117/$B$121</f>
        <v>6.2866423061307353E-2</v>
      </c>
      <c r="D127">
        <f t="shared" si="29"/>
        <v>0.79618351603735282</v>
      </c>
      <c r="E127">
        <f t="shared" si="29"/>
        <v>1.8863174989849776</v>
      </c>
      <c r="F127">
        <f t="shared" si="29"/>
        <v>1.459196102314251</v>
      </c>
      <c r="G127">
        <f t="shared" si="29"/>
        <v>1.2326431181485993</v>
      </c>
      <c r="H127">
        <f t="shared" si="29"/>
        <v>1.215590742996346</v>
      </c>
      <c r="I127">
        <f t="shared" si="29"/>
        <v>1.0889159561510353</v>
      </c>
      <c r="J127">
        <f t="shared" si="29"/>
        <v>1.0937880633373933</v>
      </c>
      <c r="K127">
        <f t="shared" si="29"/>
        <v>0.82419813235891193</v>
      </c>
    </row>
    <row r="128" spans="1:13" x14ac:dyDescent="0.15">
      <c r="A128" t="s">
        <v>15</v>
      </c>
    </row>
    <row r="131" spans="1:13" x14ac:dyDescent="0.15">
      <c r="A131" t="s">
        <v>5</v>
      </c>
    </row>
    <row r="132" spans="1:13" x14ac:dyDescent="0.15">
      <c r="A132" t="s">
        <v>3</v>
      </c>
    </row>
    <row r="133" spans="1:13" x14ac:dyDescent="0.15">
      <c r="A133" t="s">
        <v>21</v>
      </c>
    </row>
    <row r="134" spans="1:13" x14ac:dyDescent="0.15">
      <c r="A134" t="s">
        <v>3</v>
      </c>
    </row>
    <row r="135" spans="1:13" x14ac:dyDescent="0.15">
      <c r="A135" t="s">
        <v>7</v>
      </c>
      <c r="B135" s="2">
        <v>1</v>
      </c>
      <c r="C135" s="2">
        <v>2</v>
      </c>
      <c r="D135" s="2">
        <v>3</v>
      </c>
      <c r="E135" s="2">
        <v>4</v>
      </c>
      <c r="F135" s="2">
        <v>5</v>
      </c>
      <c r="G135" s="2">
        <v>6</v>
      </c>
      <c r="H135" s="2">
        <v>7</v>
      </c>
      <c r="I135" s="2">
        <v>8</v>
      </c>
      <c r="J135" s="2">
        <v>9</v>
      </c>
      <c r="K135" s="2">
        <v>10</v>
      </c>
      <c r="L135" s="2">
        <v>11</v>
      </c>
      <c r="M135" s="2">
        <v>12</v>
      </c>
    </row>
    <row r="136" spans="1:13" x14ac:dyDescent="0.15">
      <c r="A136" t="s">
        <v>8</v>
      </c>
      <c r="B136" s="3">
        <v>191</v>
      </c>
      <c r="C136" s="3">
        <v>222.8</v>
      </c>
      <c r="D136" s="3">
        <v>259.89999999999998</v>
      </c>
      <c r="E136" s="3">
        <v>331.3</v>
      </c>
      <c r="F136" s="3">
        <v>346.7</v>
      </c>
      <c r="G136" s="3">
        <v>293.5</v>
      </c>
      <c r="H136" s="3">
        <v>357</v>
      </c>
      <c r="I136" s="3">
        <v>253.1</v>
      </c>
      <c r="J136" s="3">
        <v>461</v>
      </c>
      <c r="K136" s="2">
        <v>1176</v>
      </c>
      <c r="L136" s="2">
        <v>4048</v>
      </c>
      <c r="M136" s="3">
        <v>972.7</v>
      </c>
    </row>
    <row r="137" spans="1:13" x14ac:dyDescent="0.15">
      <c r="A137" t="s">
        <v>9</v>
      </c>
      <c r="B137" s="3">
        <v>282.2</v>
      </c>
      <c r="C137" s="3">
        <v>652.4</v>
      </c>
      <c r="D137" s="3">
        <v>893.3</v>
      </c>
      <c r="E137" s="2">
        <v>4113</v>
      </c>
      <c r="F137" s="2">
        <v>1214</v>
      </c>
      <c r="G137" s="2">
        <v>1170</v>
      </c>
      <c r="H137" s="2">
        <v>1042</v>
      </c>
      <c r="I137" s="2">
        <v>1254</v>
      </c>
      <c r="J137" s="2">
        <v>1380</v>
      </c>
      <c r="K137" s="2">
        <v>5558</v>
      </c>
      <c r="L137" s="2">
        <v>1274000</v>
      </c>
      <c r="M137" s="2">
        <v>4011</v>
      </c>
    </row>
    <row r="138" spans="1:13" x14ac:dyDescent="0.15">
      <c r="A138" t="s">
        <v>10</v>
      </c>
      <c r="B138" s="2">
        <v>1059</v>
      </c>
      <c r="C138" s="2">
        <v>5324</v>
      </c>
      <c r="D138" s="2">
        <v>6895</v>
      </c>
      <c r="E138" s="2">
        <v>7108</v>
      </c>
      <c r="F138" s="2">
        <v>9113</v>
      </c>
      <c r="G138" s="2">
        <v>8617</v>
      </c>
      <c r="H138" s="2">
        <v>7459</v>
      </c>
      <c r="I138" s="2">
        <v>7531</v>
      </c>
      <c r="J138" s="2">
        <v>7680</v>
      </c>
      <c r="K138" s="2">
        <v>11610</v>
      </c>
      <c r="L138" s="2">
        <v>1423000</v>
      </c>
      <c r="M138" s="2">
        <v>5238</v>
      </c>
    </row>
    <row r="139" spans="1:13" x14ac:dyDescent="0.15">
      <c r="A139" t="s">
        <v>11</v>
      </c>
      <c r="B139" s="2">
        <v>4258</v>
      </c>
      <c r="C139" s="2">
        <v>1216000</v>
      </c>
      <c r="D139" s="2">
        <v>1382000</v>
      </c>
      <c r="E139" s="2">
        <v>1307000</v>
      </c>
      <c r="F139" s="2">
        <v>1584000</v>
      </c>
      <c r="G139" s="2">
        <v>1527000</v>
      </c>
      <c r="H139" s="2">
        <v>1583000</v>
      </c>
      <c r="I139" s="2">
        <v>1540000</v>
      </c>
      <c r="J139" s="2">
        <v>1469000</v>
      </c>
      <c r="K139" s="2">
        <v>1165000</v>
      </c>
      <c r="L139" s="2">
        <v>1634000</v>
      </c>
      <c r="M139" s="2">
        <v>6074</v>
      </c>
    </row>
    <row r="140" spans="1:13" x14ac:dyDescent="0.15">
      <c r="A140" t="s">
        <v>12</v>
      </c>
      <c r="B140" s="2">
        <v>4312</v>
      </c>
      <c r="C140" s="2">
        <v>1323000</v>
      </c>
      <c r="D140" s="2">
        <v>1290000</v>
      </c>
      <c r="E140" s="2">
        <v>1360000</v>
      </c>
      <c r="F140" s="2">
        <v>1208000</v>
      </c>
      <c r="G140" s="2">
        <v>1446000</v>
      </c>
      <c r="H140" s="2">
        <v>1413000</v>
      </c>
      <c r="I140" s="2">
        <v>1413000</v>
      </c>
      <c r="J140" s="2">
        <v>1419000</v>
      </c>
      <c r="K140" s="2">
        <v>1342000</v>
      </c>
      <c r="L140" s="2">
        <v>1707000</v>
      </c>
      <c r="M140" s="2">
        <v>6905</v>
      </c>
    </row>
    <row r="141" spans="1:13" x14ac:dyDescent="0.15">
      <c r="A141" t="s">
        <v>13</v>
      </c>
      <c r="B141" s="2">
        <v>1210</v>
      </c>
      <c r="C141" s="2">
        <v>31710</v>
      </c>
      <c r="D141" s="2">
        <v>50620</v>
      </c>
      <c r="E141" s="2">
        <v>30560</v>
      </c>
      <c r="F141" s="2">
        <v>16890</v>
      </c>
      <c r="G141" s="2">
        <v>44870</v>
      </c>
      <c r="H141" s="2">
        <v>355400</v>
      </c>
      <c r="I141" s="2">
        <v>752500</v>
      </c>
      <c r="J141" s="2">
        <v>1395000</v>
      </c>
      <c r="K141" s="2">
        <v>1167000</v>
      </c>
      <c r="L141" s="2">
        <v>1282000</v>
      </c>
      <c r="M141" s="2">
        <v>5565</v>
      </c>
    </row>
    <row r="142" spans="1:13" x14ac:dyDescent="0.15">
      <c r="A142" t="s">
        <v>14</v>
      </c>
      <c r="B142" s="3">
        <v>382.1</v>
      </c>
      <c r="C142" s="2">
        <v>8088</v>
      </c>
      <c r="D142" s="2">
        <v>10450</v>
      </c>
      <c r="E142" s="2">
        <v>11270</v>
      </c>
      <c r="F142" s="2">
        <v>31510</v>
      </c>
      <c r="G142" s="2">
        <v>28080</v>
      </c>
      <c r="H142" s="2">
        <v>223400</v>
      </c>
      <c r="I142" s="2">
        <v>846300</v>
      </c>
      <c r="J142" s="2">
        <v>1084000</v>
      </c>
      <c r="K142" s="2">
        <v>1112000</v>
      </c>
      <c r="L142" s="2">
        <v>1570000</v>
      </c>
      <c r="M142" s="2">
        <v>4206</v>
      </c>
    </row>
    <row r="143" spans="1:13" x14ac:dyDescent="0.15">
      <c r="A143" t="s">
        <v>15</v>
      </c>
      <c r="B143" s="4">
        <v>72.88</v>
      </c>
      <c r="C143" s="3">
        <v>227.4</v>
      </c>
      <c r="D143" s="3">
        <v>279.60000000000002</v>
      </c>
      <c r="E143" s="3">
        <v>182.3</v>
      </c>
      <c r="F143" s="3">
        <v>437.8</v>
      </c>
      <c r="G143" s="3">
        <v>569.6</v>
      </c>
      <c r="H143" s="2">
        <v>1273</v>
      </c>
      <c r="I143" s="2">
        <v>3223</v>
      </c>
      <c r="J143" s="2">
        <v>4099</v>
      </c>
      <c r="K143" s="2">
        <v>4256</v>
      </c>
      <c r="L143" s="2">
        <v>5572</v>
      </c>
      <c r="M143" s="3">
        <v>919.4</v>
      </c>
    </row>
    <row r="145" spans="1:13" x14ac:dyDescent="0.15">
      <c r="A145" t="s">
        <v>16</v>
      </c>
      <c r="B145" s="2">
        <v>1</v>
      </c>
      <c r="C145" s="2">
        <v>2</v>
      </c>
      <c r="D145" s="2">
        <v>3</v>
      </c>
      <c r="E145" s="2">
        <v>4</v>
      </c>
      <c r="F145" s="2">
        <v>5</v>
      </c>
      <c r="G145" s="2">
        <v>6</v>
      </c>
      <c r="H145" s="2">
        <v>7</v>
      </c>
      <c r="I145" s="2">
        <v>8</v>
      </c>
      <c r="J145" s="2">
        <v>9</v>
      </c>
      <c r="K145" s="2">
        <v>10</v>
      </c>
      <c r="L145" s="2">
        <v>11</v>
      </c>
      <c r="M145" s="2">
        <v>12</v>
      </c>
    </row>
    <row r="146" spans="1:13" x14ac:dyDescent="0.15">
      <c r="A146" t="s">
        <v>8</v>
      </c>
      <c r="B146">
        <f>AVERAGE(L137:L142)</f>
        <v>1481666.6666666667</v>
      </c>
    </row>
    <row r="147" spans="1:13" x14ac:dyDescent="0.15">
      <c r="A147" t="s">
        <v>9</v>
      </c>
      <c r="C147">
        <f t="shared" ref="C147:K147" si="30">C137/$B$146</f>
        <v>4.4031496062992123E-4</v>
      </c>
      <c r="D147">
        <f t="shared" si="30"/>
        <v>6.0290213723284585E-4</v>
      </c>
      <c r="E147">
        <f t="shared" si="30"/>
        <v>2.775928008998875E-3</v>
      </c>
      <c r="F147">
        <f t="shared" si="30"/>
        <v>8.1934758155230588E-4</v>
      </c>
      <c r="G147">
        <f t="shared" si="30"/>
        <v>7.8965129358830139E-4</v>
      </c>
      <c r="H147">
        <f t="shared" si="30"/>
        <v>7.0326209223847019E-4</v>
      </c>
      <c r="I147">
        <f t="shared" si="30"/>
        <v>8.4634420697412823E-4</v>
      </c>
      <c r="J147">
        <f t="shared" si="30"/>
        <v>9.3138357705286831E-4</v>
      </c>
      <c r="K147">
        <f t="shared" si="30"/>
        <v>3.7511811023622043E-3</v>
      </c>
    </row>
    <row r="148" spans="1:13" x14ac:dyDescent="0.15">
      <c r="A148" t="s">
        <v>10</v>
      </c>
      <c r="C148">
        <f t="shared" ref="C148:K148" si="31">C138/$B$146</f>
        <v>3.5932508436445441E-3</v>
      </c>
      <c r="D148">
        <f t="shared" si="31"/>
        <v>4.6535433070866135E-3</v>
      </c>
      <c r="E148">
        <f t="shared" si="31"/>
        <v>4.7973003374578178E-3</v>
      </c>
      <c r="F148">
        <f t="shared" si="31"/>
        <v>6.1505061867266585E-3</v>
      </c>
      <c r="G148">
        <f t="shared" si="31"/>
        <v>5.8157480314960626E-3</v>
      </c>
      <c r="H148">
        <f t="shared" si="31"/>
        <v>5.034195725534308E-3</v>
      </c>
      <c r="I148">
        <f t="shared" si="31"/>
        <v>5.0827896512935884E-3</v>
      </c>
      <c r="J148">
        <f t="shared" si="31"/>
        <v>5.1833520809898758E-3</v>
      </c>
      <c r="K148">
        <f t="shared" si="31"/>
        <v>7.8357705286839149E-3</v>
      </c>
    </row>
    <row r="149" spans="1:13" x14ac:dyDescent="0.15">
      <c r="A149" t="s">
        <v>11</v>
      </c>
      <c r="C149">
        <f t="shared" ref="C149:K149" si="32">C139/$B$146</f>
        <v>0.82069741282339703</v>
      </c>
      <c r="D149">
        <f t="shared" si="32"/>
        <v>0.93273340832395946</v>
      </c>
      <c r="E149">
        <f t="shared" si="32"/>
        <v>0.88211473565804266</v>
      </c>
      <c r="F149">
        <f t="shared" si="32"/>
        <v>1.069066366704162</v>
      </c>
      <c r="G149">
        <f t="shared" si="32"/>
        <v>1.0305961754780653</v>
      </c>
      <c r="H149">
        <f t="shared" si="32"/>
        <v>1.0683914510686163</v>
      </c>
      <c r="I149">
        <f t="shared" si="32"/>
        <v>1.0393700787401574</v>
      </c>
      <c r="J149">
        <f t="shared" si="32"/>
        <v>0.99145106861642285</v>
      </c>
      <c r="K149">
        <f t="shared" si="32"/>
        <v>0.78627671541057365</v>
      </c>
    </row>
    <row r="150" spans="1:13" x14ac:dyDescent="0.15">
      <c r="A150" t="s">
        <v>12</v>
      </c>
      <c r="C150">
        <f t="shared" ref="C150:K150" si="33">C140/$B$146</f>
        <v>0.8929133858267716</v>
      </c>
      <c r="D150">
        <f t="shared" si="33"/>
        <v>0.87064116985376827</v>
      </c>
      <c r="E150">
        <f t="shared" si="33"/>
        <v>0.91788526434195716</v>
      </c>
      <c r="F150">
        <f t="shared" si="33"/>
        <v>0.81529808773903256</v>
      </c>
      <c r="G150">
        <f t="shared" si="33"/>
        <v>0.97592800899887511</v>
      </c>
      <c r="H150">
        <f t="shared" si="33"/>
        <v>0.95365579302587167</v>
      </c>
      <c r="I150">
        <f t="shared" si="33"/>
        <v>0.95365579302587167</v>
      </c>
      <c r="J150">
        <f t="shared" si="33"/>
        <v>0.95770528683914502</v>
      </c>
      <c r="K150">
        <f t="shared" si="33"/>
        <v>0.90573678290213722</v>
      </c>
    </row>
    <row r="151" spans="1:13" x14ac:dyDescent="0.15">
      <c r="A151" t="s">
        <v>13</v>
      </c>
      <c r="C151">
        <f t="shared" ref="C151:K151" si="34">C141/$B$146</f>
        <v>2.1401574803149605E-2</v>
      </c>
      <c r="D151">
        <f t="shared" si="34"/>
        <v>3.4164229471316081E-2</v>
      </c>
      <c r="E151">
        <f t="shared" si="34"/>
        <v>2.0625421822272214E-2</v>
      </c>
      <c r="F151">
        <f t="shared" si="34"/>
        <v>1.1399325084364453E-2</v>
      </c>
      <c r="G151">
        <f t="shared" si="34"/>
        <v>3.0283464566929132E-2</v>
      </c>
      <c r="H151">
        <f t="shared" si="34"/>
        <v>0.23986501687289088</v>
      </c>
      <c r="I151">
        <f t="shared" si="34"/>
        <v>0.50787401574803148</v>
      </c>
      <c r="J151">
        <f t="shared" si="34"/>
        <v>0.94150731158605172</v>
      </c>
      <c r="K151">
        <f t="shared" si="34"/>
        <v>0.78762654668166476</v>
      </c>
    </row>
    <row r="152" spans="1:13" x14ac:dyDescent="0.15">
      <c r="A152" t="s">
        <v>14</v>
      </c>
      <c r="C152">
        <f t="shared" ref="C152:K152" si="35">C142/$B$146</f>
        <v>5.4587176602924632E-3</v>
      </c>
      <c r="D152">
        <f t="shared" si="35"/>
        <v>7.0528683914510681E-3</v>
      </c>
      <c r="E152">
        <f t="shared" si="35"/>
        <v>7.6062992125984245E-3</v>
      </c>
      <c r="F152">
        <f t="shared" si="35"/>
        <v>2.1266591676040492E-2</v>
      </c>
      <c r="G152">
        <f t="shared" si="35"/>
        <v>1.8951631046119233E-2</v>
      </c>
      <c r="H152">
        <f t="shared" si="35"/>
        <v>0.15077615298087738</v>
      </c>
      <c r="I152">
        <f t="shared" si="35"/>
        <v>0.57118110236220465</v>
      </c>
      <c r="J152">
        <f t="shared" si="35"/>
        <v>0.7316085489313835</v>
      </c>
      <c r="K152">
        <f t="shared" si="35"/>
        <v>0.75050618672665914</v>
      </c>
    </row>
    <row r="153" spans="1:13" x14ac:dyDescent="0.15">
      <c r="A153" t="s">
        <v>15</v>
      </c>
    </row>
    <row r="160" spans="1:13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x14ac:dyDescent="0.15">
      <c r="B161" s="2"/>
      <c r="C161" s="2"/>
      <c r="D161" s="2"/>
      <c r="E161" s="2"/>
      <c r="F161" s="2"/>
      <c r="G161" s="2"/>
      <c r="H161" s="2"/>
      <c r="I161" s="2"/>
    </row>
    <row r="170" spans="2:13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</sheetData>
  <conditionalFormatting sqref="C22:K27 C47:K52 C72:K77 C97:K102 C122:K127 C147:K152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22</v>
      </c>
    </row>
    <row r="3" spans="1:5" x14ac:dyDescent="0.15">
      <c r="B3" t="s">
        <v>23</v>
      </c>
      <c r="E3" t="s">
        <v>24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25</v>
      </c>
    </row>
    <row r="3" spans="1:5" x14ac:dyDescent="0.15">
      <c r="B3" t="s">
        <v>26</v>
      </c>
      <c r="E3" t="s">
        <v>1</v>
      </c>
    </row>
    <row r="4" spans="1:5" x14ac:dyDescent="0.15">
      <c r="B4" t="s">
        <v>27</v>
      </c>
    </row>
    <row r="5" spans="1:5" x14ac:dyDescent="0.15">
      <c r="B5" t="s">
        <v>28</v>
      </c>
      <c r="E5" t="s">
        <v>29</v>
      </c>
    </row>
    <row r="6" spans="1:5" x14ac:dyDescent="0.15">
      <c r="B6" t="s">
        <v>30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31</v>
      </c>
    </row>
    <row r="3" spans="1:5" x14ac:dyDescent="0.15">
      <c r="B3" t="s">
        <v>32</v>
      </c>
      <c r="E3" t="s">
        <v>33</v>
      </c>
    </row>
    <row r="4" spans="1:5" x14ac:dyDescent="0.15">
      <c r="B4" t="s">
        <v>34</v>
      </c>
      <c r="E4" t="s">
        <v>35</v>
      </c>
    </row>
    <row r="5" spans="1:5" x14ac:dyDescent="0.15">
      <c r="B5" t="s">
        <v>36</v>
      </c>
      <c r="E5" t="s">
        <v>37</v>
      </c>
    </row>
    <row r="6" spans="1:5" x14ac:dyDescent="0.15">
      <c r="B6" t="s">
        <v>38</v>
      </c>
      <c r="E6" t="s">
        <v>39</v>
      </c>
    </row>
    <row r="8" spans="1:5" x14ac:dyDescent="0.15">
      <c r="B8" t="s">
        <v>40</v>
      </c>
    </row>
    <row r="10" spans="1:5" x14ac:dyDescent="0.15">
      <c r="C10" t="s">
        <v>41</v>
      </c>
      <c r="E10" t="s">
        <v>42</v>
      </c>
    </row>
    <row r="11" spans="1:5" x14ac:dyDescent="0.15">
      <c r="C11" t="s">
        <v>43</v>
      </c>
      <c r="E11" t="s">
        <v>44</v>
      </c>
    </row>
    <row r="12" spans="1:5" x14ac:dyDescent="0.15">
      <c r="C12" t="s">
        <v>45</v>
      </c>
      <c r="E12" t="s">
        <v>46</v>
      </c>
    </row>
    <row r="13" spans="1:5" x14ac:dyDescent="0.15">
      <c r="C13" t="s">
        <v>47</v>
      </c>
      <c r="E13" t="s">
        <v>48</v>
      </c>
    </row>
    <row r="15" spans="1:5" x14ac:dyDescent="0.15">
      <c r="C15" t="s">
        <v>49</v>
      </c>
      <c r="E15" t="s">
        <v>37</v>
      </c>
    </row>
    <row r="16" spans="1:5" x14ac:dyDescent="0.15">
      <c r="C16" t="s">
        <v>50</v>
      </c>
      <c r="E16" t="s">
        <v>51</v>
      </c>
    </row>
    <row r="17" spans="3:5" x14ac:dyDescent="0.15">
      <c r="C17" t="s">
        <v>52</v>
      </c>
      <c r="E17" t="s">
        <v>37</v>
      </c>
    </row>
    <row r="18" spans="3:5" x14ac:dyDescent="0.15">
      <c r="C18" t="s">
        <v>53</v>
      </c>
      <c r="E18" t="s">
        <v>37</v>
      </c>
    </row>
    <row r="19" spans="3:5" x14ac:dyDescent="0.15">
      <c r="C19" t="s">
        <v>54</v>
      </c>
      <c r="E19" t="s">
        <v>51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55</v>
      </c>
    </row>
    <row r="3" spans="1:5" x14ac:dyDescent="0.15">
      <c r="B3" t="s">
        <v>56</v>
      </c>
      <c r="E3" t="s">
        <v>57</v>
      </c>
    </row>
    <row r="4" spans="1:5" x14ac:dyDescent="0.15">
      <c r="B4" t="s">
        <v>58</v>
      </c>
      <c r="E4" t="s">
        <v>37</v>
      </c>
    </row>
    <row r="5" spans="1:5" x14ac:dyDescent="0.15">
      <c r="B5" t="s">
        <v>59</v>
      </c>
      <c r="E5" t="s">
        <v>51</v>
      </c>
    </row>
    <row r="7" spans="1:5" x14ac:dyDescent="0.15">
      <c r="A7" t="s">
        <v>4</v>
      </c>
    </row>
    <row r="9" spans="1:5" x14ac:dyDescent="0.15">
      <c r="B9" t="s">
        <v>60</v>
      </c>
      <c r="E9" t="s">
        <v>61</v>
      </c>
    </row>
    <row r="10" spans="1:5" x14ac:dyDescent="0.15">
      <c r="B10" t="s">
        <v>62</v>
      </c>
      <c r="E10" t="s">
        <v>51</v>
      </c>
    </row>
    <row r="11" spans="1:5" x14ac:dyDescent="0.15">
      <c r="B11" t="s">
        <v>63</v>
      </c>
      <c r="E11" t="s">
        <v>64</v>
      </c>
    </row>
    <row r="12" spans="1:5" x14ac:dyDescent="0.15">
      <c r="B12" t="s">
        <v>65</v>
      </c>
      <c r="E12" t="s">
        <v>66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7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1.33203125" customWidth="1"/>
    <col min="3" max="3" width="37.5" customWidth="1"/>
    <col min="4" max="4" width="28.5" customWidth="1"/>
  </cols>
  <sheetData>
    <row r="1" spans="1:5" x14ac:dyDescent="0.15">
      <c r="A1" t="s">
        <v>67</v>
      </c>
    </row>
    <row r="3" spans="1:5" x14ac:dyDescent="0.15">
      <c r="B3" s="5" t="s">
        <v>68</v>
      </c>
      <c r="C3" s="5" t="s">
        <v>69</v>
      </c>
      <c r="D3" s="5" t="s">
        <v>70</v>
      </c>
      <c r="E3" s="5"/>
    </row>
    <row r="4" spans="1:5" x14ac:dyDescent="0.15">
      <c r="B4" t="s">
        <v>2</v>
      </c>
      <c r="C4" t="s">
        <v>71</v>
      </c>
    </row>
    <row r="5" spans="1:5" x14ac:dyDescent="0.15">
      <c r="B5" t="s">
        <v>2</v>
      </c>
      <c r="C5" t="s">
        <v>72</v>
      </c>
      <c r="D5" t="s">
        <v>73</v>
      </c>
    </row>
    <row r="6" spans="1:5" x14ac:dyDescent="0.15">
      <c r="B6" t="s">
        <v>74</v>
      </c>
      <c r="C6" t="s">
        <v>75</v>
      </c>
      <c r="D6" t="s">
        <v>76</v>
      </c>
    </row>
    <row r="7" spans="1:5" x14ac:dyDescent="0.15">
      <c r="B7" t="s">
        <v>77</v>
      </c>
      <c r="C7" t="s">
        <v>78</v>
      </c>
    </row>
    <row r="8" spans="1:5" x14ac:dyDescent="0.15">
      <c r="B8" t="s">
        <v>79</v>
      </c>
      <c r="C8" t="s">
        <v>72</v>
      </c>
      <c r="D8" t="s">
        <v>73</v>
      </c>
    </row>
    <row r="9" spans="1:5" x14ac:dyDescent="0.15">
      <c r="B9" t="s">
        <v>80</v>
      </c>
      <c r="C9" t="s">
        <v>72</v>
      </c>
      <c r="D9" t="s">
        <v>73</v>
      </c>
    </row>
    <row r="10" spans="1:5" x14ac:dyDescent="0.15">
      <c r="B10" t="s">
        <v>81</v>
      </c>
      <c r="C10" t="s">
        <v>82</v>
      </c>
    </row>
    <row r="11" spans="1:5" x14ac:dyDescent="0.15">
      <c r="B11" t="s">
        <v>83</v>
      </c>
      <c r="C11" t="s">
        <v>75</v>
      </c>
      <c r="D11" t="s">
        <v>84</v>
      </c>
    </row>
    <row r="12" spans="1:5" x14ac:dyDescent="0.15">
      <c r="B12" t="s">
        <v>85</v>
      </c>
      <c r="C12" t="s">
        <v>72</v>
      </c>
      <c r="D12" t="s">
        <v>86</v>
      </c>
    </row>
    <row r="13" spans="1:5" x14ac:dyDescent="0.15">
      <c r="B13" t="s">
        <v>87</v>
      </c>
      <c r="C13" t="s">
        <v>78</v>
      </c>
    </row>
    <row r="14" spans="1:5" x14ac:dyDescent="0.15">
      <c r="B14" t="s">
        <v>88</v>
      </c>
      <c r="C14" t="s">
        <v>89</v>
      </c>
      <c r="D14" t="s">
        <v>90</v>
      </c>
    </row>
    <row r="15" spans="1:5" x14ac:dyDescent="0.15">
      <c r="B15" t="s">
        <v>91</v>
      </c>
      <c r="C15" t="s">
        <v>72</v>
      </c>
      <c r="D15" t="s">
        <v>86</v>
      </c>
    </row>
    <row r="16" spans="1:5" x14ac:dyDescent="0.15">
      <c r="B16" t="s">
        <v>92</v>
      </c>
      <c r="C16" t="s">
        <v>72</v>
      </c>
      <c r="D16" t="s">
        <v>86</v>
      </c>
    </row>
    <row r="17" spans="2:4" x14ac:dyDescent="0.15">
      <c r="B17" t="s">
        <v>93</v>
      </c>
      <c r="C17" t="s">
        <v>82</v>
      </c>
    </row>
    <row r="18" spans="2:4" x14ac:dyDescent="0.15">
      <c r="B18" t="s">
        <v>94</v>
      </c>
      <c r="C18" t="s">
        <v>75</v>
      </c>
      <c r="D18" t="s">
        <v>95</v>
      </c>
    </row>
    <row r="19" spans="2:4" x14ac:dyDescent="0.15">
      <c r="B19" t="s">
        <v>96</v>
      </c>
      <c r="C19" t="s">
        <v>72</v>
      </c>
      <c r="D19" t="s">
        <v>86</v>
      </c>
    </row>
    <row r="20" spans="2:4" x14ac:dyDescent="0.15">
      <c r="B20" t="s">
        <v>97</v>
      </c>
      <c r="C20" t="s">
        <v>78</v>
      </c>
    </row>
    <row r="21" spans="2:4" x14ac:dyDescent="0.15">
      <c r="B21" t="s">
        <v>98</v>
      </c>
      <c r="C21" t="s">
        <v>72</v>
      </c>
      <c r="D21" t="s">
        <v>99</v>
      </c>
    </row>
    <row r="22" spans="2:4" x14ac:dyDescent="0.15">
      <c r="B22" t="s">
        <v>100</v>
      </c>
      <c r="C22" t="s">
        <v>72</v>
      </c>
      <c r="D22" t="s">
        <v>99</v>
      </c>
    </row>
    <row r="23" spans="2:4" x14ac:dyDescent="0.15">
      <c r="B23" t="s">
        <v>101</v>
      </c>
      <c r="C23" t="s">
        <v>82</v>
      </c>
    </row>
    <row r="24" spans="2:4" x14ac:dyDescent="0.15">
      <c r="B24" t="s">
        <v>102</v>
      </c>
      <c r="C24" t="s">
        <v>75</v>
      </c>
      <c r="D24" t="s">
        <v>103</v>
      </c>
    </row>
    <row r="25" spans="2:4" x14ac:dyDescent="0.15">
      <c r="B25" t="s">
        <v>104</v>
      </c>
      <c r="C25" t="s">
        <v>78</v>
      </c>
    </row>
    <row r="26" spans="2:4" x14ac:dyDescent="0.15">
      <c r="B26" t="s">
        <v>105</v>
      </c>
      <c r="C26" t="s">
        <v>72</v>
      </c>
      <c r="D26" t="s">
        <v>99</v>
      </c>
    </row>
    <row r="27" spans="2:4" x14ac:dyDescent="0.15">
      <c r="B27" t="s">
        <v>106</v>
      </c>
      <c r="C27" t="s">
        <v>72</v>
      </c>
      <c r="D27" t="s">
        <v>99</v>
      </c>
    </row>
    <row r="28" spans="2:4" x14ac:dyDescent="0.15">
      <c r="B28" t="s">
        <v>107</v>
      </c>
      <c r="C28" t="s">
        <v>82</v>
      </c>
    </row>
    <row r="29" spans="2:4" x14ac:dyDescent="0.15">
      <c r="B29" t="s">
        <v>108</v>
      </c>
      <c r="C29" t="s">
        <v>72</v>
      </c>
      <c r="D29" t="s">
        <v>99</v>
      </c>
    </row>
    <row r="30" spans="2:4" x14ac:dyDescent="0.15">
      <c r="B30" t="s">
        <v>109</v>
      </c>
      <c r="C30" t="s">
        <v>75</v>
      </c>
      <c r="D30" t="s">
        <v>110</v>
      </c>
    </row>
    <row r="31" spans="2:4" x14ac:dyDescent="0.15">
      <c r="B31" t="s">
        <v>111</v>
      </c>
      <c r="C31" t="s">
        <v>78</v>
      </c>
    </row>
    <row r="32" spans="2:4" x14ac:dyDescent="0.15">
      <c r="B32" t="s">
        <v>112</v>
      </c>
      <c r="C32" t="s">
        <v>89</v>
      </c>
      <c r="D32" t="s">
        <v>113</v>
      </c>
    </row>
    <row r="33" spans="2:4" x14ac:dyDescent="0.15">
      <c r="B33" t="s">
        <v>114</v>
      </c>
      <c r="C33" t="s">
        <v>72</v>
      </c>
      <c r="D33" t="s">
        <v>99</v>
      </c>
    </row>
    <row r="34" spans="2:4" x14ac:dyDescent="0.15">
      <c r="B34" t="s">
        <v>115</v>
      </c>
      <c r="C34" t="s">
        <v>72</v>
      </c>
      <c r="D34" t="s">
        <v>116</v>
      </c>
    </row>
    <row r="35" spans="2:4" x14ac:dyDescent="0.15">
      <c r="B35" t="s">
        <v>117</v>
      </c>
      <c r="C35" t="s">
        <v>82</v>
      </c>
    </row>
    <row r="36" spans="2:4" x14ac:dyDescent="0.15">
      <c r="B36" t="s">
        <v>118</v>
      </c>
      <c r="C36" t="s">
        <v>75</v>
      </c>
      <c r="D36" t="s">
        <v>119</v>
      </c>
    </row>
    <row r="37" spans="2:4" x14ac:dyDescent="0.15">
      <c r="B37" t="s">
        <v>120</v>
      </c>
      <c r="C37" t="s">
        <v>72</v>
      </c>
      <c r="D37" t="s">
        <v>116</v>
      </c>
    </row>
    <row r="38" spans="2:4" x14ac:dyDescent="0.15">
      <c r="B38" t="s">
        <v>121</v>
      </c>
      <c r="C38" t="s">
        <v>78</v>
      </c>
    </row>
    <row r="39" spans="2:4" x14ac:dyDescent="0.15">
      <c r="B39" t="s">
        <v>122</v>
      </c>
      <c r="C39" t="s">
        <v>72</v>
      </c>
      <c r="D39" t="s">
        <v>116</v>
      </c>
    </row>
    <row r="40" spans="2:4" x14ac:dyDescent="0.15">
      <c r="B40" t="s">
        <v>123</v>
      </c>
      <c r="C40" t="s">
        <v>72</v>
      </c>
      <c r="D40" t="s">
        <v>116</v>
      </c>
    </row>
    <row r="41" spans="2:4" x14ac:dyDescent="0.15">
      <c r="B41" t="s">
        <v>124</v>
      </c>
      <c r="C41" t="s">
        <v>82</v>
      </c>
    </row>
    <row r="42" spans="2:4" x14ac:dyDescent="0.15">
      <c r="B42" t="s">
        <v>125</v>
      </c>
      <c r="C42" t="s">
        <v>75</v>
      </c>
      <c r="D42" t="s">
        <v>126</v>
      </c>
    </row>
    <row r="43" spans="2:4" x14ac:dyDescent="0.15">
      <c r="B43" t="s">
        <v>127</v>
      </c>
      <c r="C43" t="s">
        <v>72</v>
      </c>
      <c r="D43" t="s">
        <v>116</v>
      </c>
    </row>
    <row r="44" spans="2:4" x14ac:dyDescent="0.15">
      <c r="B44" t="s">
        <v>128</v>
      </c>
      <c r="C44" t="s">
        <v>72</v>
      </c>
      <c r="D44" t="s">
        <v>116</v>
      </c>
    </row>
    <row r="45" spans="2:4" x14ac:dyDescent="0.15">
      <c r="B45" t="s">
        <v>129</v>
      </c>
      <c r="C45" t="s">
        <v>72</v>
      </c>
      <c r="D45" t="s">
        <v>116</v>
      </c>
    </row>
    <row r="46" spans="2:4" x14ac:dyDescent="0.15">
      <c r="B46" t="s">
        <v>130</v>
      </c>
      <c r="C46" t="s">
        <v>72</v>
      </c>
      <c r="D46" t="s">
        <v>116</v>
      </c>
    </row>
    <row r="47" spans="2:4" x14ac:dyDescent="0.15">
      <c r="B47" t="s">
        <v>131</v>
      </c>
      <c r="C47" t="s">
        <v>72</v>
      </c>
      <c r="D47" t="s">
        <v>116</v>
      </c>
    </row>
    <row r="48" spans="2:4" x14ac:dyDescent="0.15">
      <c r="B48" t="s">
        <v>132</v>
      </c>
      <c r="C48" t="s">
        <v>72</v>
      </c>
      <c r="D48" t="s">
        <v>99</v>
      </c>
    </row>
    <row r="49" spans="2:4" x14ac:dyDescent="0.15">
      <c r="B49" t="s">
        <v>133</v>
      </c>
      <c r="C49" t="s">
        <v>72</v>
      </c>
      <c r="D49" t="s">
        <v>99</v>
      </c>
    </row>
    <row r="50" spans="2:4" x14ac:dyDescent="0.15">
      <c r="B50" t="s">
        <v>134</v>
      </c>
      <c r="C50" t="s">
        <v>72</v>
      </c>
      <c r="D50" t="s">
        <v>99</v>
      </c>
    </row>
    <row r="51" spans="2:4" x14ac:dyDescent="0.15">
      <c r="B51" t="s">
        <v>135</v>
      </c>
      <c r="C51" t="s">
        <v>72</v>
      </c>
      <c r="D51" t="s">
        <v>99</v>
      </c>
    </row>
    <row r="52" spans="2:4" x14ac:dyDescent="0.15">
      <c r="B52" t="s">
        <v>136</v>
      </c>
      <c r="C52" t="s">
        <v>72</v>
      </c>
      <c r="D52" t="s">
        <v>99</v>
      </c>
    </row>
    <row r="53" spans="2:4" x14ac:dyDescent="0.15">
      <c r="B53" t="s">
        <v>137</v>
      </c>
      <c r="C53" t="s">
        <v>72</v>
      </c>
      <c r="D53" t="s">
        <v>86</v>
      </c>
    </row>
    <row r="54" spans="2:4" x14ac:dyDescent="0.15">
      <c r="B54" t="s">
        <v>138</v>
      </c>
      <c r="C54" t="s">
        <v>72</v>
      </c>
      <c r="D54" t="s">
        <v>86</v>
      </c>
    </row>
    <row r="55" spans="2:4" x14ac:dyDescent="0.15">
      <c r="B55" t="s">
        <v>139</v>
      </c>
      <c r="C55" t="s">
        <v>72</v>
      </c>
      <c r="D55" t="s">
        <v>86</v>
      </c>
    </row>
    <row r="56" spans="2:4" x14ac:dyDescent="0.15">
      <c r="B56" t="s">
        <v>140</v>
      </c>
      <c r="C56" t="s">
        <v>72</v>
      </c>
      <c r="D56" t="s">
        <v>86</v>
      </c>
    </row>
    <row r="57" spans="2:4" x14ac:dyDescent="0.15">
      <c r="B57" t="s">
        <v>141</v>
      </c>
      <c r="C57" t="s">
        <v>72</v>
      </c>
      <c r="D57" t="s">
        <v>86</v>
      </c>
    </row>
    <row r="58" spans="2:4" x14ac:dyDescent="0.15">
      <c r="B58" t="s">
        <v>142</v>
      </c>
      <c r="C58" t="s">
        <v>72</v>
      </c>
      <c r="D58" t="s">
        <v>86</v>
      </c>
    </row>
    <row r="59" spans="2:4" x14ac:dyDescent="0.15">
      <c r="B59" t="s">
        <v>143</v>
      </c>
      <c r="C59" t="s">
        <v>72</v>
      </c>
      <c r="D59" t="s">
        <v>86</v>
      </c>
    </row>
    <row r="60" spans="2:4" x14ac:dyDescent="0.15">
      <c r="B60" t="s">
        <v>144</v>
      </c>
      <c r="C60" t="s">
        <v>72</v>
      </c>
      <c r="D60" t="s">
        <v>86</v>
      </c>
    </row>
    <row r="61" spans="2:4" x14ac:dyDescent="0.15">
      <c r="B61" t="s">
        <v>145</v>
      </c>
      <c r="C61" t="s">
        <v>72</v>
      </c>
      <c r="D61" t="s">
        <v>86</v>
      </c>
    </row>
    <row r="62" spans="2:4" x14ac:dyDescent="0.15">
      <c r="B62" t="s">
        <v>146</v>
      </c>
      <c r="C62" t="s">
        <v>72</v>
      </c>
      <c r="D62" t="s">
        <v>86</v>
      </c>
    </row>
    <row r="63" spans="2:4" x14ac:dyDescent="0.15">
      <c r="B63" t="s">
        <v>147</v>
      </c>
      <c r="C63" t="s">
        <v>78</v>
      </c>
    </row>
    <row r="64" spans="2:4" x14ac:dyDescent="0.15">
      <c r="B64" t="s">
        <v>148</v>
      </c>
      <c r="C64" t="s">
        <v>72</v>
      </c>
      <c r="D64" t="s">
        <v>86</v>
      </c>
    </row>
    <row r="65" spans="1:4" x14ac:dyDescent="0.15">
      <c r="B65" t="s">
        <v>149</v>
      </c>
      <c r="C65" t="s">
        <v>89</v>
      </c>
      <c r="D65" t="s">
        <v>150</v>
      </c>
    </row>
    <row r="66" spans="1:4" x14ac:dyDescent="0.15">
      <c r="B66" t="s">
        <v>151</v>
      </c>
      <c r="C66" t="s">
        <v>152</v>
      </c>
    </row>
    <row r="67" spans="1:4" x14ac:dyDescent="0.15">
      <c r="A6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32</v>
      </c>
      <c r="B1" t="s">
        <v>6</v>
      </c>
    </row>
    <row r="2" spans="1:13" x14ac:dyDescent="0.15">
      <c r="A2" t="s">
        <v>153</v>
      </c>
      <c r="B2" t="s">
        <v>154</v>
      </c>
    </row>
    <row r="4" spans="1:13" x14ac:dyDescent="0.1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15">
      <c r="A5" s="10" t="s">
        <v>8</v>
      </c>
      <c r="B5" s="6" t="s">
        <v>155</v>
      </c>
      <c r="C5" s="6" t="s">
        <v>155</v>
      </c>
      <c r="D5" s="6" t="s">
        <v>155</v>
      </c>
      <c r="E5" s="6" t="s">
        <v>155</v>
      </c>
      <c r="F5" s="6" t="s">
        <v>155</v>
      </c>
      <c r="G5" s="6" t="s">
        <v>155</v>
      </c>
      <c r="H5" s="6" t="s">
        <v>155</v>
      </c>
      <c r="I5" s="6" t="s">
        <v>155</v>
      </c>
      <c r="J5" s="6" t="s">
        <v>155</v>
      </c>
      <c r="K5" s="6" t="s">
        <v>155</v>
      </c>
      <c r="L5" s="6" t="s">
        <v>155</v>
      </c>
      <c r="M5" s="6" t="s">
        <v>155</v>
      </c>
    </row>
    <row r="6" spans="1:13" x14ac:dyDescent="0.15">
      <c r="A6" s="10"/>
      <c r="B6" s="7" t="s">
        <v>156</v>
      </c>
      <c r="C6" s="7" t="s">
        <v>156</v>
      </c>
      <c r="D6" s="7" t="s">
        <v>156</v>
      </c>
      <c r="E6" s="7" t="s">
        <v>156</v>
      </c>
      <c r="F6" s="7" t="s">
        <v>156</v>
      </c>
      <c r="G6" s="7" t="s">
        <v>156</v>
      </c>
      <c r="H6" s="7" t="s">
        <v>156</v>
      </c>
      <c r="I6" s="7" t="s">
        <v>156</v>
      </c>
      <c r="J6" s="7" t="s">
        <v>156</v>
      </c>
      <c r="K6" s="7" t="s">
        <v>156</v>
      </c>
      <c r="L6" s="7" t="s">
        <v>156</v>
      </c>
      <c r="M6" s="7" t="s">
        <v>156</v>
      </c>
    </row>
    <row r="7" spans="1:13" x14ac:dyDescent="0.15">
      <c r="A7" s="10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15">
      <c r="A8" s="10" t="s">
        <v>9</v>
      </c>
      <c r="B8" s="6" t="s">
        <v>155</v>
      </c>
      <c r="C8" s="6" t="s">
        <v>155</v>
      </c>
      <c r="D8" s="6" t="s">
        <v>155</v>
      </c>
      <c r="E8" s="6" t="s">
        <v>155</v>
      </c>
      <c r="F8" s="6" t="s">
        <v>155</v>
      </c>
      <c r="G8" s="6" t="s">
        <v>155</v>
      </c>
      <c r="H8" s="6" t="s">
        <v>155</v>
      </c>
      <c r="I8" s="6" t="s">
        <v>155</v>
      </c>
      <c r="J8" s="6" t="s">
        <v>155</v>
      </c>
      <c r="K8" s="6" t="s">
        <v>155</v>
      </c>
      <c r="L8" s="6" t="s">
        <v>155</v>
      </c>
      <c r="M8" s="6" t="s">
        <v>155</v>
      </c>
    </row>
    <row r="9" spans="1:13" x14ac:dyDescent="0.15">
      <c r="A9" s="10"/>
      <c r="B9" s="7" t="s">
        <v>156</v>
      </c>
      <c r="C9" s="7" t="s">
        <v>156</v>
      </c>
      <c r="D9" s="7" t="s">
        <v>156</v>
      </c>
      <c r="E9" s="7" t="s">
        <v>156</v>
      </c>
      <c r="F9" s="7" t="s">
        <v>156</v>
      </c>
      <c r="G9" s="7" t="s">
        <v>156</v>
      </c>
      <c r="H9" s="7" t="s">
        <v>156</v>
      </c>
      <c r="I9" s="7" t="s">
        <v>156</v>
      </c>
      <c r="J9" s="7" t="s">
        <v>156</v>
      </c>
      <c r="K9" s="7" t="s">
        <v>156</v>
      </c>
      <c r="L9" s="7" t="s">
        <v>156</v>
      </c>
      <c r="M9" s="7" t="s">
        <v>156</v>
      </c>
    </row>
    <row r="10" spans="1:13" x14ac:dyDescent="0.15">
      <c r="A10" s="1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15">
      <c r="A11" s="10" t="s">
        <v>10</v>
      </c>
      <c r="B11" s="6" t="s">
        <v>155</v>
      </c>
      <c r="C11" s="6" t="s">
        <v>155</v>
      </c>
      <c r="D11" s="6" t="s">
        <v>155</v>
      </c>
      <c r="E11" s="6" t="s">
        <v>155</v>
      </c>
      <c r="F11" s="6" t="s">
        <v>155</v>
      </c>
      <c r="G11" s="6" t="s">
        <v>155</v>
      </c>
      <c r="H11" s="6" t="s">
        <v>155</v>
      </c>
      <c r="I11" s="6" t="s">
        <v>155</v>
      </c>
      <c r="J11" s="6" t="s">
        <v>155</v>
      </c>
      <c r="K11" s="6" t="s">
        <v>155</v>
      </c>
      <c r="L11" s="6" t="s">
        <v>155</v>
      </c>
      <c r="M11" s="6" t="s">
        <v>155</v>
      </c>
    </row>
    <row r="12" spans="1:13" x14ac:dyDescent="0.15">
      <c r="A12" s="10"/>
      <c r="B12" s="7" t="s">
        <v>156</v>
      </c>
      <c r="C12" s="7" t="s">
        <v>156</v>
      </c>
      <c r="D12" s="7" t="s">
        <v>156</v>
      </c>
      <c r="E12" s="7" t="s">
        <v>156</v>
      </c>
      <c r="F12" s="7" t="s">
        <v>156</v>
      </c>
      <c r="G12" s="7" t="s">
        <v>156</v>
      </c>
      <c r="H12" s="7" t="s">
        <v>156</v>
      </c>
      <c r="I12" s="7" t="s">
        <v>156</v>
      </c>
      <c r="J12" s="7" t="s">
        <v>156</v>
      </c>
      <c r="K12" s="7" t="s">
        <v>156</v>
      </c>
      <c r="L12" s="7" t="s">
        <v>156</v>
      </c>
      <c r="M12" s="7" t="s">
        <v>156</v>
      </c>
    </row>
    <row r="13" spans="1:13" x14ac:dyDescent="0.15">
      <c r="A13" s="1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15">
      <c r="A14" s="10" t="s">
        <v>11</v>
      </c>
      <c r="B14" s="6" t="s">
        <v>155</v>
      </c>
      <c r="C14" s="6" t="s">
        <v>155</v>
      </c>
      <c r="D14" s="6" t="s">
        <v>155</v>
      </c>
      <c r="E14" s="6" t="s">
        <v>155</v>
      </c>
      <c r="F14" s="6" t="s">
        <v>155</v>
      </c>
      <c r="G14" s="6" t="s">
        <v>155</v>
      </c>
      <c r="H14" s="6" t="s">
        <v>155</v>
      </c>
      <c r="I14" s="6" t="s">
        <v>155</v>
      </c>
      <c r="J14" s="6" t="s">
        <v>155</v>
      </c>
      <c r="K14" s="6" t="s">
        <v>155</v>
      </c>
      <c r="L14" s="6" t="s">
        <v>155</v>
      </c>
      <c r="M14" s="6" t="s">
        <v>155</v>
      </c>
    </row>
    <row r="15" spans="1:13" x14ac:dyDescent="0.15">
      <c r="A15" s="10"/>
      <c r="B15" s="7" t="s">
        <v>156</v>
      </c>
      <c r="C15" s="7" t="s">
        <v>156</v>
      </c>
      <c r="D15" s="7" t="s">
        <v>156</v>
      </c>
      <c r="E15" s="7" t="s">
        <v>156</v>
      </c>
      <c r="F15" s="7" t="s">
        <v>156</v>
      </c>
      <c r="G15" s="7" t="s">
        <v>156</v>
      </c>
      <c r="H15" s="7" t="s">
        <v>156</v>
      </c>
      <c r="I15" s="7" t="s">
        <v>156</v>
      </c>
      <c r="J15" s="7" t="s">
        <v>156</v>
      </c>
      <c r="K15" s="7" t="s">
        <v>156</v>
      </c>
      <c r="L15" s="7" t="s">
        <v>156</v>
      </c>
      <c r="M15" s="7" t="s">
        <v>156</v>
      </c>
    </row>
    <row r="16" spans="1:13" x14ac:dyDescent="0.15">
      <c r="A16" s="1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15">
      <c r="A17" s="10" t="s">
        <v>12</v>
      </c>
      <c r="B17" s="6" t="s">
        <v>155</v>
      </c>
      <c r="C17" s="6" t="s">
        <v>155</v>
      </c>
      <c r="D17" s="6" t="s">
        <v>155</v>
      </c>
      <c r="E17" s="6" t="s">
        <v>155</v>
      </c>
      <c r="F17" s="6" t="s">
        <v>155</v>
      </c>
      <c r="G17" s="6" t="s">
        <v>155</v>
      </c>
      <c r="H17" s="6" t="s">
        <v>155</v>
      </c>
      <c r="I17" s="6" t="s">
        <v>155</v>
      </c>
      <c r="J17" s="6" t="s">
        <v>155</v>
      </c>
      <c r="K17" s="6" t="s">
        <v>155</v>
      </c>
      <c r="L17" s="6" t="s">
        <v>155</v>
      </c>
      <c r="M17" s="6" t="s">
        <v>155</v>
      </c>
    </row>
    <row r="18" spans="1:13" x14ac:dyDescent="0.15">
      <c r="A18" s="10"/>
      <c r="B18" s="7" t="s">
        <v>156</v>
      </c>
      <c r="C18" s="7" t="s">
        <v>156</v>
      </c>
      <c r="D18" s="7" t="s">
        <v>156</v>
      </c>
      <c r="E18" s="7" t="s">
        <v>156</v>
      </c>
      <c r="F18" s="7" t="s">
        <v>156</v>
      </c>
      <c r="G18" s="7" t="s">
        <v>156</v>
      </c>
      <c r="H18" s="7" t="s">
        <v>156</v>
      </c>
      <c r="I18" s="7" t="s">
        <v>156</v>
      </c>
      <c r="J18" s="7" t="s">
        <v>156</v>
      </c>
      <c r="K18" s="7" t="s">
        <v>156</v>
      </c>
      <c r="L18" s="7" t="s">
        <v>156</v>
      </c>
      <c r="M18" s="7" t="s">
        <v>156</v>
      </c>
    </row>
    <row r="19" spans="1:13" x14ac:dyDescent="0.15">
      <c r="A19" s="10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15">
      <c r="A20" s="10" t="s">
        <v>13</v>
      </c>
      <c r="B20" s="6" t="s">
        <v>155</v>
      </c>
      <c r="C20" s="6" t="s">
        <v>155</v>
      </c>
      <c r="D20" s="6" t="s">
        <v>155</v>
      </c>
      <c r="E20" s="6" t="s">
        <v>155</v>
      </c>
      <c r="F20" s="6" t="s">
        <v>155</v>
      </c>
      <c r="G20" s="6" t="s">
        <v>155</v>
      </c>
      <c r="H20" s="6" t="s">
        <v>155</v>
      </c>
      <c r="I20" s="6" t="s">
        <v>155</v>
      </c>
      <c r="J20" s="6" t="s">
        <v>155</v>
      </c>
      <c r="K20" s="6" t="s">
        <v>155</v>
      </c>
      <c r="L20" s="6" t="s">
        <v>155</v>
      </c>
      <c r="M20" s="6" t="s">
        <v>155</v>
      </c>
    </row>
    <row r="21" spans="1:13" x14ac:dyDescent="0.15">
      <c r="A21" s="10"/>
      <c r="B21" s="7" t="s">
        <v>156</v>
      </c>
      <c r="C21" s="7" t="s">
        <v>156</v>
      </c>
      <c r="D21" s="7" t="s">
        <v>156</v>
      </c>
      <c r="E21" s="7" t="s">
        <v>156</v>
      </c>
      <c r="F21" s="7" t="s">
        <v>156</v>
      </c>
      <c r="G21" s="7" t="s">
        <v>156</v>
      </c>
      <c r="H21" s="7" t="s">
        <v>156</v>
      </c>
      <c r="I21" s="7" t="s">
        <v>156</v>
      </c>
      <c r="J21" s="7" t="s">
        <v>156</v>
      </c>
      <c r="K21" s="7" t="s">
        <v>156</v>
      </c>
      <c r="L21" s="7" t="s">
        <v>156</v>
      </c>
      <c r="M21" s="7" t="s">
        <v>156</v>
      </c>
    </row>
    <row r="22" spans="1:13" x14ac:dyDescent="0.15">
      <c r="A22" s="10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15">
      <c r="A23" s="10" t="s">
        <v>14</v>
      </c>
      <c r="B23" s="6" t="s">
        <v>155</v>
      </c>
      <c r="C23" s="6" t="s">
        <v>155</v>
      </c>
      <c r="D23" s="6" t="s">
        <v>155</v>
      </c>
      <c r="E23" s="6" t="s">
        <v>155</v>
      </c>
      <c r="F23" s="6" t="s">
        <v>155</v>
      </c>
      <c r="G23" s="6" t="s">
        <v>155</v>
      </c>
      <c r="H23" s="6" t="s">
        <v>155</v>
      </c>
      <c r="I23" s="6" t="s">
        <v>155</v>
      </c>
      <c r="J23" s="6" t="s">
        <v>155</v>
      </c>
      <c r="K23" s="6" t="s">
        <v>155</v>
      </c>
      <c r="L23" s="6" t="s">
        <v>155</v>
      </c>
      <c r="M23" s="6" t="s">
        <v>155</v>
      </c>
    </row>
    <row r="24" spans="1:13" x14ac:dyDescent="0.15">
      <c r="A24" s="10"/>
      <c r="B24" s="7" t="s">
        <v>156</v>
      </c>
      <c r="C24" s="7" t="s">
        <v>156</v>
      </c>
      <c r="D24" s="7" t="s">
        <v>156</v>
      </c>
      <c r="E24" s="7" t="s">
        <v>156</v>
      </c>
      <c r="F24" s="7" t="s">
        <v>156</v>
      </c>
      <c r="G24" s="7" t="s">
        <v>156</v>
      </c>
      <c r="H24" s="7" t="s">
        <v>156</v>
      </c>
      <c r="I24" s="7" t="s">
        <v>156</v>
      </c>
      <c r="J24" s="7" t="s">
        <v>156</v>
      </c>
      <c r="K24" s="7" t="s">
        <v>156</v>
      </c>
      <c r="L24" s="7" t="s">
        <v>156</v>
      </c>
      <c r="M24" s="7" t="s">
        <v>156</v>
      </c>
    </row>
    <row r="25" spans="1:13" x14ac:dyDescent="0.15">
      <c r="A25" s="10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15">
      <c r="A26" s="10" t="s">
        <v>15</v>
      </c>
      <c r="B26" s="6" t="s">
        <v>155</v>
      </c>
      <c r="C26" s="6" t="s">
        <v>155</v>
      </c>
      <c r="D26" s="6" t="s">
        <v>155</v>
      </c>
      <c r="E26" s="6" t="s">
        <v>155</v>
      </c>
      <c r="F26" s="6" t="s">
        <v>155</v>
      </c>
      <c r="G26" s="6" t="s">
        <v>155</v>
      </c>
      <c r="H26" s="6" t="s">
        <v>155</v>
      </c>
      <c r="I26" s="6" t="s">
        <v>155</v>
      </c>
      <c r="J26" s="6" t="s">
        <v>155</v>
      </c>
      <c r="K26" s="6" t="s">
        <v>155</v>
      </c>
      <c r="L26" s="6" t="s">
        <v>155</v>
      </c>
      <c r="M26" s="6" t="s">
        <v>155</v>
      </c>
    </row>
    <row r="27" spans="1:13" x14ac:dyDescent="0.15">
      <c r="A27" s="10"/>
      <c r="B27" s="7" t="s">
        <v>156</v>
      </c>
      <c r="C27" s="7" t="s">
        <v>156</v>
      </c>
      <c r="D27" s="7" t="s">
        <v>156</v>
      </c>
      <c r="E27" s="7" t="s">
        <v>156</v>
      </c>
      <c r="F27" s="7" t="s">
        <v>156</v>
      </c>
      <c r="G27" s="7" t="s">
        <v>156</v>
      </c>
      <c r="H27" s="7" t="s">
        <v>156</v>
      </c>
      <c r="I27" s="7" t="s">
        <v>156</v>
      </c>
      <c r="J27" s="7" t="s">
        <v>156</v>
      </c>
      <c r="K27" s="7" t="s">
        <v>156</v>
      </c>
      <c r="L27" s="7" t="s">
        <v>156</v>
      </c>
      <c r="M27" s="7" t="s">
        <v>156</v>
      </c>
    </row>
    <row r="28" spans="1:13" x14ac:dyDescent="0.15">
      <c r="A28" s="1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31" spans="1:13" x14ac:dyDescent="0.15">
      <c r="A31" t="s">
        <v>32</v>
      </c>
      <c r="B31" t="s">
        <v>17</v>
      </c>
    </row>
    <row r="32" spans="1:13" x14ac:dyDescent="0.15">
      <c r="A32" t="s">
        <v>153</v>
      </c>
      <c r="B32" t="s">
        <v>154</v>
      </c>
    </row>
    <row r="34" spans="1:13" x14ac:dyDescent="0.15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</row>
    <row r="35" spans="1:13" x14ac:dyDescent="0.15">
      <c r="A35" s="10" t="s">
        <v>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1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15">
      <c r="A38" s="10" t="s">
        <v>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15">
      <c r="A41" s="10" t="s">
        <v>10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15">
      <c r="A44" s="10" t="s">
        <v>11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1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ht="1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15">
      <c r="A47" s="10" t="s">
        <v>12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1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15">
      <c r="A50" s="10" t="s">
        <v>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ht="1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ht="1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15">
      <c r="A53" s="10" t="s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ht="1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ht="1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15">
      <c r="A56" s="10" t="s">
        <v>15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61" spans="1:13" x14ac:dyDescent="0.15">
      <c r="A61" t="s">
        <v>32</v>
      </c>
      <c r="B61" t="s">
        <v>18</v>
      </c>
    </row>
    <row r="62" spans="1:13" x14ac:dyDescent="0.15">
      <c r="A62" t="s">
        <v>153</v>
      </c>
      <c r="B62" t="s">
        <v>154</v>
      </c>
    </row>
    <row r="64" spans="1:13" x14ac:dyDescent="0.15"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</row>
    <row r="65" spans="1:13" x14ac:dyDescent="0.15">
      <c r="A65" s="10" t="s">
        <v>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ht="1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x14ac:dyDescent="0.15">
      <c r="A68" s="10" t="s">
        <v>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15">
      <c r="A71" s="10" t="s">
        <v>10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ht="1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15">
      <c r="A74" s="10" t="s">
        <v>11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ht="1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1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15">
      <c r="A77" s="10" t="s">
        <v>12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ht="1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1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15">
      <c r="A80" s="10" t="s">
        <v>13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1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15">
      <c r="A83" s="10" t="s">
        <v>14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15">
      <c r="A86" s="10" t="s">
        <v>15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1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ht="1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91" spans="1:13" x14ac:dyDescent="0.15">
      <c r="A91" t="s">
        <v>32</v>
      </c>
      <c r="B91" t="s">
        <v>19</v>
      </c>
    </row>
    <row r="92" spans="1:13" x14ac:dyDescent="0.15">
      <c r="A92" t="s">
        <v>153</v>
      </c>
      <c r="B92" t="s">
        <v>154</v>
      </c>
    </row>
    <row r="94" spans="1:13" x14ac:dyDescent="0.15"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</row>
    <row r="95" spans="1:13" x14ac:dyDescent="0.15">
      <c r="A95" s="10" t="s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1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1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15">
      <c r="A98" s="10" t="s">
        <v>9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ht="1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15">
      <c r="A101" s="10" t="s">
        <v>10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ht="1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1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x14ac:dyDescent="0.15">
      <c r="A104" s="10" t="s">
        <v>11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ht="1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1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15">
      <c r="A107" s="10" t="s">
        <v>12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ht="1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x14ac:dyDescent="0.15">
      <c r="A110" s="10" t="s">
        <v>13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ht="1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1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15">
      <c r="A113" s="10" t="s">
        <v>14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1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1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x14ac:dyDescent="0.15">
      <c r="A116" s="10" t="s">
        <v>15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1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1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21" spans="1:13" x14ac:dyDescent="0.15">
      <c r="A121" t="s">
        <v>32</v>
      </c>
      <c r="B121" t="s">
        <v>20</v>
      </c>
    </row>
    <row r="122" spans="1:13" x14ac:dyDescent="0.15">
      <c r="A122" t="s">
        <v>153</v>
      </c>
      <c r="B122" t="s">
        <v>154</v>
      </c>
    </row>
    <row r="124" spans="1:13" x14ac:dyDescent="0.15"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</row>
    <row r="125" spans="1:13" x14ac:dyDescent="0.15">
      <c r="A125" s="10" t="s">
        <v>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ht="15" customHeight="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15" customHeight="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x14ac:dyDescent="0.15">
      <c r="A128" s="10" t="s">
        <v>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5" customHeight="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15" customHeight="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x14ac:dyDescent="0.15">
      <c r="A131" s="10" t="s">
        <v>10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5" customHeight="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5" customHeight="1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x14ac:dyDescent="0.15">
      <c r="A134" s="10" t="s">
        <v>11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ht="15" customHeight="1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ht="15" customHeight="1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15">
      <c r="A137" s="10" t="s">
        <v>12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ht="15" customHeight="1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ht="15" customHeight="1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x14ac:dyDescent="0.15">
      <c r="A140" s="10" t="s">
        <v>13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ht="15" customHeight="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" customHeight="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15">
      <c r="A143" s="10" t="s">
        <v>14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" customHeight="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" customHeight="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x14ac:dyDescent="0.15">
      <c r="A146" s="10" t="s">
        <v>15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" customHeight="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" customHeight="1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51" spans="1:13" x14ac:dyDescent="0.15">
      <c r="A151" t="s">
        <v>32</v>
      </c>
      <c r="B151" t="s">
        <v>21</v>
      </c>
    </row>
    <row r="152" spans="1:13" x14ac:dyDescent="0.15">
      <c r="A152" t="s">
        <v>153</v>
      </c>
      <c r="B152" t="s">
        <v>154</v>
      </c>
    </row>
    <row r="154" spans="1:13" x14ac:dyDescent="0.15"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</row>
    <row r="155" spans="1:13" x14ac:dyDescent="0.15">
      <c r="A155" s="10" t="s">
        <v>8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ht="15" customHeight="1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ht="15" customHeight="1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x14ac:dyDescent="0.15">
      <c r="A158" s="10" t="s">
        <v>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ht="15" customHeight="1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15" customHeight="1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x14ac:dyDescent="0.15">
      <c r="A161" s="10" t="s">
        <v>10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ht="15" customHeight="1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ht="15" customHeight="1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x14ac:dyDescent="0.15">
      <c r="A164" s="10" t="s">
        <v>11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5" customHeight="1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5" customHeight="1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x14ac:dyDescent="0.15">
      <c r="A167" s="10" t="s">
        <v>12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ht="15" customHeight="1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5" customHeight="1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x14ac:dyDescent="0.15">
      <c r="A170" s="10" t="s">
        <v>13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ht="15" customHeight="1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5" customHeight="1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x14ac:dyDescent="0.15">
      <c r="A173" s="10" t="s">
        <v>14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ht="15" customHeight="1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5" customHeight="1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x14ac:dyDescent="0.15">
      <c r="A176" s="10" t="s">
        <v>15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ht="15" customHeight="1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5" customHeight="1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81" spans="1:13" x14ac:dyDescent="0.15">
      <c r="A181" t="s">
        <v>32</v>
      </c>
      <c r="B181" t="s">
        <v>157</v>
      </c>
    </row>
    <row r="182" spans="1:13" x14ac:dyDescent="0.15">
      <c r="A182" t="s">
        <v>153</v>
      </c>
      <c r="B182" t="s">
        <v>154</v>
      </c>
    </row>
    <row r="184" spans="1:13" x14ac:dyDescent="0.15"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</row>
    <row r="185" spans="1:13" x14ac:dyDescent="0.15">
      <c r="A185" s="10" t="s">
        <v>8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ht="15" customHeight="1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5" customHeight="1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x14ac:dyDescent="0.15">
      <c r="A188" s="10" t="s">
        <v>9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ht="15" customHeight="1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5" customHeight="1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x14ac:dyDescent="0.15">
      <c r="A191" s="10" t="s">
        <v>10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ht="15" customHeight="1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5" customHeight="1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x14ac:dyDescent="0.15">
      <c r="A194" s="10" t="s">
        <v>11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ht="15" customHeight="1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5" customHeight="1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x14ac:dyDescent="0.15">
      <c r="A197" s="10" t="s">
        <v>12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ht="15" customHeight="1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5" customHeight="1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x14ac:dyDescent="0.15">
      <c r="A200" s="10" t="s">
        <v>13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ht="15" customHeight="1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5" customHeight="1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x14ac:dyDescent="0.15">
      <c r="A203" s="10" t="s">
        <v>14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ht="15" customHeight="1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5" customHeight="1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x14ac:dyDescent="0.15">
      <c r="A206" s="10" t="s">
        <v>15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ht="15" customHeight="1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5" customHeight="1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11" spans="1:13" x14ac:dyDescent="0.15">
      <c r="A211" t="s">
        <v>32</v>
      </c>
      <c r="B211" t="s">
        <v>158</v>
      </c>
    </row>
    <row r="212" spans="1:13" x14ac:dyDescent="0.15">
      <c r="A212" t="s">
        <v>153</v>
      </c>
      <c r="B212" t="s">
        <v>154</v>
      </c>
    </row>
    <row r="214" spans="1:13" x14ac:dyDescent="0.15"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</row>
    <row r="215" spans="1:13" x14ac:dyDescent="0.15">
      <c r="A215" s="10" t="s">
        <v>8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ht="15" customHeight="1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5" customHeight="1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x14ac:dyDescent="0.15">
      <c r="A218" s="10" t="s">
        <v>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ht="15" customHeight="1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5" customHeight="1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x14ac:dyDescent="0.15">
      <c r="A221" s="10" t="s">
        <v>10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ht="15" customHeight="1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5" customHeight="1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x14ac:dyDescent="0.15">
      <c r="A224" s="10" t="s">
        <v>11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ht="15" customHeight="1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5" customHeight="1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x14ac:dyDescent="0.15">
      <c r="A227" s="10" t="s">
        <v>12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ht="15" customHeight="1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5" customHeight="1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x14ac:dyDescent="0.15">
      <c r="A230" s="10" t="s">
        <v>13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ht="15" customHeight="1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5" customHeight="1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x14ac:dyDescent="0.15">
      <c r="A233" s="10" t="s">
        <v>14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ht="15" customHeight="1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5" customHeight="1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x14ac:dyDescent="0.15">
      <c r="A236" s="10" t="s">
        <v>15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ht="15" customHeight="1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5" customHeight="1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41" spans="1:13" x14ac:dyDescent="0.15">
      <c r="A241" t="s">
        <v>32</v>
      </c>
      <c r="B241" t="s">
        <v>159</v>
      </c>
    </row>
    <row r="242" spans="1:13" x14ac:dyDescent="0.15">
      <c r="A242" t="s">
        <v>153</v>
      </c>
      <c r="B242" t="s">
        <v>154</v>
      </c>
    </row>
    <row r="244" spans="1:13" x14ac:dyDescent="0.15"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6</v>
      </c>
      <c r="H244" s="1">
        <v>7</v>
      </c>
      <c r="I244" s="1">
        <v>8</v>
      </c>
      <c r="J244" s="1">
        <v>9</v>
      </c>
      <c r="K244" s="1">
        <v>10</v>
      </c>
      <c r="L244" s="1">
        <v>11</v>
      </c>
      <c r="M244" s="1">
        <v>12</v>
      </c>
    </row>
    <row r="245" spans="1:13" x14ac:dyDescent="0.15">
      <c r="A245" s="10" t="s">
        <v>8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ht="15" customHeight="1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5" customHeight="1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x14ac:dyDescent="0.15">
      <c r="A248" s="10" t="s">
        <v>9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ht="15" customHeight="1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5" customHeight="1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x14ac:dyDescent="0.15">
      <c r="A251" s="10" t="s">
        <v>10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ht="15" customHeight="1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5" customHeight="1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x14ac:dyDescent="0.15">
      <c r="A254" s="10" t="s">
        <v>11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ht="15" customHeight="1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5" customHeight="1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x14ac:dyDescent="0.15">
      <c r="A257" s="10" t="s">
        <v>12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ht="15" customHeight="1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5" customHeight="1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x14ac:dyDescent="0.15">
      <c r="A260" s="10" t="s">
        <v>13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ht="15" customHeight="1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5" customHeight="1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x14ac:dyDescent="0.15">
      <c r="A263" s="10" t="s">
        <v>14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ht="15" customHeight="1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5" customHeight="1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x14ac:dyDescent="0.15">
      <c r="A266" s="10" t="s">
        <v>15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ht="15" customHeight="1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5" customHeight="1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73" spans="1:1" x14ac:dyDescent="0.15">
      <c r="A273" t="s">
        <v>3</v>
      </c>
    </row>
  </sheetData>
  <mergeCells count="840"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D41:D43"/>
    <mergeCell ref="E41:E43"/>
    <mergeCell ref="F41:F43"/>
    <mergeCell ref="G41:G43"/>
    <mergeCell ref="H41:H43"/>
    <mergeCell ref="I41:I43"/>
    <mergeCell ref="K35:K37"/>
    <mergeCell ref="L35:L37"/>
    <mergeCell ref="M35:M37"/>
    <mergeCell ref="J38:J40"/>
    <mergeCell ref="K38:K40"/>
    <mergeCell ref="L38:L40"/>
    <mergeCell ref="M38:M40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D131:D133"/>
    <mergeCell ref="E131:E133"/>
    <mergeCell ref="F131:F133"/>
    <mergeCell ref="G131:G133"/>
    <mergeCell ref="H131:H133"/>
    <mergeCell ref="I131:I133"/>
    <mergeCell ref="J125:J127"/>
    <mergeCell ref="K125:K127"/>
    <mergeCell ref="L125:L127"/>
    <mergeCell ref="F137:F139"/>
    <mergeCell ref="G137:G139"/>
    <mergeCell ref="H137:H139"/>
    <mergeCell ref="I137:I139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1:A133"/>
    <mergeCell ref="B131:B133"/>
    <mergeCell ref="C131:C133"/>
    <mergeCell ref="H143:H145"/>
    <mergeCell ref="I143:I145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37:A139"/>
    <mergeCell ref="B137:B139"/>
    <mergeCell ref="C137:C139"/>
    <mergeCell ref="D137:D139"/>
    <mergeCell ref="E137:E139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43:A145"/>
    <mergeCell ref="B143:B145"/>
    <mergeCell ref="C143:C145"/>
    <mergeCell ref="D143:D145"/>
    <mergeCell ref="E143:E145"/>
    <mergeCell ref="F143:F145"/>
    <mergeCell ref="G143:G145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D161:D163"/>
    <mergeCell ref="E161:E163"/>
    <mergeCell ref="F161:F163"/>
    <mergeCell ref="G161:G163"/>
    <mergeCell ref="H161:H163"/>
    <mergeCell ref="I161:I163"/>
    <mergeCell ref="J155:J157"/>
    <mergeCell ref="K155:K157"/>
    <mergeCell ref="L155:L157"/>
    <mergeCell ref="F167:F169"/>
    <mergeCell ref="G167:G169"/>
    <mergeCell ref="H167:H169"/>
    <mergeCell ref="I167:I169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1:A163"/>
    <mergeCell ref="B161:B163"/>
    <mergeCell ref="C161:C163"/>
    <mergeCell ref="H173:H175"/>
    <mergeCell ref="I173:I175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67:A169"/>
    <mergeCell ref="B167:B169"/>
    <mergeCell ref="C167:C169"/>
    <mergeCell ref="D167:D169"/>
    <mergeCell ref="E167:E169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73:A175"/>
    <mergeCell ref="B173:B175"/>
    <mergeCell ref="C173:C175"/>
    <mergeCell ref="D173:D175"/>
    <mergeCell ref="E173:E175"/>
    <mergeCell ref="F173:F175"/>
    <mergeCell ref="G173:G175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D191:D193"/>
    <mergeCell ref="E191:E193"/>
    <mergeCell ref="F191:F193"/>
    <mergeCell ref="G191:G193"/>
    <mergeCell ref="H191:H193"/>
    <mergeCell ref="I191:I193"/>
    <mergeCell ref="J185:J187"/>
    <mergeCell ref="K185:K187"/>
    <mergeCell ref="L185:L187"/>
    <mergeCell ref="F197:F199"/>
    <mergeCell ref="G197:G199"/>
    <mergeCell ref="H197:H199"/>
    <mergeCell ref="I197:I199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1:A193"/>
    <mergeCell ref="B191:B193"/>
    <mergeCell ref="C191:C193"/>
    <mergeCell ref="H203:H205"/>
    <mergeCell ref="I203:I205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197:A199"/>
    <mergeCell ref="B197:B199"/>
    <mergeCell ref="C197:C199"/>
    <mergeCell ref="D197:D199"/>
    <mergeCell ref="E197:E199"/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  <mergeCell ref="A203:A205"/>
    <mergeCell ref="B203:B205"/>
    <mergeCell ref="C203:C205"/>
    <mergeCell ref="D203:D205"/>
    <mergeCell ref="E203:E205"/>
    <mergeCell ref="F203:F205"/>
    <mergeCell ref="G203:G205"/>
    <mergeCell ref="M215:M217"/>
    <mergeCell ref="A218:A220"/>
    <mergeCell ref="B218:B220"/>
    <mergeCell ref="C218:C220"/>
    <mergeCell ref="D218:D220"/>
    <mergeCell ref="E218:E220"/>
    <mergeCell ref="F218:F220"/>
    <mergeCell ref="G218:G220"/>
    <mergeCell ref="H218:H220"/>
    <mergeCell ref="I218:I220"/>
    <mergeCell ref="J218:J220"/>
    <mergeCell ref="K218:K220"/>
    <mergeCell ref="L218:L220"/>
    <mergeCell ref="M218:M220"/>
    <mergeCell ref="A215:A217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D221:D223"/>
    <mergeCell ref="E221:E223"/>
    <mergeCell ref="F221:F223"/>
    <mergeCell ref="G221:G223"/>
    <mergeCell ref="H221:H223"/>
    <mergeCell ref="I221:I223"/>
    <mergeCell ref="J215:J217"/>
    <mergeCell ref="K215:K217"/>
    <mergeCell ref="L215:L217"/>
    <mergeCell ref="F227:F229"/>
    <mergeCell ref="G227:G229"/>
    <mergeCell ref="H227:H229"/>
    <mergeCell ref="I227:I229"/>
    <mergeCell ref="J221:J223"/>
    <mergeCell ref="K221:K223"/>
    <mergeCell ref="L221:L223"/>
    <mergeCell ref="M221:M223"/>
    <mergeCell ref="A224:A226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J224:J226"/>
    <mergeCell ref="K224:K226"/>
    <mergeCell ref="L224:L226"/>
    <mergeCell ref="M224:M226"/>
    <mergeCell ref="A221:A223"/>
    <mergeCell ref="B221:B223"/>
    <mergeCell ref="C221:C223"/>
    <mergeCell ref="H233:H235"/>
    <mergeCell ref="I233:I235"/>
    <mergeCell ref="J227:J229"/>
    <mergeCell ref="K227:K229"/>
    <mergeCell ref="L227:L229"/>
    <mergeCell ref="M227:M229"/>
    <mergeCell ref="A230:A232"/>
    <mergeCell ref="B230:B232"/>
    <mergeCell ref="C230:C232"/>
    <mergeCell ref="D230:D232"/>
    <mergeCell ref="E230:E232"/>
    <mergeCell ref="F230:F232"/>
    <mergeCell ref="G230:G232"/>
    <mergeCell ref="H230:H232"/>
    <mergeCell ref="I230:I232"/>
    <mergeCell ref="J230:J232"/>
    <mergeCell ref="K230:K232"/>
    <mergeCell ref="L230:L232"/>
    <mergeCell ref="M230:M232"/>
    <mergeCell ref="A227:A229"/>
    <mergeCell ref="B227:B229"/>
    <mergeCell ref="C227:C229"/>
    <mergeCell ref="D227:D229"/>
    <mergeCell ref="E227:E229"/>
    <mergeCell ref="J233:J235"/>
    <mergeCell ref="K233:K235"/>
    <mergeCell ref="L233:L235"/>
    <mergeCell ref="M233:M235"/>
    <mergeCell ref="A236:A238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J236:J238"/>
    <mergeCell ref="K236:K238"/>
    <mergeCell ref="L236:L238"/>
    <mergeCell ref="M236:M238"/>
    <mergeCell ref="A233:A235"/>
    <mergeCell ref="B233:B235"/>
    <mergeCell ref="C233:C235"/>
    <mergeCell ref="D233:D235"/>
    <mergeCell ref="E233:E235"/>
    <mergeCell ref="F233:F235"/>
    <mergeCell ref="G233:G235"/>
    <mergeCell ref="M245:M247"/>
    <mergeCell ref="A248:A250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J248:J250"/>
    <mergeCell ref="K248:K250"/>
    <mergeCell ref="L248:L250"/>
    <mergeCell ref="M248:M250"/>
    <mergeCell ref="A245:A247"/>
    <mergeCell ref="B245:B247"/>
    <mergeCell ref="C245:C247"/>
    <mergeCell ref="D245:D247"/>
    <mergeCell ref="E245:E247"/>
    <mergeCell ref="F245:F247"/>
    <mergeCell ref="G245:G247"/>
    <mergeCell ref="H245:H247"/>
    <mergeCell ref="I245:I247"/>
    <mergeCell ref="D251:D253"/>
    <mergeCell ref="E251:E253"/>
    <mergeCell ref="F251:F253"/>
    <mergeCell ref="G251:G253"/>
    <mergeCell ref="H251:H253"/>
    <mergeCell ref="I251:I253"/>
    <mergeCell ref="J245:J247"/>
    <mergeCell ref="K245:K247"/>
    <mergeCell ref="L245:L247"/>
    <mergeCell ref="F257:F259"/>
    <mergeCell ref="G257:G259"/>
    <mergeCell ref="H257:H259"/>
    <mergeCell ref="I257:I259"/>
    <mergeCell ref="J251:J253"/>
    <mergeCell ref="K251:K253"/>
    <mergeCell ref="L251:L253"/>
    <mergeCell ref="M251:M253"/>
    <mergeCell ref="A254:A256"/>
    <mergeCell ref="B254:B256"/>
    <mergeCell ref="C254:C256"/>
    <mergeCell ref="D254:D256"/>
    <mergeCell ref="E254:E256"/>
    <mergeCell ref="F254:F256"/>
    <mergeCell ref="G254:G256"/>
    <mergeCell ref="H254:H256"/>
    <mergeCell ref="I254:I256"/>
    <mergeCell ref="J254:J256"/>
    <mergeCell ref="K254:K256"/>
    <mergeCell ref="L254:L256"/>
    <mergeCell ref="M254:M256"/>
    <mergeCell ref="A251:A253"/>
    <mergeCell ref="B251:B253"/>
    <mergeCell ref="C251:C253"/>
    <mergeCell ref="H263:H265"/>
    <mergeCell ref="I263:I265"/>
    <mergeCell ref="J257:J259"/>
    <mergeCell ref="K257:K259"/>
    <mergeCell ref="L257:L259"/>
    <mergeCell ref="M257:M259"/>
    <mergeCell ref="A260:A262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J260:J262"/>
    <mergeCell ref="K260:K262"/>
    <mergeCell ref="L260:L262"/>
    <mergeCell ref="M260:M262"/>
    <mergeCell ref="A257:A259"/>
    <mergeCell ref="B257:B259"/>
    <mergeCell ref="C257:C259"/>
    <mergeCell ref="D257:D259"/>
    <mergeCell ref="E257:E259"/>
    <mergeCell ref="J263:J265"/>
    <mergeCell ref="K263:K265"/>
    <mergeCell ref="L263:L265"/>
    <mergeCell ref="M263:M265"/>
    <mergeCell ref="A266:A268"/>
    <mergeCell ref="B266:B268"/>
    <mergeCell ref="C266:C268"/>
    <mergeCell ref="D266:D268"/>
    <mergeCell ref="E266:E268"/>
    <mergeCell ref="F266:F268"/>
    <mergeCell ref="G266:G268"/>
    <mergeCell ref="H266:H268"/>
    <mergeCell ref="I266:I268"/>
    <mergeCell ref="J266:J268"/>
    <mergeCell ref="K266:K268"/>
    <mergeCell ref="L266:L268"/>
    <mergeCell ref="M266:M268"/>
    <mergeCell ref="A263:A265"/>
    <mergeCell ref="B263:B265"/>
    <mergeCell ref="C263:C265"/>
    <mergeCell ref="D263:D265"/>
    <mergeCell ref="E263:E265"/>
    <mergeCell ref="F263:F265"/>
    <mergeCell ref="G263:G265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1</cp:revision>
  <dcterms:created xsi:type="dcterms:W3CDTF">2025-01-30T22:30:05Z</dcterms:created>
  <dcterms:modified xsi:type="dcterms:W3CDTF">2025-02-01T00:06:44Z</dcterms:modified>
  <dc:language>en-US</dc:language>
</cp:coreProperties>
</file>