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fh/fast/bloom_j/computational_notebooks/csimonich/2025/Add_To_RSVEvoStudy_repo/NT50 IC50 Tables/"/>
    </mc:Choice>
  </mc:AlternateContent>
  <xr:revisionPtr revIDLastSave="0" documentId="13_ncr:1_{A66D4D81-4E53-8443-9232-2DBE484B3CFC}" xr6:coauthVersionLast="47" xr6:coauthVersionMax="47" xr10:uidLastSave="{00000000-0000-0000-0000-000000000000}"/>
  <bookViews>
    <workbookView xWindow="0" yWindow="760" windowWidth="30240" windowHeight="17940" xr2:uid="{ABC9E77D-1DF7-8C40-8584-0090ACADADF1}"/>
  </bookViews>
  <sheets>
    <sheet name="Sheet1 (2)" sheetId="2" r:id="rId1"/>
    <sheet name="Sheet1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  <c r="K8" i="2"/>
  <c r="K7" i="2"/>
  <c r="K6" i="2"/>
  <c r="K5" i="2"/>
  <c r="K4" i="2"/>
  <c r="K3" i="2"/>
  <c r="K2" i="2"/>
  <c r="K21" i="2"/>
  <c r="K20" i="2"/>
  <c r="K19" i="2"/>
  <c r="K17" i="2"/>
  <c r="K16" i="2"/>
  <c r="K15" i="2"/>
  <c r="K14" i="2"/>
  <c r="K13" i="2"/>
  <c r="K12" i="2"/>
  <c r="K11" i="2"/>
  <c r="K10" i="2"/>
  <c r="K9" i="2"/>
  <c r="E15" i="2"/>
  <c r="E14" i="2"/>
  <c r="E13" i="2"/>
  <c r="E12" i="2"/>
  <c r="E11" i="2"/>
  <c r="E10" i="2"/>
  <c r="E9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0" i="1"/>
  <c r="E18" i="1"/>
  <c r="E34" i="1"/>
  <c r="E51" i="1"/>
  <c r="E59" i="1"/>
  <c r="E3" i="1"/>
  <c r="E11" i="1"/>
  <c r="E19" i="1"/>
  <c r="E35" i="1"/>
  <c r="E42" i="1"/>
  <c r="E45" i="1"/>
  <c r="E48" i="1"/>
  <c r="E52" i="1"/>
  <c r="E60" i="1"/>
  <c r="E4" i="1"/>
  <c r="E12" i="1"/>
  <c r="E20" i="1"/>
  <c r="E36" i="1"/>
  <c r="E43" i="1"/>
  <c r="E53" i="1"/>
  <c r="E61" i="1"/>
  <c r="E5" i="1"/>
  <c r="E13" i="1"/>
  <c r="E21" i="1"/>
  <c r="E54" i="1"/>
  <c r="E62" i="1"/>
  <c r="E6" i="1"/>
  <c r="E14" i="1"/>
  <c r="E22" i="1"/>
  <c r="E38" i="1"/>
  <c r="E55" i="1"/>
  <c r="E63" i="1"/>
  <c r="E7" i="1"/>
  <c r="E15" i="1"/>
  <c r="E23" i="1"/>
  <c r="E39" i="1"/>
  <c r="E47" i="1"/>
  <c r="E50" i="1"/>
  <c r="E56" i="1"/>
  <c r="E64" i="1"/>
  <c r="E8" i="1"/>
  <c r="E16" i="1"/>
  <c r="E24" i="1"/>
  <c r="E40" i="1"/>
  <c r="E57" i="1"/>
  <c r="E65" i="1"/>
  <c r="E9" i="1"/>
  <c r="E17" i="1"/>
  <c r="E25" i="1"/>
  <c r="E58" i="1"/>
  <c r="E66" i="1"/>
  <c r="E31" i="1"/>
  <c r="E28" i="1"/>
  <c r="E33" i="1"/>
  <c r="E32" i="1"/>
  <c r="E27" i="1"/>
  <c r="E30" i="1"/>
  <c r="E26" i="1"/>
  <c r="E29" i="1"/>
  <c r="E2" i="1"/>
</calcChain>
</file>

<file path=xl/sharedStrings.xml><?xml version="1.0" encoding="utf-8"?>
<sst xmlns="http://schemas.openxmlformats.org/spreadsheetml/2006/main" count="340" uniqueCount="26">
  <si>
    <t>serum</t>
  </si>
  <si>
    <t>virus</t>
  </si>
  <si>
    <t>Nirsevimab</t>
  </si>
  <si>
    <t>RSV B N201T</t>
  </si>
  <si>
    <t>RSV B N201S</t>
  </si>
  <si>
    <t>RSV B K68Q</t>
  </si>
  <si>
    <t>RSV A 1982</t>
  </si>
  <si>
    <t>RSV A 2020</t>
  </si>
  <si>
    <t>RSV B 2024</t>
  </si>
  <si>
    <t>RSV Long</t>
  </si>
  <si>
    <t>RSV A2</t>
  </si>
  <si>
    <t>RSV BWV</t>
  </si>
  <si>
    <t>VSV</t>
  </si>
  <si>
    <t>D25</t>
  </si>
  <si>
    <t>Clesrovimab</t>
  </si>
  <si>
    <t>AM14</t>
  </si>
  <si>
    <t>hRSV90</t>
  </si>
  <si>
    <t>MPE8</t>
  </si>
  <si>
    <t>Palivizumab</t>
  </si>
  <si>
    <t>Suptavumab</t>
  </si>
  <si>
    <t>RSV B 1982</t>
  </si>
  <si>
    <t>geometric mean IC50</t>
  </si>
  <si>
    <t xml:space="preserve">IC50 replicate 1 </t>
  </si>
  <si>
    <t>IC50 replicate 2</t>
  </si>
  <si>
    <t>&gt;1000</t>
  </si>
  <si>
    <t>RSV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</si>
</sst>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quotePrefix="1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2" xfId="0" quotePrefix="1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4" fontId="0" fillId="0" borderId="3" xfId="0" quotePrefix="1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72B9-8A10-DA4A-9B63-F12880DE4FD3}">
  <dimension ref="A1:K29"/>
  <sheetViews>
    <sheetView showGridLines="0" tabSelected="1" workbookViewId="0">
      <selection activeCell="M14" sqref="M14"/>
    </sheetView>
  </sheetViews>
  <sheetFormatPr baseColWidth="10" defaultRowHeight="16" x14ac:dyDescent="0.2"/>
  <cols>
    <col min="1" max="1" width="11.33203125" style="1" bestFit="1" customWidth="1"/>
    <col min="2" max="2" width="11.5" style="1" bestFit="1" customWidth="1"/>
    <col min="3" max="5" width="10.83203125" style="2" customWidth="1"/>
  </cols>
  <sheetData>
    <row r="1" spans="1:11" ht="35" thickBot="1" x14ac:dyDescent="0.25">
      <c r="A1" s="5" t="s">
        <v>0</v>
      </c>
      <c r="B1" s="5" t="s">
        <v>1</v>
      </c>
      <c r="C1" s="6" t="s">
        <v>22</v>
      </c>
      <c r="D1" s="6" t="s">
        <v>23</v>
      </c>
      <c r="E1" s="6" t="s">
        <v>21</v>
      </c>
      <c r="G1" s="5" t="s">
        <v>0</v>
      </c>
      <c r="H1" s="5" t="s">
        <v>1</v>
      </c>
      <c r="I1" s="6" t="s">
        <v>22</v>
      </c>
      <c r="J1" s="6" t="s">
        <v>23</v>
      </c>
      <c r="K1" s="6" t="s">
        <v>21</v>
      </c>
    </row>
    <row r="2" spans="1:11" x14ac:dyDescent="0.2">
      <c r="A2" s="7" t="s">
        <v>15</v>
      </c>
      <c r="B2" s="7" t="s">
        <v>9</v>
      </c>
      <c r="C2" s="8">
        <v>0.244473166866917</v>
      </c>
      <c r="D2" s="8">
        <v>0.35880832607965901</v>
      </c>
      <c r="E2" s="9">
        <f t="shared" ref="E2:E29" si="0">GEOMEAN(C2:D2)</f>
        <v>0.2961739485081557</v>
      </c>
      <c r="G2" s="1" t="s">
        <v>15</v>
      </c>
      <c r="H2" s="1" t="s">
        <v>25</v>
      </c>
      <c r="I2" s="3">
        <v>0.31350929674051597</v>
      </c>
      <c r="J2" s="3">
        <v>0.48633045527799801</v>
      </c>
      <c r="K2" s="4">
        <f t="shared" ref="K2:K17" si="1">GEOMEAN(I2:J2)</f>
        <v>0.39047294274725375</v>
      </c>
    </row>
    <row r="3" spans="1:11" x14ac:dyDescent="0.2">
      <c r="A3" s="1" t="s">
        <v>14</v>
      </c>
      <c r="B3" s="1" t="s">
        <v>9</v>
      </c>
      <c r="C3" s="3">
        <v>0.31637578279190998</v>
      </c>
      <c r="D3" s="3">
        <v>0.271652363804398</v>
      </c>
      <c r="E3" s="4">
        <f t="shared" si="0"/>
        <v>0.29316246220464365</v>
      </c>
      <c r="G3" s="1" t="s">
        <v>14</v>
      </c>
      <c r="H3" s="1" t="s">
        <v>25</v>
      </c>
      <c r="I3" s="3">
        <v>0.53159925631365501</v>
      </c>
      <c r="J3" s="3">
        <v>0.40415606269819898</v>
      </c>
      <c r="K3" s="4">
        <f t="shared" si="1"/>
        <v>0.46351813596127767</v>
      </c>
    </row>
    <row r="4" spans="1:11" x14ac:dyDescent="0.2">
      <c r="A4" s="1" t="s">
        <v>16</v>
      </c>
      <c r="B4" s="1" t="s">
        <v>9</v>
      </c>
      <c r="C4" s="3">
        <v>0.34576246941862498</v>
      </c>
      <c r="D4" s="3">
        <v>0.574926570320061</v>
      </c>
      <c r="E4" s="4">
        <f t="shared" si="0"/>
        <v>0.44585651356489686</v>
      </c>
      <c r="G4" s="1" t="s">
        <v>16</v>
      </c>
      <c r="H4" s="1" t="s">
        <v>25</v>
      </c>
      <c r="I4" s="3">
        <v>1.2387056113177699</v>
      </c>
      <c r="J4" s="3">
        <v>1.41566591979685</v>
      </c>
      <c r="K4" s="4">
        <f t="shared" si="1"/>
        <v>1.3242331058403918</v>
      </c>
    </row>
    <row r="5" spans="1:11" x14ac:dyDescent="0.2">
      <c r="A5" s="1" t="s">
        <v>17</v>
      </c>
      <c r="B5" s="1" t="s">
        <v>9</v>
      </c>
      <c r="C5" s="3">
        <v>3.49174242751466</v>
      </c>
      <c r="D5" s="3">
        <v>1.6475474318363701</v>
      </c>
      <c r="E5" s="4">
        <f t="shared" si="0"/>
        <v>2.3985018801505809</v>
      </c>
      <c r="G5" s="1" t="s">
        <v>17</v>
      </c>
      <c r="H5" s="1" t="s">
        <v>25</v>
      </c>
      <c r="I5" s="3">
        <v>1.8025251015410599</v>
      </c>
      <c r="J5" s="3">
        <v>3.5540228166346202</v>
      </c>
      <c r="K5" s="4">
        <f t="shared" si="1"/>
        <v>2.5310502441543039</v>
      </c>
    </row>
    <row r="6" spans="1:11" x14ac:dyDescent="0.2">
      <c r="A6" s="1" t="s">
        <v>2</v>
      </c>
      <c r="B6" s="1" t="s">
        <v>9</v>
      </c>
      <c r="C6" s="3">
        <v>0.47180876782193099</v>
      </c>
      <c r="D6" s="3">
        <v>0.73376330006162005</v>
      </c>
      <c r="E6" s="4">
        <f t="shared" si="0"/>
        <v>0.58838419291737165</v>
      </c>
      <c r="G6" s="1" t="s">
        <v>2</v>
      </c>
      <c r="H6" s="1" t="s">
        <v>25</v>
      </c>
      <c r="I6" s="3">
        <v>1.3487315643798199</v>
      </c>
      <c r="J6" s="3">
        <v>1.67783761187728</v>
      </c>
      <c r="K6" s="4">
        <f t="shared" si="1"/>
        <v>1.5043113198545521</v>
      </c>
    </row>
    <row r="7" spans="1:11" x14ac:dyDescent="0.2">
      <c r="A7" s="1" t="s">
        <v>18</v>
      </c>
      <c r="B7" s="1" t="s">
        <v>9</v>
      </c>
      <c r="C7" s="3">
        <v>39.8457258901961</v>
      </c>
      <c r="D7" s="3">
        <v>83.010808124480505</v>
      </c>
      <c r="E7" s="4">
        <f t="shared" si="0"/>
        <v>57.511963159430692</v>
      </c>
      <c r="G7" s="1" t="s">
        <v>18</v>
      </c>
      <c r="H7" s="1" t="s">
        <v>25</v>
      </c>
      <c r="I7" s="3">
        <v>35.710448615524903</v>
      </c>
      <c r="J7" s="3">
        <v>68.917814201259901</v>
      </c>
      <c r="K7" s="4">
        <f t="shared" si="1"/>
        <v>49.609334431419093</v>
      </c>
    </row>
    <row r="8" spans="1:11" x14ac:dyDescent="0.2">
      <c r="A8" s="10" t="s">
        <v>19</v>
      </c>
      <c r="B8" s="10" t="s">
        <v>9</v>
      </c>
      <c r="C8" s="11">
        <v>1.09696688504402</v>
      </c>
      <c r="D8" s="12">
        <v>0.96887828965817202</v>
      </c>
      <c r="E8" s="12">
        <f t="shared" si="0"/>
        <v>1.0309352062050761</v>
      </c>
      <c r="G8" s="10" t="s">
        <v>19</v>
      </c>
      <c r="H8" s="10" t="s">
        <v>25</v>
      </c>
      <c r="I8" s="11">
        <v>2.6474713587212899</v>
      </c>
      <c r="J8" s="11">
        <v>4.4275053080331297</v>
      </c>
      <c r="K8" s="12">
        <f t="shared" si="1"/>
        <v>3.4236958821723915</v>
      </c>
    </row>
    <row r="9" spans="1:11" x14ac:dyDescent="0.2">
      <c r="A9" s="1" t="s">
        <v>15</v>
      </c>
      <c r="B9" s="1" t="s">
        <v>10</v>
      </c>
      <c r="C9" s="3">
        <v>0.71341414781693502</v>
      </c>
      <c r="D9" s="3">
        <v>1.0011007084408701</v>
      </c>
      <c r="E9" s="4">
        <f t="shared" si="0"/>
        <v>0.84510319416700419</v>
      </c>
      <c r="G9" s="1" t="s">
        <v>15</v>
      </c>
      <c r="H9" s="1" t="s">
        <v>20</v>
      </c>
      <c r="I9" s="3">
        <v>12.1331555839947</v>
      </c>
      <c r="J9" s="3">
        <v>1.31808200972703</v>
      </c>
      <c r="K9" s="4">
        <f t="shared" si="1"/>
        <v>3.9990616519981872</v>
      </c>
    </row>
    <row r="10" spans="1:11" x14ac:dyDescent="0.2">
      <c r="A10" s="1" t="s">
        <v>14</v>
      </c>
      <c r="B10" s="1" t="s">
        <v>10</v>
      </c>
      <c r="C10" s="4">
        <v>0.641709082989535</v>
      </c>
      <c r="D10" s="3">
        <v>0.57439100614815897</v>
      </c>
      <c r="E10" s="4">
        <f t="shared" si="0"/>
        <v>0.60711771991333896</v>
      </c>
      <c r="G10" s="1" t="s">
        <v>14</v>
      </c>
      <c r="H10" s="1" t="s">
        <v>20</v>
      </c>
      <c r="I10" s="4">
        <v>7.6379645059942503</v>
      </c>
      <c r="J10" s="3">
        <v>0.60844610460317206</v>
      </c>
      <c r="K10" s="4">
        <f t="shared" si="1"/>
        <v>2.1557573496962714</v>
      </c>
    </row>
    <row r="11" spans="1:11" x14ac:dyDescent="0.2">
      <c r="A11" s="1" t="s">
        <v>16</v>
      </c>
      <c r="B11" s="1" t="s">
        <v>10</v>
      </c>
      <c r="C11" s="3">
        <v>0.64907826810804903</v>
      </c>
      <c r="D11" s="3">
        <v>1.1406485368667101</v>
      </c>
      <c r="E11" s="4">
        <f t="shared" si="0"/>
        <v>0.86044766071471446</v>
      </c>
      <c r="G11" s="1" t="s">
        <v>16</v>
      </c>
      <c r="H11" s="1" t="s">
        <v>20</v>
      </c>
      <c r="I11" s="3">
        <v>13.0417138125446</v>
      </c>
      <c r="J11" s="3">
        <v>5.5961312127700804</v>
      </c>
      <c r="K11" s="4">
        <f t="shared" si="1"/>
        <v>8.5430171329803333</v>
      </c>
    </row>
    <row r="12" spans="1:11" x14ac:dyDescent="0.2">
      <c r="A12" s="1" t="s">
        <v>17</v>
      </c>
      <c r="B12" s="1" t="s">
        <v>10</v>
      </c>
      <c r="C12" s="3">
        <v>1.61560199667883</v>
      </c>
      <c r="D12" s="3">
        <v>4.81348085378914</v>
      </c>
      <c r="E12" s="4">
        <f t="shared" si="0"/>
        <v>2.7886680114988684</v>
      </c>
      <c r="G12" s="1" t="s">
        <v>17</v>
      </c>
      <c r="H12" s="1" t="s">
        <v>20</v>
      </c>
      <c r="I12" s="3">
        <v>10.335941332815301</v>
      </c>
      <c r="J12" s="3">
        <v>3.5008831389569899</v>
      </c>
      <c r="K12" s="4">
        <f t="shared" si="1"/>
        <v>6.0153904891787136</v>
      </c>
    </row>
    <row r="13" spans="1:11" x14ac:dyDescent="0.2">
      <c r="A13" s="1" t="s">
        <v>2</v>
      </c>
      <c r="B13" s="1" t="s">
        <v>10</v>
      </c>
      <c r="C13" s="4">
        <v>0.55107720416526396</v>
      </c>
      <c r="D13" s="3">
        <v>2.1917433503250199</v>
      </c>
      <c r="E13" s="4">
        <f t="shared" si="0"/>
        <v>1.0990085521709649</v>
      </c>
      <c r="G13" s="1" t="s">
        <v>2</v>
      </c>
      <c r="H13" s="1" t="s">
        <v>20</v>
      </c>
      <c r="I13" s="3">
        <v>20.093489408907399</v>
      </c>
      <c r="J13" s="3">
        <v>4.0459853458079502</v>
      </c>
      <c r="K13" s="4">
        <f t="shared" si="1"/>
        <v>9.0165383432105788</v>
      </c>
    </row>
    <row r="14" spans="1:11" x14ac:dyDescent="0.2">
      <c r="A14" s="1" t="s">
        <v>18</v>
      </c>
      <c r="B14" s="1" t="s">
        <v>10</v>
      </c>
      <c r="C14" s="3">
        <v>102.675077394966</v>
      </c>
      <c r="D14" s="3">
        <v>272.76225293724002</v>
      </c>
      <c r="E14" s="4">
        <f t="shared" si="0"/>
        <v>167.34959047083566</v>
      </c>
      <c r="G14" s="1" t="s">
        <v>18</v>
      </c>
      <c r="H14" s="1" t="s">
        <v>20</v>
      </c>
      <c r="I14" s="3">
        <v>285.18657907607201</v>
      </c>
      <c r="J14" s="3">
        <v>146.139511806146</v>
      </c>
      <c r="K14" s="4">
        <f t="shared" si="1"/>
        <v>204.14952226209596</v>
      </c>
    </row>
    <row r="15" spans="1:11" x14ac:dyDescent="0.2">
      <c r="A15" s="10" t="s">
        <v>19</v>
      </c>
      <c r="B15" s="10" t="s">
        <v>10</v>
      </c>
      <c r="C15" s="11">
        <v>0.88180558348930105</v>
      </c>
      <c r="D15" s="11">
        <v>2.3768166313545498</v>
      </c>
      <c r="E15" s="12">
        <f t="shared" si="0"/>
        <v>1.4477189563097783</v>
      </c>
      <c r="G15" s="10" t="s">
        <v>19</v>
      </c>
      <c r="H15" s="10" t="s">
        <v>20</v>
      </c>
      <c r="I15" s="11">
        <v>11.5938808319955</v>
      </c>
      <c r="J15" s="11">
        <v>1.48346412098745</v>
      </c>
      <c r="K15" s="12">
        <f t="shared" si="1"/>
        <v>4.1471805166003382</v>
      </c>
    </row>
    <row r="16" spans="1:11" x14ac:dyDescent="0.2">
      <c r="A16" s="1" t="s">
        <v>15</v>
      </c>
      <c r="B16" s="1" t="s">
        <v>6</v>
      </c>
      <c r="C16" s="3">
        <v>0.81107296850372401</v>
      </c>
      <c r="D16" s="3">
        <v>1.5367851130023999</v>
      </c>
      <c r="E16" s="4">
        <f t="shared" si="0"/>
        <v>1.1164429513213774</v>
      </c>
      <c r="G16" s="1" t="s">
        <v>15</v>
      </c>
      <c r="H16" s="1" t="s">
        <v>8</v>
      </c>
      <c r="I16" s="3">
        <v>0.27406959552668197</v>
      </c>
      <c r="J16" s="3">
        <v>1.43771667377393</v>
      </c>
      <c r="K16" s="4">
        <f t="shared" si="1"/>
        <v>0.62772161605538768</v>
      </c>
    </row>
    <row r="17" spans="1:11" x14ac:dyDescent="0.2">
      <c r="A17" s="1" t="s">
        <v>14</v>
      </c>
      <c r="B17" s="1" t="s">
        <v>6</v>
      </c>
      <c r="C17" s="3">
        <v>1.02852536270441</v>
      </c>
      <c r="D17" s="3">
        <v>2.2520155018600101</v>
      </c>
      <c r="E17" s="4">
        <f t="shared" si="0"/>
        <v>1.5219247881766433</v>
      </c>
      <c r="G17" s="1" t="s">
        <v>14</v>
      </c>
      <c r="H17" s="1" t="s">
        <v>8</v>
      </c>
      <c r="I17" s="3">
        <v>0.91396509622767896</v>
      </c>
      <c r="J17" s="3">
        <v>0.93876714974752495</v>
      </c>
      <c r="K17" s="4">
        <f t="shared" si="1"/>
        <v>0.92628311457911205</v>
      </c>
    </row>
    <row r="18" spans="1:11" ht="17" x14ac:dyDescent="0.2">
      <c r="A18" s="1" t="s">
        <v>16</v>
      </c>
      <c r="B18" s="1" t="s">
        <v>6</v>
      </c>
      <c r="C18" s="3">
        <v>1.96168777132287</v>
      </c>
      <c r="D18" s="3">
        <v>2.0857244531366699</v>
      </c>
      <c r="E18" s="4">
        <f t="shared" si="0"/>
        <v>2.0227555843619083</v>
      </c>
      <c r="G18" s="1" t="s">
        <v>16</v>
      </c>
      <c r="H18" s="1" t="s">
        <v>8</v>
      </c>
      <c r="I18" s="4" t="s">
        <v>24</v>
      </c>
      <c r="J18" s="4" t="s">
        <v>24</v>
      </c>
      <c r="K18" s="2" t="s">
        <v>24</v>
      </c>
    </row>
    <row r="19" spans="1:11" x14ac:dyDescent="0.2">
      <c r="A19" s="1" t="s">
        <v>17</v>
      </c>
      <c r="B19" s="1" t="s">
        <v>6</v>
      </c>
      <c r="C19" s="3">
        <v>6.2260758289745297</v>
      </c>
      <c r="D19" s="4">
        <v>7.6451785589553003</v>
      </c>
      <c r="E19" s="4">
        <f t="shared" si="0"/>
        <v>6.8992362935404605</v>
      </c>
      <c r="G19" s="1" t="s">
        <v>17</v>
      </c>
      <c r="H19" s="1" t="s">
        <v>8</v>
      </c>
      <c r="I19" s="3">
        <v>4.0713430158421398</v>
      </c>
      <c r="J19" s="3">
        <v>6.1395485198431698</v>
      </c>
      <c r="K19" s="4">
        <f>GEOMEAN(I19:J19)</f>
        <v>4.9996207842882878</v>
      </c>
    </row>
    <row r="20" spans="1:11" x14ac:dyDescent="0.2">
      <c r="A20" s="1" t="s">
        <v>2</v>
      </c>
      <c r="B20" s="1" t="s">
        <v>6</v>
      </c>
      <c r="C20" s="3">
        <v>4.2891542847431596</v>
      </c>
      <c r="D20" s="4">
        <v>3.9800274102897299</v>
      </c>
      <c r="E20" s="4">
        <f t="shared" si="0"/>
        <v>4.1317008144636294</v>
      </c>
      <c r="G20" s="1" t="s">
        <v>2</v>
      </c>
      <c r="H20" s="1" t="s">
        <v>8</v>
      </c>
      <c r="I20" s="3">
        <v>0.80634039301933802</v>
      </c>
      <c r="J20" s="3">
        <v>1.2460726527294199</v>
      </c>
      <c r="K20" s="4">
        <f>GEOMEAN(I20:J20)</f>
        <v>1.0023765323133267</v>
      </c>
    </row>
    <row r="21" spans="1:11" x14ac:dyDescent="0.2">
      <c r="A21" s="1" t="s">
        <v>18</v>
      </c>
      <c r="B21" s="1" t="s">
        <v>6</v>
      </c>
      <c r="C21" s="3">
        <v>159.89058161365699</v>
      </c>
      <c r="D21" s="3">
        <v>278.25066932445498</v>
      </c>
      <c r="E21" s="4">
        <f t="shared" si="0"/>
        <v>210.92572472952759</v>
      </c>
      <c r="G21" s="1" t="s">
        <v>18</v>
      </c>
      <c r="H21" s="1" t="s">
        <v>8</v>
      </c>
      <c r="I21" s="3">
        <v>82.667892956946105</v>
      </c>
      <c r="J21" s="3">
        <v>272.221121073576</v>
      </c>
      <c r="K21" s="4">
        <f>GEOMEAN(I21:J21)</f>
        <v>150.01315441497204</v>
      </c>
    </row>
    <row r="22" spans="1:11" ht="17" x14ac:dyDescent="0.2">
      <c r="A22" s="10" t="s">
        <v>19</v>
      </c>
      <c r="B22" s="10" t="s">
        <v>6</v>
      </c>
      <c r="C22" s="11">
        <v>2.9021763985456799</v>
      </c>
      <c r="D22" s="11">
        <v>3.2087931152819702</v>
      </c>
      <c r="E22" s="12">
        <f t="shared" si="0"/>
        <v>3.0516362245502329</v>
      </c>
      <c r="G22" s="10" t="s">
        <v>19</v>
      </c>
      <c r="H22" s="10" t="s">
        <v>8</v>
      </c>
      <c r="I22" s="12" t="s">
        <v>24</v>
      </c>
      <c r="J22" s="12" t="s">
        <v>24</v>
      </c>
      <c r="K22" s="13" t="s">
        <v>24</v>
      </c>
    </row>
    <row r="23" spans="1:11" ht="17" x14ac:dyDescent="0.2">
      <c r="A23" s="1" t="s">
        <v>15</v>
      </c>
      <c r="B23" s="1" t="s">
        <v>7</v>
      </c>
      <c r="C23" s="3">
        <v>0.88914511648612005</v>
      </c>
      <c r="D23" s="4">
        <v>0.77337816958080297</v>
      </c>
      <c r="E23" s="4">
        <f t="shared" si="0"/>
        <v>0.82924388612744404</v>
      </c>
      <c r="G23" s="1" t="s">
        <v>15</v>
      </c>
      <c r="H23" s="1" t="s">
        <v>12</v>
      </c>
      <c r="I23" s="2" t="s">
        <v>24</v>
      </c>
      <c r="J23" s="2" t="s">
        <v>24</v>
      </c>
      <c r="K23" s="2" t="s">
        <v>24</v>
      </c>
    </row>
    <row r="24" spans="1:11" ht="17" x14ac:dyDescent="0.2">
      <c r="A24" s="1" t="s">
        <v>14</v>
      </c>
      <c r="B24" s="1" t="s">
        <v>7</v>
      </c>
      <c r="C24" s="3">
        <v>1.0777253422269699</v>
      </c>
      <c r="D24" s="3">
        <v>0.78241241606385203</v>
      </c>
      <c r="E24" s="4">
        <f t="shared" si="0"/>
        <v>0.91827321036010046</v>
      </c>
      <c r="G24" s="1" t="s">
        <v>14</v>
      </c>
      <c r="H24" s="1" t="s">
        <v>12</v>
      </c>
      <c r="I24" s="2" t="s">
        <v>24</v>
      </c>
      <c r="J24" s="2" t="s">
        <v>24</v>
      </c>
      <c r="K24" s="2" t="s">
        <v>24</v>
      </c>
    </row>
    <row r="25" spans="1:11" ht="17" x14ac:dyDescent="0.2">
      <c r="A25" s="1" t="s">
        <v>16</v>
      </c>
      <c r="B25" s="1" t="s">
        <v>7</v>
      </c>
      <c r="C25" s="3">
        <v>0.90663998454569505</v>
      </c>
      <c r="D25" s="3">
        <v>0.75127664998120103</v>
      </c>
      <c r="E25" s="4">
        <f t="shared" si="0"/>
        <v>0.82531051751961682</v>
      </c>
      <c r="G25" s="1" t="s">
        <v>16</v>
      </c>
      <c r="H25" s="1" t="s">
        <v>12</v>
      </c>
      <c r="I25" s="4" t="s">
        <v>24</v>
      </c>
      <c r="J25" s="4" t="s">
        <v>24</v>
      </c>
      <c r="K25" s="2" t="s">
        <v>24</v>
      </c>
    </row>
    <row r="26" spans="1:11" ht="17" x14ac:dyDescent="0.2">
      <c r="A26" s="1" t="s">
        <v>17</v>
      </c>
      <c r="B26" s="1" t="s">
        <v>7</v>
      </c>
      <c r="C26" s="4">
        <v>5.75321468111252</v>
      </c>
      <c r="D26" s="4">
        <v>6.6713706464478202</v>
      </c>
      <c r="E26" s="4">
        <f t="shared" si="0"/>
        <v>6.1953068968604548</v>
      </c>
      <c r="G26" s="1" t="s">
        <v>17</v>
      </c>
      <c r="H26" s="1" t="s">
        <v>12</v>
      </c>
      <c r="I26" s="4" t="s">
        <v>24</v>
      </c>
      <c r="J26" s="4" t="s">
        <v>24</v>
      </c>
      <c r="K26" s="2" t="s">
        <v>24</v>
      </c>
    </row>
    <row r="27" spans="1:11" ht="17" x14ac:dyDescent="0.2">
      <c r="A27" s="1" t="s">
        <v>2</v>
      </c>
      <c r="B27" s="1" t="s">
        <v>7</v>
      </c>
      <c r="C27" s="3">
        <v>3.1199077668337898</v>
      </c>
      <c r="D27" s="3">
        <v>2.4946398849147302</v>
      </c>
      <c r="E27" s="4">
        <f t="shared" si="0"/>
        <v>2.7898111678747752</v>
      </c>
      <c r="G27" s="1" t="s">
        <v>2</v>
      </c>
      <c r="H27" s="1" t="s">
        <v>12</v>
      </c>
      <c r="I27" s="4" t="s">
        <v>24</v>
      </c>
      <c r="J27" s="4" t="s">
        <v>24</v>
      </c>
      <c r="K27" s="2" t="s">
        <v>24</v>
      </c>
    </row>
    <row r="28" spans="1:11" ht="17" x14ac:dyDescent="0.2">
      <c r="A28" s="1" t="s">
        <v>18</v>
      </c>
      <c r="B28" s="1" t="s">
        <v>7</v>
      </c>
      <c r="C28" s="3">
        <v>112.88876236440299</v>
      </c>
      <c r="D28" s="3">
        <v>250.52053480795499</v>
      </c>
      <c r="E28" s="4">
        <f t="shared" si="0"/>
        <v>168.16941791341961</v>
      </c>
      <c r="G28" s="1" t="s">
        <v>18</v>
      </c>
      <c r="H28" s="1" t="s">
        <v>12</v>
      </c>
      <c r="I28" s="4" t="s">
        <v>24</v>
      </c>
      <c r="J28" s="4" t="s">
        <v>24</v>
      </c>
      <c r="K28" s="2" t="s">
        <v>24</v>
      </c>
    </row>
    <row r="29" spans="1:11" ht="17" x14ac:dyDescent="0.2">
      <c r="A29" s="10" t="s">
        <v>19</v>
      </c>
      <c r="B29" s="10" t="s">
        <v>7</v>
      </c>
      <c r="C29" s="11">
        <v>2.5995141307912899</v>
      </c>
      <c r="D29" s="11">
        <v>2.7910477593484999</v>
      </c>
      <c r="E29" s="12">
        <f t="shared" si="0"/>
        <v>2.6935790484297639</v>
      </c>
      <c r="G29" s="10" t="s">
        <v>19</v>
      </c>
      <c r="H29" s="10" t="s">
        <v>12</v>
      </c>
      <c r="I29" s="12" t="s">
        <v>24</v>
      </c>
      <c r="J29" s="12" t="s">
        <v>24</v>
      </c>
      <c r="K29" s="13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DD4D-C192-3242-B710-8C2D2EABC31E}">
  <dimension ref="A1:E74"/>
  <sheetViews>
    <sheetView workbookViewId="0">
      <selection activeCell="G10" sqref="G10"/>
    </sheetView>
  </sheetViews>
  <sheetFormatPr baseColWidth="10" defaultRowHeight="16" x14ac:dyDescent="0.2"/>
  <cols>
    <col min="1" max="1" width="11.33203125" style="1" bestFit="1" customWidth="1"/>
    <col min="2" max="2" width="11.5" style="1" bestFit="1" customWidth="1"/>
    <col min="3" max="5" width="10.83203125" style="2" customWidth="1"/>
  </cols>
  <sheetData>
    <row r="1" spans="1:5" ht="35" thickBot="1" x14ac:dyDescent="0.25">
      <c r="A1" s="5" t="s">
        <v>0</v>
      </c>
      <c r="B1" s="5" t="s">
        <v>1</v>
      </c>
      <c r="C1" s="6" t="s">
        <v>22</v>
      </c>
      <c r="D1" s="6" t="s">
        <v>23</v>
      </c>
      <c r="E1" s="6" t="s">
        <v>21</v>
      </c>
    </row>
    <row r="2" spans="1:5" x14ac:dyDescent="0.2">
      <c r="A2" s="1" t="s">
        <v>15</v>
      </c>
      <c r="B2" s="1" t="s">
        <v>6</v>
      </c>
      <c r="C2" s="3">
        <v>0.81107296850372401</v>
      </c>
      <c r="D2" s="3">
        <v>1.5367851130023999</v>
      </c>
      <c r="E2" s="4">
        <f t="shared" ref="E2:E36" si="0">GEOMEAN(C2:D2)</f>
        <v>1.1164429513213774</v>
      </c>
    </row>
    <row r="3" spans="1:5" x14ac:dyDescent="0.2">
      <c r="A3" s="1" t="s">
        <v>14</v>
      </c>
      <c r="B3" s="1" t="s">
        <v>6</v>
      </c>
      <c r="C3" s="3">
        <v>1.02852536270441</v>
      </c>
      <c r="D3" s="3">
        <v>2.2520155018600101</v>
      </c>
      <c r="E3" s="4">
        <f t="shared" si="0"/>
        <v>1.5219247881766433</v>
      </c>
    </row>
    <row r="4" spans="1:5" x14ac:dyDescent="0.2">
      <c r="A4" s="1" t="s">
        <v>13</v>
      </c>
      <c r="B4" s="1" t="s">
        <v>6</v>
      </c>
      <c r="C4" s="3">
        <v>6.8074648332393197</v>
      </c>
      <c r="D4" s="3">
        <v>9.1402024422856591</v>
      </c>
      <c r="E4" s="4">
        <f t="shared" si="0"/>
        <v>7.8880673611821903</v>
      </c>
    </row>
    <row r="5" spans="1:5" x14ac:dyDescent="0.2">
      <c r="A5" s="1" t="s">
        <v>16</v>
      </c>
      <c r="B5" s="1" t="s">
        <v>6</v>
      </c>
      <c r="C5" s="3">
        <v>1.96168777132287</v>
      </c>
      <c r="D5" s="3">
        <v>2.0857244531366699</v>
      </c>
      <c r="E5" s="4">
        <f t="shared" si="0"/>
        <v>2.0227555843619083</v>
      </c>
    </row>
    <row r="6" spans="1:5" x14ac:dyDescent="0.2">
      <c r="A6" s="1" t="s">
        <v>17</v>
      </c>
      <c r="B6" s="1" t="s">
        <v>6</v>
      </c>
      <c r="C6" s="3">
        <v>6.2260758289745297</v>
      </c>
      <c r="D6" s="4">
        <v>7.6451785589553003</v>
      </c>
      <c r="E6" s="4">
        <f t="shared" si="0"/>
        <v>6.8992362935404605</v>
      </c>
    </row>
    <row r="7" spans="1:5" x14ac:dyDescent="0.2">
      <c r="A7" s="1" t="s">
        <v>2</v>
      </c>
      <c r="B7" s="1" t="s">
        <v>6</v>
      </c>
      <c r="C7" s="3">
        <v>4.2891542847431596</v>
      </c>
      <c r="D7" s="4">
        <v>3.9800274102897299</v>
      </c>
      <c r="E7" s="4">
        <f t="shared" si="0"/>
        <v>4.1317008144636294</v>
      </c>
    </row>
    <row r="8" spans="1:5" x14ac:dyDescent="0.2">
      <c r="A8" s="1" t="s">
        <v>18</v>
      </c>
      <c r="B8" s="1" t="s">
        <v>6</v>
      </c>
      <c r="C8" s="3">
        <v>159.89058161365699</v>
      </c>
      <c r="D8" s="3">
        <v>278.25066932445498</v>
      </c>
      <c r="E8" s="4">
        <f t="shared" si="0"/>
        <v>210.92572472952759</v>
      </c>
    </row>
    <row r="9" spans="1:5" x14ac:dyDescent="0.2">
      <c r="A9" s="1" t="s">
        <v>19</v>
      </c>
      <c r="B9" s="1" t="s">
        <v>6</v>
      </c>
      <c r="C9" s="3">
        <v>2.9021763985456799</v>
      </c>
      <c r="D9" s="3">
        <v>3.2087931152819702</v>
      </c>
      <c r="E9" s="4">
        <f t="shared" si="0"/>
        <v>3.0516362245502329</v>
      </c>
    </row>
    <row r="10" spans="1:5" x14ac:dyDescent="0.2">
      <c r="A10" s="1" t="s">
        <v>15</v>
      </c>
      <c r="B10" s="1" t="s">
        <v>7</v>
      </c>
      <c r="C10" s="3">
        <v>0.88914511648612005</v>
      </c>
      <c r="D10" s="4">
        <v>0.77337816958080297</v>
      </c>
      <c r="E10" s="4">
        <f t="shared" si="0"/>
        <v>0.82924388612744404</v>
      </c>
    </row>
    <row r="11" spans="1:5" x14ac:dyDescent="0.2">
      <c r="A11" s="1" t="s">
        <v>14</v>
      </c>
      <c r="B11" s="1" t="s">
        <v>7</v>
      </c>
      <c r="C11" s="3">
        <v>1.0777253422269699</v>
      </c>
      <c r="D11" s="3">
        <v>0.78241241606385203</v>
      </c>
      <c r="E11" s="4">
        <f t="shared" si="0"/>
        <v>0.91827321036010046</v>
      </c>
    </row>
    <row r="12" spans="1:5" x14ac:dyDescent="0.2">
      <c r="A12" s="1" t="s">
        <v>13</v>
      </c>
      <c r="B12" s="1" t="s">
        <v>7</v>
      </c>
      <c r="C12" s="3">
        <v>4.8685664930756403</v>
      </c>
      <c r="D12" s="3">
        <v>4.0717717046133401</v>
      </c>
      <c r="E12" s="4">
        <f t="shared" si="0"/>
        <v>4.4523804069883779</v>
      </c>
    </row>
    <row r="13" spans="1:5" x14ac:dyDescent="0.2">
      <c r="A13" s="1" t="s">
        <v>16</v>
      </c>
      <c r="B13" s="1" t="s">
        <v>7</v>
      </c>
      <c r="C13" s="3">
        <v>0.90663998454569505</v>
      </c>
      <c r="D13" s="3">
        <v>0.75127664998120103</v>
      </c>
      <c r="E13" s="4">
        <f t="shared" si="0"/>
        <v>0.82531051751961682</v>
      </c>
    </row>
    <row r="14" spans="1:5" x14ac:dyDescent="0.2">
      <c r="A14" s="1" t="s">
        <v>17</v>
      </c>
      <c r="B14" s="1" t="s">
        <v>7</v>
      </c>
      <c r="C14" s="4">
        <v>5.75321468111252</v>
      </c>
      <c r="D14" s="4">
        <v>6.6713706464478202</v>
      </c>
      <c r="E14" s="4">
        <f t="shared" si="0"/>
        <v>6.1953068968604548</v>
      </c>
    </row>
    <row r="15" spans="1:5" x14ac:dyDescent="0.2">
      <c r="A15" s="1" t="s">
        <v>2</v>
      </c>
      <c r="B15" s="1" t="s">
        <v>7</v>
      </c>
      <c r="C15" s="3">
        <v>3.1199077668337898</v>
      </c>
      <c r="D15" s="3">
        <v>2.4946398849147302</v>
      </c>
      <c r="E15" s="4">
        <f t="shared" si="0"/>
        <v>2.7898111678747752</v>
      </c>
    </row>
    <row r="16" spans="1:5" x14ac:dyDescent="0.2">
      <c r="A16" s="1" t="s">
        <v>18</v>
      </c>
      <c r="B16" s="1" t="s">
        <v>7</v>
      </c>
      <c r="C16" s="3">
        <v>112.88876236440299</v>
      </c>
      <c r="D16" s="3">
        <v>250.52053480795499</v>
      </c>
      <c r="E16" s="4">
        <f t="shared" si="0"/>
        <v>168.16941791341961</v>
      </c>
    </row>
    <row r="17" spans="1:5" x14ac:dyDescent="0.2">
      <c r="A17" s="1" t="s">
        <v>19</v>
      </c>
      <c r="B17" s="1" t="s">
        <v>7</v>
      </c>
      <c r="C17" s="3">
        <v>2.5995141307912899</v>
      </c>
      <c r="D17" s="3">
        <v>2.7910477593484999</v>
      </c>
      <c r="E17" s="4">
        <f t="shared" si="0"/>
        <v>2.6935790484297639</v>
      </c>
    </row>
    <row r="18" spans="1:5" x14ac:dyDescent="0.2">
      <c r="A18" s="1" t="s">
        <v>15</v>
      </c>
      <c r="B18" s="1" t="s">
        <v>10</v>
      </c>
      <c r="C18" s="3">
        <v>0.71341414781693502</v>
      </c>
      <c r="D18" s="3">
        <v>1.0011007084408701</v>
      </c>
      <c r="E18" s="4">
        <f t="shared" si="0"/>
        <v>0.84510319416700419</v>
      </c>
    </row>
    <row r="19" spans="1:5" x14ac:dyDescent="0.2">
      <c r="A19" s="1" t="s">
        <v>14</v>
      </c>
      <c r="B19" s="1" t="s">
        <v>10</v>
      </c>
      <c r="C19" s="4">
        <v>0.641709082989535</v>
      </c>
      <c r="D19" s="3">
        <v>0.57439100614815897</v>
      </c>
      <c r="E19" s="4">
        <f t="shared" si="0"/>
        <v>0.60711771991333896</v>
      </c>
    </row>
    <row r="20" spans="1:5" x14ac:dyDescent="0.2">
      <c r="A20" s="1" t="s">
        <v>13</v>
      </c>
      <c r="B20" s="1" t="s">
        <v>10</v>
      </c>
      <c r="C20" s="3">
        <v>5.2218449099430098</v>
      </c>
      <c r="D20" s="4">
        <v>4.6049982464474501</v>
      </c>
      <c r="E20" s="4">
        <f t="shared" si="0"/>
        <v>4.9037319108519899</v>
      </c>
    </row>
    <row r="21" spans="1:5" x14ac:dyDescent="0.2">
      <c r="A21" s="1" t="s">
        <v>16</v>
      </c>
      <c r="B21" s="1" t="s">
        <v>10</v>
      </c>
      <c r="C21" s="3">
        <v>0.64907826810804903</v>
      </c>
      <c r="D21" s="3">
        <v>1.1406485368667101</v>
      </c>
      <c r="E21" s="4">
        <f t="shared" si="0"/>
        <v>0.86044766071471446</v>
      </c>
    </row>
    <row r="22" spans="1:5" x14ac:dyDescent="0.2">
      <c r="A22" s="1" t="s">
        <v>17</v>
      </c>
      <c r="B22" s="1" t="s">
        <v>10</v>
      </c>
      <c r="C22" s="3">
        <v>1.61560199667883</v>
      </c>
      <c r="D22" s="3">
        <v>4.81348085378914</v>
      </c>
      <c r="E22" s="4">
        <f t="shared" si="0"/>
        <v>2.7886680114988684</v>
      </c>
    </row>
    <row r="23" spans="1:5" x14ac:dyDescent="0.2">
      <c r="A23" s="1" t="s">
        <v>2</v>
      </c>
      <c r="B23" s="1" t="s">
        <v>10</v>
      </c>
      <c r="C23" s="4">
        <v>0.55107720416526396</v>
      </c>
      <c r="D23" s="3">
        <v>2.1917433503250199</v>
      </c>
      <c r="E23" s="4">
        <f t="shared" si="0"/>
        <v>1.0990085521709649</v>
      </c>
    </row>
    <row r="24" spans="1:5" x14ac:dyDescent="0.2">
      <c r="A24" s="1" t="s">
        <v>18</v>
      </c>
      <c r="B24" s="1" t="s">
        <v>10</v>
      </c>
      <c r="C24" s="3">
        <v>102.675077394966</v>
      </c>
      <c r="D24" s="3">
        <v>272.76225293724002</v>
      </c>
      <c r="E24" s="4">
        <f t="shared" si="0"/>
        <v>167.34959047083566</v>
      </c>
    </row>
    <row r="25" spans="1:5" x14ac:dyDescent="0.2">
      <c r="A25" s="1" t="s">
        <v>19</v>
      </c>
      <c r="B25" s="1" t="s">
        <v>10</v>
      </c>
      <c r="C25" s="3">
        <v>0.88180558348930105</v>
      </c>
      <c r="D25" s="3">
        <v>2.3768166313545498</v>
      </c>
      <c r="E25" s="4">
        <f t="shared" si="0"/>
        <v>1.4477189563097783</v>
      </c>
    </row>
    <row r="26" spans="1:5" x14ac:dyDescent="0.2">
      <c r="A26" s="1" t="s">
        <v>15</v>
      </c>
      <c r="B26" s="1" t="s">
        <v>20</v>
      </c>
      <c r="C26" s="3">
        <v>12.1331555839947</v>
      </c>
      <c r="D26" s="3">
        <v>1.31808200972703</v>
      </c>
      <c r="E26" s="4">
        <f t="shared" si="0"/>
        <v>3.9990616519981872</v>
      </c>
    </row>
    <row r="27" spans="1:5" x14ac:dyDescent="0.2">
      <c r="A27" s="1" t="s">
        <v>14</v>
      </c>
      <c r="B27" s="1" t="s">
        <v>20</v>
      </c>
      <c r="C27" s="4">
        <v>7.6379645059942503</v>
      </c>
      <c r="D27" s="3">
        <v>0.60844610460317206</v>
      </c>
      <c r="E27" s="4">
        <f t="shared" si="0"/>
        <v>2.1557573496962714</v>
      </c>
    </row>
    <row r="28" spans="1:5" x14ac:dyDescent="0.2">
      <c r="A28" s="1" t="s">
        <v>13</v>
      </c>
      <c r="B28" s="1" t="s">
        <v>20</v>
      </c>
      <c r="C28" s="3">
        <v>20.691387529583199</v>
      </c>
      <c r="D28" s="3">
        <v>7.1446473148352103</v>
      </c>
      <c r="E28" s="4">
        <f t="shared" si="0"/>
        <v>12.158645745042964</v>
      </c>
    </row>
    <row r="29" spans="1:5" x14ac:dyDescent="0.2">
      <c r="A29" s="1" t="s">
        <v>16</v>
      </c>
      <c r="B29" s="1" t="s">
        <v>20</v>
      </c>
      <c r="C29" s="3">
        <v>13.0417138125446</v>
      </c>
      <c r="D29" s="3">
        <v>5.5961312127700804</v>
      </c>
      <c r="E29" s="4">
        <f t="shared" si="0"/>
        <v>8.5430171329803333</v>
      </c>
    </row>
    <row r="30" spans="1:5" x14ac:dyDescent="0.2">
      <c r="A30" s="1" t="s">
        <v>17</v>
      </c>
      <c r="B30" s="1" t="s">
        <v>20</v>
      </c>
      <c r="C30" s="3">
        <v>10.335941332815301</v>
      </c>
      <c r="D30" s="3">
        <v>3.5008831389569899</v>
      </c>
      <c r="E30" s="4">
        <f t="shared" si="0"/>
        <v>6.0153904891787136</v>
      </c>
    </row>
    <row r="31" spans="1:5" x14ac:dyDescent="0.2">
      <c r="A31" s="1" t="s">
        <v>2</v>
      </c>
      <c r="B31" s="1" t="s">
        <v>20</v>
      </c>
      <c r="C31" s="3">
        <v>20.093489408907399</v>
      </c>
      <c r="D31" s="3">
        <v>4.0459853458079502</v>
      </c>
      <c r="E31" s="4">
        <f t="shared" si="0"/>
        <v>9.0165383432105788</v>
      </c>
    </row>
    <row r="32" spans="1:5" x14ac:dyDescent="0.2">
      <c r="A32" s="1" t="s">
        <v>18</v>
      </c>
      <c r="B32" s="1" t="s">
        <v>20</v>
      </c>
      <c r="C32" s="3">
        <v>285.18657907607201</v>
      </c>
      <c r="D32" s="3">
        <v>146.139511806146</v>
      </c>
      <c r="E32" s="4">
        <f t="shared" si="0"/>
        <v>204.14952226209596</v>
      </c>
    </row>
    <row r="33" spans="1:5" x14ac:dyDescent="0.2">
      <c r="A33" s="1" t="s">
        <v>19</v>
      </c>
      <c r="B33" s="1" t="s">
        <v>20</v>
      </c>
      <c r="C33" s="3">
        <v>11.5938808319955</v>
      </c>
      <c r="D33" s="3">
        <v>1.48346412098745</v>
      </c>
      <c r="E33" s="4">
        <f t="shared" si="0"/>
        <v>4.1471805166003382</v>
      </c>
    </row>
    <row r="34" spans="1:5" x14ac:dyDescent="0.2">
      <c r="A34" s="1" t="s">
        <v>15</v>
      </c>
      <c r="B34" s="1" t="s">
        <v>8</v>
      </c>
      <c r="C34" s="3">
        <v>0.27406959552668197</v>
      </c>
      <c r="D34" s="3">
        <v>1.43771667377393</v>
      </c>
      <c r="E34" s="4">
        <f t="shared" si="0"/>
        <v>0.62772161605538768</v>
      </c>
    </row>
    <row r="35" spans="1:5" x14ac:dyDescent="0.2">
      <c r="A35" s="1" t="s">
        <v>14</v>
      </c>
      <c r="B35" s="1" t="s">
        <v>8</v>
      </c>
      <c r="C35" s="3">
        <v>0.91396509622767896</v>
      </c>
      <c r="D35" s="3">
        <v>0.93876714974752495</v>
      </c>
      <c r="E35" s="4">
        <f t="shared" si="0"/>
        <v>0.92628311457911205</v>
      </c>
    </row>
    <row r="36" spans="1:5" x14ac:dyDescent="0.2">
      <c r="A36" s="1" t="s">
        <v>13</v>
      </c>
      <c r="B36" s="1" t="s">
        <v>8</v>
      </c>
      <c r="C36" s="3">
        <v>2.8435536575832598</v>
      </c>
      <c r="D36" s="3">
        <v>2.52939179812148</v>
      </c>
      <c r="E36" s="4">
        <f t="shared" si="0"/>
        <v>2.6818764511083342</v>
      </c>
    </row>
    <row r="37" spans="1:5" ht="17" x14ac:dyDescent="0.2">
      <c r="A37" s="1" t="s">
        <v>16</v>
      </c>
      <c r="B37" s="1" t="s">
        <v>8</v>
      </c>
      <c r="C37" s="4" t="s">
        <v>24</v>
      </c>
      <c r="D37" s="4" t="s">
        <v>24</v>
      </c>
      <c r="E37" s="2" t="s">
        <v>24</v>
      </c>
    </row>
    <row r="38" spans="1:5" x14ac:dyDescent="0.2">
      <c r="A38" s="1" t="s">
        <v>17</v>
      </c>
      <c r="B38" s="1" t="s">
        <v>8</v>
      </c>
      <c r="C38" s="3">
        <v>4.0713430158421398</v>
      </c>
      <c r="D38" s="3">
        <v>6.1395485198431698</v>
      </c>
      <c r="E38" s="4">
        <f>GEOMEAN(C38:D38)</f>
        <v>4.9996207842882878</v>
      </c>
    </row>
    <row r="39" spans="1:5" x14ac:dyDescent="0.2">
      <c r="A39" s="1" t="s">
        <v>2</v>
      </c>
      <c r="B39" s="1" t="s">
        <v>8</v>
      </c>
      <c r="C39" s="3">
        <v>0.80634039301933802</v>
      </c>
      <c r="D39" s="3">
        <v>1.2460726527294199</v>
      </c>
      <c r="E39" s="4">
        <f>GEOMEAN(C39:D39)</f>
        <v>1.0023765323133267</v>
      </c>
    </row>
    <row r="40" spans="1:5" x14ac:dyDescent="0.2">
      <c r="A40" s="1" t="s">
        <v>18</v>
      </c>
      <c r="B40" s="1" t="s">
        <v>8</v>
      </c>
      <c r="C40" s="3">
        <v>82.667892956946105</v>
      </c>
      <c r="D40" s="3">
        <v>272.221121073576</v>
      </c>
      <c r="E40" s="4">
        <f>GEOMEAN(C40:D40)</f>
        <v>150.01315441497204</v>
      </c>
    </row>
    <row r="41" spans="1:5" ht="17" x14ac:dyDescent="0.2">
      <c r="A41" s="1" t="s">
        <v>19</v>
      </c>
      <c r="B41" s="1" t="s">
        <v>8</v>
      </c>
      <c r="C41" s="4" t="s">
        <v>24</v>
      </c>
      <c r="D41" s="4" t="s">
        <v>24</v>
      </c>
      <c r="E41" s="2" t="s">
        <v>24</v>
      </c>
    </row>
    <row r="42" spans="1:5" x14ac:dyDescent="0.2">
      <c r="A42" s="1" t="s">
        <v>14</v>
      </c>
      <c r="B42" s="1" t="s">
        <v>5</v>
      </c>
      <c r="C42" s="3">
        <v>16.827723971361198</v>
      </c>
      <c r="D42" s="3">
        <v>5.5327903508576801</v>
      </c>
      <c r="E42" s="4">
        <f>GEOMEAN(C42:D42)</f>
        <v>9.6490553328107573</v>
      </c>
    </row>
    <row r="43" spans="1:5" x14ac:dyDescent="0.2">
      <c r="A43" s="1" t="s">
        <v>13</v>
      </c>
      <c r="B43" s="1" t="s">
        <v>5</v>
      </c>
      <c r="C43" s="3">
        <v>47.528885922965202</v>
      </c>
      <c r="D43" s="3">
        <v>18.233861198189398</v>
      </c>
      <c r="E43" s="4">
        <f>GEOMEAN(C43:D43)</f>
        <v>29.43866689957148</v>
      </c>
    </row>
    <row r="44" spans="1:5" ht="17" x14ac:dyDescent="0.2">
      <c r="A44" s="1" t="s">
        <v>2</v>
      </c>
      <c r="B44" s="1" t="s">
        <v>5</v>
      </c>
      <c r="C44" s="4" t="s">
        <v>24</v>
      </c>
      <c r="D44" s="4" t="s">
        <v>24</v>
      </c>
      <c r="E44" s="2" t="s">
        <v>24</v>
      </c>
    </row>
    <row r="45" spans="1:5" x14ac:dyDescent="0.2">
      <c r="A45" s="1" t="s">
        <v>14</v>
      </c>
      <c r="B45" s="1" t="s">
        <v>4</v>
      </c>
      <c r="C45" s="3">
        <v>0.84454034111805099</v>
      </c>
      <c r="D45" s="3">
        <v>2.52423947094396</v>
      </c>
      <c r="E45" s="4">
        <f>GEOMEAN(C45:D45)</f>
        <v>1.4600760472847503</v>
      </c>
    </row>
    <row r="46" spans="1:5" ht="17" x14ac:dyDescent="0.2">
      <c r="A46" s="1" t="s">
        <v>13</v>
      </c>
      <c r="B46" s="1" t="s">
        <v>4</v>
      </c>
      <c r="C46" s="2" t="s">
        <v>24</v>
      </c>
      <c r="D46" s="2" t="s">
        <v>24</v>
      </c>
      <c r="E46" s="2" t="s">
        <v>24</v>
      </c>
    </row>
    <row r="47" spans="1:5" ht="17" x14ac:dyDescent="0.2">
      <c r="A47" s="1" t="s">
        <v>2</v>
      </c>
      <c r="B47" s="1" t="s">
        <v>4</v>
      </c>
      <c r="C47" s="3">
        <v>146.70283631082799</v>
      </c>
      <c r="D47" s="4" t="s">
        <v>24</v>
      </c>
      <c r="E47" s="4">
        <f>GEOMEAN(C47:D47)</f>
        <v>146.70283631082799</v>
      </c>
    </row>
    <row r="48" spans="1:5" x14ac:dyDescent="0.2">
      <c r="A48" s="1" t="s">
        <v>14</v>
      </c>
      <c r="B48" s="1" t="s">
        <v>3</v>
      </c>
      <c r="C48" s="3">
        <v>0.60086371113012604</v>
      </c>
      <c r="D48" s="3">
        <v>0.91659932701570102</v>
      </c>
      <c r="E48" s="4">
        <f>GEOMEAN(C48:D48)</f>
        <v>0.7421261841830068</v>
      </c>
    </row>
    <row r="49" spans="1:5" ht="17" x14ac:dyDescent="0.2">
      <c r="A49" s="1" t="s">
        <v>13</v>
      </c>
      <c r="B49" s="1" t="s">
        <v>3</v>
      </c>
      <c r="C49" s="2" t="s">
        <v>24</v>
      </c>
      <c r="D49" s="2" t="s">
        <v>24</v>
      </c>
      <c r="E49" s="2" t="s">
        <v>24</v>
      </c>
    </row>
    <row r="50" spans="1:5" x14ac:dyDescent="0.2">
      <c r="A50" s="1" t="s">
        <v>2</v>
      </c>
      <c r="B50" s="1" t="s">
        <v>3</v>
      </c>
      <c r="C50" s="3">
        <v>190.112129941457</v>
      </c>
      <c r="D50" s="3">
        <v>162.84861137621999</v>
      </c>
      <c r="E50" s="4">
        <f t="shared" ref="E50:E66" si="1">GEOMEAN(C50:D50)</f>
        <v>175.95310843159825</v>
      </c>
    </row>
    <row r="51" spans="1:5" x14ac:dyDescent="0.2">
      <c r="A51" s="1" t="s">
        <v>15</v>
      </c>
      <c r="B51" s="1" t="s">
        <v>11</v>
      </c>
      <c r="C51" s="3">
        <v>0.31350929674051597</v>
      </c>
      <c r="D51" s="3">
        <v>0.48633045527799801</v>
      </c>
      <c r="E51" s="4">
        <f t="shared" si="1"/>
        <v>0.39047294274725375</v>
      </c>
    </row>
    <row r="52" spans="1:5" x14ac:dyDescent="0.2">
      <c r="A52" s="1" t="s">
        <v>14</v>
      </c>
      <c r="B52" s="1" t="s">
        <v>11</v>
      </c>
      <c r="C52" s="3">
        <v>0.53159925631365501</v>
      </c>
      <c r="D52" s="3">
        <v>0.40415606269819898</v>
      </c>
      <c r="E52" s="4">
        <f t="shared" si="1"/>
        <v>0.46351813596127767</v>
      </c>
    </row>
    <row r="53" spans="1:5" x14ac:dyDescent="0.2">
      <c r="A53" s="1" t="s">
        <v>13</v>
      </c>
      <c r="B53" s="1" t="s">
        <v>11</v>
      </c>
      <c r="C53" s="3">
        <v>3.1154225099247501</v>
      </c>
      <c r="D53" s="3">
        <v>5.3198141821935803</v>
      </c>
      <c r="E53" s="4">
        <f t="shared" si="1"/>
        <v>4.0710525483986091</v>
      </c>
    </row>
    <row r="54" spans="1:5" x14ac:dyDescent="0.2">
      <c r="A54" s="1" t="s">
        <v>16</v>
      </c>
      <c r="B54" s="1" t="s">
        <v>11</v>
      </c>
      <c r="C54" s="3">
        <v>1.2387056113177699</v>
      </c>
      <c r="D54" s="3">
        <v>1.41566591979685</v>
      </c>
      <c r="E54" s="4">
        <f t="shared" si="1"/>
        <v>1.3242331058403918</v>
      </c>
    </row>
    <row r="55" spans="1:5" x14ac:dyDescent="0.2">
      <c r="A55" s="1" t="s">
        <v>17</v>
      </c>
      <c r="B55" s="1" t="s">
        <v>11</v>
      </c>
      <c r="C55" s="3">
        <v>1.8025251015410599</v>
      </c>
      <c r="D55" s="3">
        <v>3.5540228166346202</v>
      </c>
      <c r="E55" s="4">
        <f t="shared" si="1"/>
        <v>2.5310502441543039</v>
      </c>
    </row>
    <row r="56" spans="1:5" x14ac:dyDescent="0.2">
      <c r="A56" s="1" t="s">
        <v>2</v>
      </c>
      <c r="B56" s="1" t="s">
        <v>11</v>
      </c>
      <c r="C56" s="3">
        <v>1.3487315643798199</v>
      </c>
      <c r="D56" s="3">
        <v>1.67783761187728</v>
      </c>
      <c r="E56" s="4">
        <f t="shared" si="1"/>
        <v>1.5043113198545521</v>
      </c>
    </row>
    <row r="57" spans="1:5" x14ac:dyDescent="0.2">
      <c r="A57" s="1" t="s">
        <v>18</v>
      </c>
      <c r="B57" s="1" t="s">
        <v>11</v>
      </c>
      <c r="C57" s="3">
        <v>35.710448615524903</v>
      </c>
      <c r="D57" s="3">
        <v>68.917814201259901</v>
      </c>
      <c r="E57" s="4">
        <f t="shared" si="1"/>
        <v>49.609334431419093</v>
      </c>
    </row>
    <row r="58" spans="1:5" x14ac:dyDescent="0.2">
      <c r="A58" s="1" t="s">
        <v>19</v>
      </c>
      <c r="B58" s="1" t="s">
        <v>11</v>
      </c>
      <c r="C58" s="3">
        <v>2.6474713587212899</v>
      </c>
      <c r="D58" s="3">
        <v>4.4275053080331297</v>
      </c>
      <c r="E58" s="4">
        <f t="shared" si="1"/>
        <v>3.4236958821723915</v>
      </c>
    </row>
    <row r="59" spans="1:5" x14ac:dyDescent="0.2">
      <c r="A59" s="1" t="s">
        <v>15</v>
      </c>
      <c r="B59" s="1" t="s">
        <v>9</v>
      </c>
      <c r="C59" s="3">
        <v>0.244473166866917</v>
      </c>
      <c r="D59" s="3">
        <v>0.35880832607965901</v>
      </c>
      <c r="E59" s="4">
        <f t="shared" si="1"/>
        <v>0.2961739485081557</v>
      </c>
    </row>
    <row r="60" spans="1:5" x14ac:dyDescent="0.2">
      <c r="A60" s="1" t="s">
        <v>14</v>
      </c>
      <c r="B60" s="1" t="s">
        <v>9</v>
      </c>
      <c r="C60" s="3">
        <v>0.31637578279190998</v>
      </c>
      <c r="D60" s="3">
        <v>0.271652363804398</v>
      </c>
      <c r="E60" s="4">
        <f t="shared" si="1"/>
        <v>0.29316246220464365</v>
      </c>
    </row>
    <row r="61" spans="1:5" x14ac:dyDescent="0.2">
      <c r="A61" s="1" t="s">
        <v>13</v>
      </c>
      <c r="B61" s="1" t="s">
        <v>9</v>
      </c>
      <c r="C61" s="3">
        <v>1.09414343839691</v>
      </c>
      <c r="D61" s="3">
        <v>1.44237581725342</v>
      </c>
      <c r="E61" s="4">
        <f t="shared" si="1"/>
        <v>1.2562507855321763</v>
      </c>
    </row>
    <row r="62" spans="1:5" x14ac:dyDescent="0.2">
      <c r="A62" s="1" t="s">
        <v>16</v>
      </c>
      <c r="B62" s="1" t="s">
        <v>9</v>
      </c>
      <c r="C62" s="3">
        <v>0.34576246941862498</v>
      </c>
      <c r="D62" s="3">
        <v>0.574926570320061</v>
      </c>
      <c r="E62" s="4">
        <f t="shared" si="1"/>
        <v>0.44585651356489686</v>
      </c>
    </row>
    <row r="63" spans="1:5" x14ac:dyDescent="0.2">
      <c r="A63" s="1" t="s">
        <v>17</v>
      </c>
      <c r="B63" s="1" t="s">
        <v>9</v>
      </c>
      <c r="C63" s="3">
        <v>3.49174242751466</v>
      </c>
      <c r="D63" s="3">
        <v>1.6475474318363701</v>
      </c>
      <c r="E63" s="4">
        <f t="shared" si="1"/>
        <v>2.3985018801505809</v>
      </c>
    </row>
    <row r="64" spans="1:5" x14ac:dyDescent="0.2">
      <c r="A64" s="1" t="s">
        <v>2</v>
      </c>
      <c r="B64" s="1" t="s">
        <v>9</v>
      </c>
      <c r="C64" s="3">
        <v>0.47180876782193099</v>
      </c>
      <c r="D64" s="3">
        <v>0.73376330006162005</v>
      </c>
      <c r="E64" s="4">
        <f t="shared" si="1"/>
        <v>0.58838419291737165</v>
      </c>
    </row>
    <row r="65" spans="1:5" x14ac:dyDescent="0.2">
      <c r="A65" s="1" t="s">
        <v>18</v>
      </c>
      <c r="B65" s="1" t="s">
        <v>9</v>
      </c>
      <c r="C65" s="3">
        <v>39.8457258901961</v>
      </c>
      <c r="D65" s="3">
        <v>83.010808124480505</v>
      </c>
      <c r="E65" s="4">
        <f t="shared" si="1"/>
        <v>57.511963159430692</v>
      </c>
    </row>
    <row r="66" spans="1:5" x14ac:dyDescent="0.2">
      <c r="A66" s="1" t="s">
        <v>19</v>
      </c>
      <c r="B66" s="1" t="s">
        <v>9</v>
      </c>
      <c r="C66" s="3">
        <v>1.09696688504402</v>
      </c>
      <c r="D66" s="4">
        <v>0.96887828965817202</v>
      </c>
      <c r="E66" s="4">
        <f t="shared" si="1"/>
        <v>1.0309352062050761</v>
      </c>
    </row>
    <row r="67" spans="1:5" ht="17" x14ac:dyDescent="0.2">
      <c r="A67" s="1" t="s">
        <v>15</v>
      </c>
      <c r="B67" s="1" t="s">
        <v>12</v>
      </c>
      <c r="C67" s="2" t="s">
        <v>24</v>
      </c>
      <c r="D67" s="2" t="s">
        <v>24</v>
      </c>
      <c r="E67" s="2" t="s">
        <v>24</v>
      </c>
    </row>
    <row r="68" spans="1:5" ht="17" x14ac:dyDescent="0.2">
      <c r="A68" s="1" t="s">
        <v>14</v>
      </c>
      <c r="B68" s="1" t="s">
        <v>12</v>
      </c>
      <c r="C68" s="2" t="s">
        <v>24</v>
      </c>
      <c r="D68" s="2" t="s">
        <v>24</v>
      </c>
      <c r="E68" s="2" t="s">
        <v>24</v>
      </c>
    </row>
    <row r="69" spans="1:5" ht="17" x14ac:dyDescent="0.2">
      <c r="A69" s="1" t="s">
        <v>13</v>
      </c>
      <c r="B69" s="1" t="s">
        <v>12</v>
      </c>
      <c r="C69" s="4" t="s">
        <v>24</v>
      </c>
      <c r="D69" s="4" t="s">
        <v>24</v>
      </c>
      <c r="E69" s="2" t="s">
        <v>24</v>
      </c>
    </row>
    <row r="70" spans="1:5" ht="17" x14ac:dyDescent="0.2">
      <c r="A70" s="1" t="s">
        <v>16</v>
      </c>
      <c r="B70" s="1" t="s">
        <v>12</v>
      </c>
      <c r="C70" s="4" t="s">
        <v>24</v>
      </c>
      <c r="D70" s="4" t="s">
        <v>24</v>
      </c>
      <c r="E70" s="2" t="s">
        <v>24</v>
      </c>
    </row>
    <row r="71" spans="1:5" ht="17" x14ac:dyDescent="0.2">
      <c r="A71" s="1" t="s">
        <v>17</v>
      </c>
      <c r="B71" s="1" t="s">
        <v>12</v>
      </c>
      <c r="C71" s="4" t="s">
        <v>24</v>
      </c>
      <c r="D71" s="4" t="s">
        <v>24</v>
      </c>
      <c r="E71" s="2" t="s">
        <v>24</v>
      </c>
    </row>
    <row r="72" spans="1:5" ht="17" x14ac:dyDescent="0.2">
      <c r="A72" s="1" t="s">
        <v>2</v>
      </c>
      <c r="B72" s="1" t="s">
        <v>12</v>
      </c>
      <c r="C72" s="4" t="s">
        <v>24</v>
      </c>
      <c r="D72" s="4" t="s">
        <v>24</v>
      </c>
      <c r="E72" s="2" t="s">
        <v>24</v>
      </c>
    </row>
    <row r="73" spans="1:5" ht="17" x14ac:dyDescent="0.2">
      <c r="A73" s="1" t="s">
        <v>18</v>
      </c>
      <c r="B73" s="1" t="s">
        <v>12</v>
      </c>
      <c r="C73" s="4" t="s">
        <v>24</v>
      </c>
      <c r="D73" s="4" t="s">
        <v>24</v>
      </c>
      <c r="E73" s="2" t="s">
        <v>24</v>
      </c>
    </row>
    <row r="74" spans="1:5" ht="17" x14ac:dyDescent="0.2">
      <c r="A74" s="1" t="s">
        <v>19</v>
      </c>
      <c r="B74" s="1" t="s">
        <v>12</v>
      </c>
      <c r="C74" s="4" t="s">
        <v>24</v>
      </c>
      <c r="D74" s="4" t="s">
        <v>24</v>
      </c>
      <c r="E74" s="2" t="s">
        <v>24</v>
      </c>
    </row>
  </sheetData>
  <sortState xmlns:xlrd2="http://schemas.microsoft.com/office/spreadsheetml/2017/richdata2" ref="A2:E74">
    <sortCondition ref="B2:B74"/>
    <sortCondition ref="A2:A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Simonich, Cassandra A</dc:creator>
  <cp:lastModifiedBy>Simonich, Cassandra A</cp:lastModifiedBy>
  <dcterms:created xsi:type="dcterms:W3CDTF">2025-01-30T03:09:31Z</dcterms:created>
  <dcterms:modified xsi:type="dcterms:W3CDTF">2025-03-05T00:19:24Z</dcterms:modified>
</cp:coreProperties>
</file>