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reaney/2021/SARS-CoV-2-RBD_Delta/experimental_data/data/raw_elisa_excel_files/"/>
    </mc:Choice>
  </mc:AlternateContent>
  <xr:revisionPtr revIDLastSave="0" documentId="13_ncr:1_{0B459F42-5F71-304A-B6FA-1B509C4DAA63}" xr6:coauthVersionLast="47" xr6:coauthVersionMax="47" xr10:uidLastSave="{00000000-0000-0000-0000-000000000000}"/>
  <bookViews>
    <workbookView xWindow="14820" yWindow="1000" windowWidth="23560" windowHeight="15220" activeTab="1" xr2:uid="{3B79B95B-4AC1-483B-8458-53E12F2BD84B}"/>
  </bookViews>
  <sheets>
    <sheet name="plate2_primaryDelta" sheetId="3" r:id="rId1"/>
    <sheet name="plate1_breakthrough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2" l="1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G34" i="2"/>
  <c r="F34" i="2"/>
  <c r="E34" i="2"/>
  <c r="D34" i="2"/>
  <c r="C34" i="2"/>
  <c r="L33" i="2"/>
  <c r="K33" i="2"/>
  <c r="J33" i="2"/>
  <c r="I33" i="2"/>
  <c r="H33" i="2"/>
  <c r="G33" i="2"/>
  <c r="F33" i="2"/>
  <c r="E33" i="2"/>
  <c r="D33" i="2"/>
  <c r="C33" i="2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Greaney, Allison J</author>
  </authors>
  <commentList>
    <comment ref="E1" authorId="0" shapeId="0" xr:uid="{A71848B0-EC2F-45FD-95AB-62FE7A59808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66A223-4E84-4785-89A0-524AC9F7EAD7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Greaney, Allison J</author>
  </authors>
  <commentList>
    <comment ref="E1" authorId="0" shapeId="0" xr:uid="{351CA59B-2ED0-4472-A8EB-5F5ADE9A6B9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1F2CE0E-20E6-4B45-A3EA-7573D67EF8DB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<sst xmlns="http://schemas.openxmlformats.org/spreadsheetml/2006/main" count="76" uniqueCount="42">
  <si>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</si>
  <si>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</si>
  <si>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</si>
  <si>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</si>
  <si>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</si>
  <si>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</si>
  <si>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</si>
  <si>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</si>
  <si>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7:31:51 PM</t>
  </si>
  <si>
    <t>System</t>
  </si>
  <si>
    <t>JB-B00673-BS</t>
  </si>
  <si>
    <t>User</t>
  </si>
  <si>
    <t>FHCRC\agreaney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</si>
  <si>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</si>
  <si>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</si>
  <si>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</si>
  <si>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</si>
  <si>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</si>
  <si>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</si>
  <si>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</si>
  <si>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</si>
  <si>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</si>
  <si>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</si>
  <si>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</si>
  <si>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</si>
  <si>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12/20/2021 7:31:51 PM</t>
  </si>
  <si>
    <t>Temperature: 23.1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</si>
  <si>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</si>
  <si>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</si>
  <si>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</si>
  <si>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</si>
  <si>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</si>
  <si>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</si>
  <si>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</si>
  <si>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</si>
  <si>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</si>
  <si>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</si>
  <si>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12/20/2021 7:32:06 PM</t>
  </si>
  <si>
    <t>7:39:15 PM</t>
  </si>
  <si>
    <t>12/20/2021 7:39:15 PM</t>
  </si>
  <si>
    <t>Temperature: 23.6 °C</t>
  </si>
  <si>
    <t>12/20/2021 7:39:27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</si>
</sst>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4D523C76-11AE-4C62-932F-F6B2EF6D3E21}"/>
    <cellStyle name="Tecan.At.Excel.AutoGain_0" xfId="7" xr:uid="{9DF72B6F-4739-451C-8BBD-D08DFA967CD5}"/>
    <cellStyle name="Tecan.At.Excel.Error" xfId="1" xr:uid="{637ADB53-DB3B-47F9-B50C-759F9EF36D68}"/>
    <cellStyle name="Tecan.At.Excel.GFactorAndMeasurementBlank" xfId="5" xr:uid="{DA703AB2-5C1A-4FF8-BD8A-74BF92F8E5FF}"/>
    <cellStyle name="Tecan.At.Excel.GFactorBlank" xfId="3" xr:uid="{D870746A-52BD-46CE-8614-D47C0445DE1D}"/>
    <cellStyle name="Tecan.At.Excel.GFactorReference" xfId="4" xr:uid="{208FEDFF-056D-4CB6-A4B7-6A8E7A0D0F90}"/>
    <cellStyle name="Tecan.At.Excel.MeasurementBlank" xfId="2" xr:uid="{CDD14120-8CFB-4AC3-A80D-508CF7A64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502C-396C-49B5-8566-D4AAA4541962}">
  <dimension ref="A1:M40"/>
  <sheetViews>
    <sheetView topLeftCell="A13" workbookViewId="0">
      <selection activeCell="C33" sqref="C33:L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44550</v>
      </c>
    </row>
    <row r="6" spans="1:5" x14ac:dyDescent="0.2">
      <c r="A6" t="s">
        <v>7</v>
      </c>
      <c r="B6" s="2" t="s">
        <v>38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39</v>
      </c>
    </row>
    <row r="22" spans="1:13" x14ac:dyDescent="0.2">
      <c r="B22" t="s">
        <v>40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4.8500001430511475E-2</v>
      </c>
      <c r="C24">
        <v>2.8789999485015869</v>
      </c>
      <c r="D24">
        <v>2.023900032043457</v>
      </c>
      <c r="E24">
        <v>1.1841000318527222</v>
      </c>
      <c r="F24">
        <v>0.5853000283241272</v>
      </c>
      <c r="G24">
        <v>0.25639998912811279</v>
      </c>
      <c r="H24">
        <v>9.2299997806549072E-2</v>
      </c>
      <c r="I24">
        <v>6.7000001668930054E-2</v>
      </c>
      <c r="J24">
        <v>5.4200001060962677E-2</v>
      </c>
      <c r="K24">
        <v>5.1800001412630081E-2</v>
      </c>
      <c r="L24">
        <v>4.8799999058246613E-2</v>
      </c>
      <c r="M24">
        <v>4.8000000417232513E-2</v>
      </c>
    </row>
    <row r="25" spans="1:13" x14ac:dyDescent="0.2">
      <c r="A25" s="3" t="s">
        <v>29</v>
      </c>
      <c r="B25">
        <v>4.8500001430511475E-2</v>
      </c>
      <c r="C25">
        <v>3.3919000625610352</v>
      </c>
      <c r="D25">
        <v>2.9191000461578369</v>
      </c>
      <c r="E25">
        <v>2.1572000980377197</v>
      </c>
      <c r="F25">
        <v>1.3937000036239624</v>
      </c>
      <c r="G25">
        <v>0.67129999399185181</v>
      </c>
      <c r="H25">
        <v>9.7099997103214264E-2</v>
      </c>
      <c r="I25">
        <v>6.4999997615814209E-2</v>
      </c>
      <c r="J25">
        <v>5.3300000727176666E-2</v>
      </c>
      <c r="K25">
        <v>5.3399998694658279E-2</v>
      </c>
      <c r="L25">
        <v>4.7600001096725464E-2</v>
      </c>
      <c r="M25">
        <v>4.7699999064207077E-2</v>
      </c>
    </row>
    <row r="26" spans="1:13" x14ac:dyDescent="0.2">
      <c r="A26" s="3" t="s">
        <v>30</v>
      </c>
      <c r="B26">
        <v>4.7899998724460602E-2</v>
      </c>
      <c r="C26">
        <v>2.2869999408721924</v>
      </c>
      <c r="D26">
        <v>1.5540000200271606</v>
      </c>
      <c r="E26">
        <v>0.78200000524520874</v>
      </c>
      <c r="F26">
        <v>0.39739999175071716</v>
      </c>
      <c r="G26">
        <v>0.19169999659061432</v>
      </c>
      <c r="H26">
        <v>9.5600001513957977E-2</v>
      </c>
      <c r="I26">
        <v>6.7000001668930054E-2</v>
      </c>
      <c r="J26">
        <v>5.3300000727176666E-2</v>
      </c>
      <c r="K26">
        <v>4.830000177025795E-2</v>
      </c>
      <c r="L26">
        <v>4.6300001442432404E-2</v>
      </c>
      <c r="M26">
        <v>4.6300001442432404E-2</v>
      </c>
    </row>
    <row r="27" spans="1:13" x14ac:dyDescent="0.2">
      <c r="A27" s="3" t="s">
        <v>31</v>
      </c>
      <c r="B27">
        <v>4.8599999397993088E-2</v>
      </c>
      <c r="C27">
        <v>3.2653000354766846</v>
      </c>
      <c r="D27">
        <v>2.7421998977661133</v>
      </c>
      <c r="E27">
        <v>1.9117000102996826</v>
      </c>
      <c r="F27">
        <v>1.1720000505447388</v>
      </c>
      <c r="G27">
        <v>0.51759999990463257</v>
      </c>
      <c r="H27">
        <v>0.10649999976158142</v>
      </c>
      <c r="I27">
        <v>7.0500001311302185E-2</v>
      </c>
      <c r="J27">
        <v>5.7000000029802322E-2</v>
      </c>
      <c r="K27">
        <v>5.3100001066923141E-2</v>
      </c>
      <c r="L27">
        <v>4.8700001090764999E-2</v>
      </c>
      <c r="M27">
        <v>4.7400001436471939E-2</v>
      </c>
    </row>
    <row r="28" spans="1:13" x14ac:dyDescent="0.2">
      <c r="A28" s="3" t="s">
        <v>32</v>
      </c>
      <c r="B28">
        <v>5.0500001758337021E-2</v>
      </c>
      <c r="C28">
        <v>3.4544999599456787</v>
      </c>
      <c r="D28">
        <v>2.7660999298095703</v>
      </c>
      <c r="E28">
        <v>1.8274999856948853</v>
      </c>
      <c r="F28">
        <v>0.92580002546310425</v>
      </c>
      <c r="G28">
        <v>0.42550000548362732</v>
      </c>
      <c r="H28">
        <v>0.12950000166893005</v>
      </c>
      <c r="I28">
        <v>7.890000194311142E-2</v>
      </c>
      <c r="J28">
        <v>5.9099998325109482E-2</v>
      </c>
      <c r="K28">
        <v>5.2099999040365219E-2</v>
      </c>
      <c r="L28">
        <v>4.9699999392032623E-2</v>
      </c>
      <c r="M28">
        <v>4.8099998384714127E-2</v>
      </c>
    </row>
    <row r="29" spans="1:13" x14ac:dyDescent="0.2">
      <c r="A29" s="3" t="s">
        <v>33</v>
      </c>
      <c r="B29">
        <v>5.2000001072883606E-2</v>
      </c>
      <c r="C29">
        <v>3.11080002784729</v>
      </c>
      <c r="D29">
        <v>2.0522000789642334</v>
      </c>
      <c r="E29">
        <v>1.1923999786376953</v>
      </c>
      <c r="F29">
        <v>0.54610002040863037</v>
      </c>
      <c r="G29">
        <v>0.22900000214576721</v>
      </c>
      <c r="H29">
        <v>0.12290000170469284</v>
      </c>
      <c r="I29">
        <v>7.3399998247623444E-2</v>
      </c>
      <c r="J29">
        <v>5.9999998658895493E-2</v>
      </c>
      <c r="K29">
        <v>5.3700000047683716E-2</v>
      </c>
      <c r="L29">
        <v>5.090000107884407E-2</v>
      </c>
      <c r="M29">
        <v>5.3300000727176666E-2</v>
      </c>
    </row>
    <row r="30" spans="1:13" x14ac:dyDescent="0.2">
      <c r="A30" s="3" t="s">
        <v>34</v>
      </c>
      <c r="B30">
        <v>4.8399999737739563E-2</v>
      </c>
      <c r="C30">
        <v>2.9252998828887939</v>
      </c>
      <c r="D30">
        <v>1.6212999820709229</v>
      </c>
      <c r="E30">
        <v>0.73150002956390381</v>
      </c>
      <c r="F30">
        <v>0.34940001368522644</v>
      </c>
      <c r="G30">
        <v>0.14120000600814819</v>
      </c>
      <c r="H30">
        <v>7.1500003337860107E-2</v>
      </c>
      <c r="I30">
        <v>5.7999998331069946E-2</v>
      </c>
      <c r="J30">
        <v>5.3199999034404755E-2</v>
      </c>
      <c r="K30">
        <v>4.9199998378753662E-2</v>
      </c>
      <c r="L30">
        <v>4.9199998378753662E-2</v>
      </c>
      <c r="M30">
        <v>4.8399999737739563E-2</v>
      </c>
    </row>
    <row r="31" spans="1:13" x14ac:dyDescent="0.2">
      <c r="A31" s="3" t="s">
        <v>35</v>
      </c>
      <c r="B31">
        <v>5.1399998366832733E-2</v>
      </c>
      <c r="C31" s="4">
        <v>4</v>
      </c>
      <c r="D31">
        <v>3.1833999156951904</v>
      </c>
      <c r="E31">
        <v>2.059999942779541</v>
      </c>
      <c r="F31">
        <v>0.9846000075340271</v>
      </c>
      <c r="G31">
        <v>0.4643000066280365</v>
      </c>
      <c r="H31">
        <v>0.10260000079870224</v>
      </c>
      <c r="I31">
        <v>6.8599998950958252E-2</v>
      </c>
      <c r="J31">
        <v>5.820000171661377E-2</v>
      </c>
      <c r="K31">
        <v>5.3599998354911804E-2</v>
      </c>
      <c r="L31">
        <v>5.0999999046325684E-2</v>
      </c>
      <c r="M31">
        <v>4.8599999397993088E-2</v>
      </c>
    </row>
    <row r="33" spans="1:12" x14ac:dyDescent="0.2">
      <c r="C33">
        <f>C24-AVERAGE($B24,$M24)</f>
        <v>2.8307499475777149</v>
      </c>
      <c r="D33">
        <f t="shared" ref="D33:L33" si="0">D24-AVERAGE($B24,$M24)</f>
        <v>1.975650031119585</v>
      </c>
      <c r="E33">
        <f t="shared" si="0"/>
        <v>1.1358500309288502</v>
      </c>
      <c r="F33">
        <f t="shared" si="0"/>
        <v>0.5370500274002552</v>
      </c>
      <c r="G33">
        <f t="shared" si="0"/>
        <v>0.2081499882042408</v>
      </c>
      <c r="H33">
        <f t="shared" si="0"/>
        <v>4.4049996882677078E-2</v>
      </c>
      <c r="I33">
        <f t="shared" si="0"/>
        <v>1.875000074505806E-2</v>
      </c>
      <c r="J33">
        <f t="shared" si="0"/>
        <v>5.950000137090683E-3</v>
      </c>
      <c r="K33">
        <f t="shared" si="0"/>
        <v>3.5500004887580872E-3</v>
      </c>
      <c r="L33">
        <f t="shared" si="0"/>
        <v>5.4999813437461853E-4</v>
      </c>
    </row>
    <row r="34" spans="1:12" x14ac:dyDescent="0.2">
      <c r="C34">
        <f t="shared" ref="C34:L34" si="1">C25-AVERAGE($B25,$M25)</f>
        <v>3.3438000623136759</v>
      </c>
      <c r="D34">
        <f t="shared" si="1"/>
        <v>2.8710000459104776</v>
      </c>
      <c r="E34">
        <f t="shared" si="1"/>
        <v>2.1091000977903605</v>
      </c>
      <c r="F34">
        <f t="shared" si="1"/>
        <v>1.3456000033766031</v>
      </c>
      <c r="G34">
        <f t="shared" si="1"/>
        <v>0.62319999374449253</v>
      </c>
      <c r="H34">
        <f t="shared" si="1"/>
        <v>4.8999996855854988E-2</v>
      </c>
      <c r="I34">
        <f t="shared" si="1"/>
        <v>1.6899997368454933E-2</v>
      </c>
      <c r="J34">
        <f t="shared" si="1"/>
        <v>5.2000004798173904E-3</v>
      </c>
      <c r="K34">
        <f t="shared" si="1"/>
        <v>5.2999984472990036E-3</v>
      </c>
      <c r="L34">
        <f t="shared" si="1"/>
        <v>-4.9999915063381195E-4</v>
      </c>
    </row>
    <row r="35" spans="1:12" x14ac:dyDescent="0.2">
      <c r="C35">
        <f t="shared" ref="C35:L35" si="2">C26-AVERAGE($B26,$M26)</f>
        <v>2.2398999407887459</v>
      </c>
      <c r="D35">
        <f t="shared" si="2"/>
        <v>1.5069000199437141</v>
      </c>
      <c r="E35">
        <f t="shared" si="2"/>
        <v>0.73490000516176224</v>
      </c>
      <c r="F35">
        <f t="shared" si="2"/>
        <v>0.35029999166727066</v>
      </c>
      <c r="G35">
        <f t="shared" si="2"/>
        <v>0.14459999650716782</v>
      </c>
      <c r="H35">
        <f t="shared" si="2"/>
        <v>4.8500001430511475E-2</v>
      </c>
      <c r="I35">
        <f t="shared" si="2"/>
        <v>1.9900001585483551E-2</v>
      </c>
      <c r="J35">
        <f t="shared" si="2"/>
        <v>6.2000006437301636E-3</v>
      </c>
      <c r="K35">
        <f t="shared" si="2"/>
        <v>1.2000016868114471E-3</v>
      </c>
      <c r="L35">
        <f t="shared" si="2"/>
        <v>-7.9999864101409912E-4</v>
      </c>
    </row>
    <row r="36" spans="1:12" x14ac:dyDescent="0.2">
      <c r="A36" t="s">
        <v>36</v>
      </c>
      <c r="B36" s="2" t="s">
        <v>41</v>
      </c>
      <c r="C36">
        <f t="shared" ref="C36:L36" si="3">C27-AVERAGE($B27,$M27)</f>
        <v>3.2173000350594521</v>
      </c>
      <c r="D36">
        <f t="shared" si="3"/>
        <v>2.6941998973488808</v>
      </c>
      <c r="E36">
        <f t="shared" si="3"/>
        <v>1.8637000098824501</v>
      </c>
      <c r="F36">
        <f t="shared" si="3"/>
        <v>1.1240000501275063</v>
      </c>
      <c r="G36">
        <f t="shared" si="3"/>
        <v>0.46959999948740005</v>
      </c>
      <c r="H36">
        <f t="shared" si="3"/>
        <v>5.8499999344348907E-2</v>
      </c>
      <c r="I36">
        <f t="shared" si="3"/>
        <v>2.2500000894069672E-2</v>
      </c>
      <c r="J36">
        <f t="shared" si="3"/>
        <v>8.999999612569809E-3</v>
      </c>
      <c r="K36">
        <f t="shared" si="3"/>
        <v>5.1000006496906281E-3</v>
      </c>
      <c r="L36">
        <f t="shared" si="3"/>
        <v>7.0000067353248596E-4</v>
      </c>
    </row>
    <row r="37" spans="1:12" x14ac:dyDescent="0.2">
      <c r="C37">
        <f t="shared" ref="C37:L37" si="4">C28-AVERAGE($B28,$M28)</f>
        <v>3.4051999598741531</v>
      </c>
      <c r="D37">
        <f t="shared" si="4"/>
        <v>2.7167999297380447</v>
      </c>
      <c r="E37">
        <f t="shared" si="4"/>
        <v>1.7781999856233597</v>
      </c>
      <c r="F37">
        <f t="shared" si="4"/>
        <v>0.87650002539157867</v>
      </c>
      <c r="G37">
        <f t="shared" si="4"/>
        <v>0.37620000541210175</v>
      </c>
      <c r="H37">
        <f t="shared" si="4"/>
        <v>8.020000159740448E-2</v>
      </c>
      <c r="I37">
        <f t="shared" si="4"/>
        <v>2.9600001871585846E-2</v>
      </c>
      <c r="J37">
        <f t="shared" si="4"/>
        <v>9.7999982535839081E-3</v>
      </c>
      <c r="K37">
        <f t="shared" si="4"/>
        <v>2.7999989688396454E-3</v>
      </c>
      <c r="L37">
        <f t="shared" si="4"/>
        <v>3.9999932050704956E-4</v>
      </c>
    </row>
    <row r="38" spans="1:12" x14ac:dyDescent="0.2">
      <c r="C38">
        <f t="shared" ref="C38:L38" si="5">C29-AVERAGE($B29,$M29)</f>
        <v>3.0581500269472599</v>
      </c>
      <c r="D38">
        <f t="shared" si="5"/>
        <v>1.9995500780642033</v>
      </c>
      <c r="E38">
        <f t="shared" si="5"/>
        <v>1.1397499777376652</v>
      </c>
      <c r="F38">
        <f t="shared" si="5"/>
        <v>0.49345001950860023</v>
      </c>
      <c r="G38">
        <f t="shared" si="5"/>
        <v>0.17635000124573708</v>
      </c>
      <c r="H38">
        <f t="shared" si="5"/>
        <v>7.0250000804662704E-2</v>
      </c>
      <c r="I38">
        <f t="shared" si="5"/>
        <v>2.0749997347593307E-2</v>
      </c>
      <c r="J38">
        <f t="shared" si="5"/>
        <v>7.3499977588653564E-3</v>
      </c>
      <c r="K38">
        <f t="shared" si="5"/>
        <v>1.0499991476535797E-3</v>
      </c>
      <c r="L38">
        <f t="shared" si="5"/>
        <v>-1.7499998211860657E-3</v>
      </c>
    </row>
    <row r="39" spans="1:12" x14ac:dyDescent="0.2">
      <c r="C39">
        <f t="shared" ref="C39:L39" si="6">C30-AVERAGE($B30,$M30)</f>
        <v>2.8768998831510544</v>
      </c>
      <c r="D39">
        <f t="shared" si="6"/>
        <v>1.5728999823331833</v>
      </c>
      <c r="E39">
        <f t="shared" si="6"/>
        <v>0.68310002982616425</v>
      </c>
      <c r="F39">
        <f t="shared" si="6"/>
        <v>0.30100001394748688</v>
      </c>
      <c r="G39">
        <f t="shared" si="6"/>
        <v>9.280000627040863E-2</v>
      </c>
      <c r="H39">
        <f t="shared" si="6"/>
        <v>2.3100003600120544E-2</v>
      </c>
      <c r="I39">
        <f t="shared" si="6"/>
        <v>9.5999985933303833E-3</v>
      </c>
      <c r="J39">
        <f t="shared" si="6"/>
        <v>4.7999992966651917E-3</v>
      </c>
      <c r="K39">
        <f t="shared" si="6"/>
        <v>7.9999864101409912E-4</v>
      </c>
      <c r="L39">
        <f t="shared" si="6"/>
        <v>7.9999864101409912E-4</v>
      </c>
    </row>
    <row r="40" spans="1:12" x14ac:dyDescent="0.2">
      <c r="C40">
        <f t="shared" ref="C40:L40" si="7">C31-AVERAGE($B31,$M31)</f>
        <v>3.9500000011175871</v>
      </c>
      <c r="D40">
        <f t="shared" si="7"/>
        <v>3.1333999168127775</v>
      </c>
      <c r="E40">
        <f t="shared" si="7"/>
        <v>2.0099999438971281</v>
      </c>
      <c r="F40">
        <f t="shared" si="7"/>
        <v>0.93460000865161419</v>
      </c>
      <c r="G40">
        <f t="shared" si="7"/>
        <v>0.41430000774562359</v>
      </c>
      <c r="H40">
        <f t="shared" si="7"/>
        <v>5.260000191628933E-2</v>
      </c>
      <c r="I40">
        <f t="shared" si="7"/>
        <v>1.8600000068545341E-2</v>
      </c>
      <c r="J40">
        <f t="shared" si="7"/>
        <v>8.2000028342008591E-3</v>
      </c>
      <c r="K40">
        <f t="shared" si="7"/>
        <v>3.5999994724988937E-3</v>
      </c>
      <c r="L40">
        <f t="shared" si="7"/>
        <v>1.0000001639127731E-3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3DE2-05A7-4B7F-9A61-EFDCB91C075F}">
  <dimension ref="A1:M40"/>
  <sheetViews>
    <sheetView tabSelected="1" topLeftCell="A17" workbookViewId="0">
      <selection activeCell="C33" sqref="C33:L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44550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4.5800000429153442E-2</v>
      </c>
      <c r="C24">
        <v>3.2539000511169434</v>
      </c>
      <c r="D24">
        <v>3.2237000465393066</v>
      </c>
      <c r="E24">
        <v>2.746999979019165</v>
      </c>
      <c r="F24">
        <v>2.0373001098632812</v>
      </c>
      <c r="G24">
        <v>1.2137000560760498</v>
      </c>
      <c r="H24">
        <v>0.15549999475479126</v>
      </c>
      <c r="I24">
        <v>9.1300003230571747E-2</v>
      </c>
      <c r="J24">
        <v>6.120000034570694E-2</v>
      </c>
      <c r="K24">
        <v>5.2000001072883606E-2</v>
      </c>
      <c r="L24">
        <v>4.7400001436471939E-2</v>
      </c>
      <c r="M24">
        <v>4.479999840259552E-2</v>
      </c>
    </row>
    <row r="25" spans="1:13" x14ac:dyDescent="0.2">
      <c r="A25" s="3" t="s">
        <v>29</v>
      </c>
      <c r="B25">
        <v>4.6700000762939453E-2</v>
      </c>
      <c r="C25">
        <v>3.25819993019104</v>
      </c>
      <c r="D25">
        <v>3.1212000846862793</v>
      </c>
      <c r="E25">
        <v>2.8763999938964844</v>
      </c>
      <c r="F25">
        <v>2.5109999179840088</v>
      </c>
      <c r="G25">
        <v>1.7160999774932861</v>
      </c>
      <c r="H25">
        <v>0.16820000112056732</v>
      </c>
      <c r="I25">
        <v>9.8600000143051147E-2</v>
      </c>
      <c r="J25">
        <v>6.1599999666213989E-2</v>
      </c>
      <c r="K25">
        <v>5.3100001066923141E-2</v>
      </c>
      <c r="L25">
        <v>4.8900000751018524E-2</v>
      </c>
      <c r="M25">
        <v>4.6500001102685928E-2</v>
      </c>
    </row>
    <row r="26" spans="1:13" x14ac:dyDescent="0.2">
      <c r="A26" s="3" t="s">
        <v>30</v>
      </c>
      <c r="B26">
        <v>4.6599999070167542E-2</v>
      </c>
      <c r="C26">
        <v>3.3261001110076904</v>
      </c>
      <c r="D26">
        <v>2.9491000175476074</v>
      </c>
      <c r="E26">
        <v>2.1835999488830566</v>
      </c>
      <c r="F26">
        <v>1.3093999624252319</v>
      </c>
      <c r="G26">
        <v>0.64469999074935913</v>
      </c>
      <c r="H26">
        <v>0.24950000643730164</v>
      </c>
      <c r="I26">
        <v>0.12380000203847885</v>
      </c>
      <c r="J26">
        <v>7.0799998939037323E-2</v>
      </c>
      <c r="K26">
        <v>5.3899999707937241E-2</v>
      </c>
      <c r="L26">
        <v>4.7200001776218414E-2</v>
      </c>
      <c r="M26">
        <v>4.7400001436471939E-2</v>
      </c>
    </row>
    <row r="27" spans="1:13" x14ac:dyDescent="0.2">
      <c r="A27" s="3" t="s">
        <v>31</v>
      </c>
      <c r="B27">
        <v>4.5899998396635056E-2</v>
      </c>
      <c r="C27">
        <v>3.2170999050140381</v>
      </c>
      <c r="D27">
        <v>2.8101000785827637</v>
      </c>
      <c r="E27">
        <v>2.2084000110626221</v>
      </c>
      <c r="F27">
        <v>1.2842999696731567</v>
      </c>
      <c r="G27">
        <v>0.6371999979019165</v>
      </c>
      <c r="H27">
        <v>0.16529999673366547</v>
      </c>
      <c r="I27">
        <v>9.5799997448921204E-2</v>
      </c>
      <c r="J27">
        <v>6.5600000321865082E-2</v>
      </c>
      <c r="K27">
        <v>5.2900001406669617E-2</v>
      </c>
      <c r="L27">
        <v>4.8900000751018524E-2</v>
      </c>
      <c r="M27">
        <v>4.5000001788139343E-2</v>
      </c>
    </row>
    <row r="28" spans="1:13" x14ac:dyDescent="0.2">
      <c r="A28" s="3" t="s">
        <v>32</v>
      </c>
      <c r="B28">
        <v>4.8399999737739563E-2</v>
      </c>
      <c r="C28">
        <v>3.2890999317169189</v>
      </c>
      <c r="D28">
        <v>2.8673000335693359</v>
      </c>
      <c r="E28">
        <v>2.0596001148223877</v>
      </c>
      <c r="F28">
        <v>1.117900013923645</v>
      </c>
      <c r="G28">
        <v>0.51080000400543213</v>
      </c>
      <c r="H28">
        <v>0.19820000231266022</v>
      </c>
      <c r="I28">
        <v>0.10289999842643738</v>
      </c>
      <c r="J28">
        <v>6.589999794960022E-2</v>
      </c>
      <c r="K28">
        <v>5.1399998366832733E-2</v>
      </c>
      <c r="L28">
        <v>4.7800000756978989E-2</v>
      </c>
      <c r="M28">
        <v>4.439999908208847E-2</v>
      </c>
    </row>
    <row r="29" spans="1:13" x14ac:dyDescent="0.2">
      <c r="A29" s="3" t="s">
        <v>33</v>
      </c>
      <c r="B29">
        <v>4.7200001776218414E-2</v>
      </c>
      <c r="C29">
        <v>3.4331998825073242</v>
      </c>
      <c r="D29">
        <v>3.2009999752044678</v>
      </c>
      <c r="E29">
        <v>2.5520000457763672</v>
      </c>
      <c r="F29">
        <v>1.6191999912261963</v>
      </c>
      <c r="G29">
        <v>0.91420000791549683</v>
      </c>
      <c r="H29">
        <v>0.1273999959230423</v>
      </c>
      <c r="I29">
        <v>8.0399997532367706E-2</v>
      </c>
      <c r="J29">
        <v>6.080000102519989E-2</v>
      </c>
      <c r="K29">
        <v>5.3500000387430191E-2</v>
      </c>
      <c r="L29">
        <v>4.8900000751018524E-2</v>
      </c>
      <c r="M29">
        <v>4.6700000762939453E-2</v>
      </c>
    </row>
    <row r="30" spans="1:13" x14ac:dyDescent="0.2">
      <c r="A30" s="3" t="s">
        <v>34</v>
      </c>
      <c r="B30">
        <v>4.4700000435113907E-2</v>
      </c>
      <c r="C30">
        <v>3.5122001171112061</v>
      </c>
      <c r="D30">
        <v>3.1507999897003174</v>
      </c>
      <c r="E30">
        <v>2.3705000877380371</v>
      </c>
      <c r="F30">
        <v>1.6483999490737915</v>
      </c>
      <c r="G30">
        <v>0.80949997901916504</v>
      </c>
      <c r="H30">
        <v>1.3732999563217163</v>
      </c>
      <c r="I30">
        <v>0.76499998569488525</v>
      </c>
      <c r="J30">
        <v>0.33529999852180481</v>
      </c>
      <c r="K30">
        <v>0.14839999377727509</v>
      </c>
      <c r="L30">
        <v>8.2400001585483551E-2</v>
      </c>
      <c r="M30">
        <v>4.4700000435113907E-2</v>
      </c>
    </row>
    <row r="31" spans="1:13" x14ac:dyDescent="0.2">
      <c r="A31" s="3" t="s">
        <v>35</v>
      </c>
      <c r="B31">
        <v>4.6500001102685928E-2</v>
      </c>
      <c r="C31">
        <v>2.8222999572753906</v>
      </c>
      <c r="D31">
        <v>1.8888000249862671</v>
      </c>
      <c r="E31">
        <v>1.1642999649047852</v>
      </c>
      <c r="F31">
        <v>0.53509998321533203</v>
      </c>
      <c r="G31">
        <v>0.24539999663829803</v>
      </c>
      <c r="H31">
        <v>7.4699997901916504E-2</v>
      </c>
      <c r="I31">
        <v>5.469999834895134E-2</v>
      </c>
      <c r="J31">
        <v>4.9400001764297485E-2</v>
      </c>
      <c r="K31">
        <v>4.6999998390674591E-2</v>
      </c>
      <c r="L31">
        <v>4.6900000423192978E-2</v>
      </c>
      <c r="M31">
        <v>4.5400001108646393E-2</v>
      </c>
    </row>
    <row r="33" spans="1:12" x14ac:dyDescent="0.2">
      <c r="C33">
        <f>C24-AVERAGE($B24,$M24)</f>
        <v>3.2086000517010689</v>
      </c>
      <c r="D33">
        <f t="shared" ref="D33:L33" si="0">D24-AVERAGE($B24,$M24)</f>
        <v>3.1784000471234322</v>
      </c>
      <c r="E33">
        <f t="shared" si="0"/>
        <v>2.7016999796032906</v>
      </c>
      <c r="F33">
        <f t="shared" si="0"/>
        <v>1.9920001104474068</v>
      </c>
      <c r="G33">
        <f t="shared" si="0"/>
        <v>1.1684000566601753</v>
      </c>
      <c r="H33">
        <f t="shared" si="0"/>
        <v>0.11019999533891678</v>
      </c>
      <c r="I33">
        <f t="shared" si="0"/>
        <v>4.6000003814697266E-2</v>
      </c>
      <c r="J33">
        <f t="shared" si="0"/>
        <v>1.5900000929832458E-2</v>
      </c>
      <c r="K33">
        <f t="shared" si="0"/>
        <v>6.7000016570091248E-3</v>
      </c>
      <c r="L33">
        <f t="shared" si="0"/>
        <v>2.1000020205974579E-3</v>
      </c>
    </row>
    <row r="34" spans="1:12" x14ac:dyDescent="0.2">
      <c r="C34">
        <f t="shared" ref="C34:L40" si="1">C25-AVERAGE($B25,$M25)</f>
        <v>3.2115999292582273</v>
      </c>
      <c r="D34">
        <f t="shared" si="1"/>
        <v>3.0746000837534666</v>
      </c>
      <c r="E34">
        <f t="shared" si="1"/>
        <v>2.8297999929636717</v>
      </c>
      <c r="F34">
        <f t="shared" si="1"/>
        <v>2.4643999170511961</v>
      </c>
      <c r="G34">
        <f t="shared" si="1"/>
        <v>1.6694999765604734</v>
      </c>
      <c r="H34">
        <f t="shared" si="1"/>
        <v>0.12160000018775463</v>
      </c>
      <c r="I34">
        <f t="shared" si="1"/>
        <v>5.1999999210238457E-2</v>
      </c>
      <c r="J34">
        <f t="shared" si="1"/>
        <v>1.4999998733401299E-2</v>
      </c>
      <c r="K34">
        <f t="shared" si="1"/>
        <v>6.5000001341104507E-3</v>
      </c>
      <c r="L34">
        <f t="shared" si="1"/>
        <v>2.2999998182058334E-3</v>
      </c>
    </row>
    <row r="35" spans="1:12" x14ac:dyDescent="0.2">
      <c r="C35">
        <f t="shared" si="1"/>
        <v>3.2791001107543707</v>
      </c>
      <c r="D35">
        <f t="shared" si="1"/>
        <v>2.9021000172942877</v>
      </c>
      <c r="E35">
        <f t="shared" si="1"/>
        <v>2.1365999486297369</v>
      </c>
      <c r="F35">
        <f t="shared" si="1"/>
        <v>1.2623999621719122</v>
      </c>
      <c r="G35">
        <f t="shared" si="1"/>
        <v>0.59769999049603939</v>
      </c>
      <c r="H35">
        <f t="shared" si="1"/>
        <v>0.2025000061839819</v>
      </c>
      <c r="I35">
        <f t="shared" si="1"/>
        <v>7.6800001785159111E-2</v>
      </c>
      <c r="J35">
        <f t="shared" si="1"/>
        <v>2.3799998685717583E-2</v>
      </c>
      <c r="K35">
        <f t="shared" si="1"/>
        <v>6.8999994546175003E-3</v>
      </c>
      <c r="L35">
        <f t="shared" si="1"/>
        <v>2.0000152289867401E-4</v>
      </c>
    </row>
    <row r="36" spans="1:12" x14ac:dyDescent="0.2">
      <c r="A36" t="s">
        <v>36</v>
      </c>
      <c r="B36" s="2" t="s">
        <v>37</v>
      </c>
      <c r="C36">
        <f t="shared" si="1"/>
        <v>3.1716499049216509</v>
      </c>
      <c r="D36">
        <f t="shared" si="1"/>
        <v>2.7646500784903765</v>
      </c>
      <c r="E36">
        <f t="shared" si="1"/>
        <v>2.1629500109702349</v>
      </c>
      <c r="F36">
        <f t="shared" si="1"/>
        <v>1.2388499695807695</v>
      </c>
      <c r="G36">
        <f t="shared" si="1"/>
        <v>0.5917499978095293</v>
      </c>
      <c r="H36">
        <f t="shared" si="1"/>
        <v>0.11984999664127827</v>
      </c>
      <c r="I36">
        <f t="shared" si="1"/>
        <v>5.0349997356534004E-2</v>
      </c>
      <c r="J36">
        <f t="shared" si="1"/>
        <v>2.0150000229477882E-2</v>
      </c>
      <c r="K36">
        <f t="shared" si="1"/>
        <v>7.4500013142824173E-3</v>
      </c>
      <c r="L36">
        <f t="shared" si="1"/>
        <v>3.4500006586313248E-3</v>
      </c>
    </row>
    <row r="37" spans="1:12" x14ac:dyDescent="0.2">
      <c r="C37">
        <f t="shared" si="1"/>
        <v>3.2426999323070049</v>
      </c>
      <c r="D37">
        <f t="shared" si="1"/>
        <v>2.8209000341594219</v>
      </c>
      <c r="E37">
        <f t="shared" si="1"/>
        <v>2.0132001154124737</v>
      </c>
      <c r="F37">
        <f t="shared" si="1"/>
        <v>1.071500014513731</v>
      </c>
      <c r="G37">
        <f t="shared" si="1"/>
        <v>0.46440000459551811</v>
      </c>
      <c r="H37">
        <f t="shared" si="1"/>
        <v>0.1518000029027462</v>
      </c>
      <c r="I37">
        <f t="shared" si="1"/>
        <v>5.6499999016523361E-2</v>
      </c>
      <c r="J37">
        <f t="shared" si="1"/>
        <v>1.9499998539686203E-2</v>
      </c>
      <c r="K37">
        <f t="shared" si="1"/>
        <v>4.9999989569187164E-3</v>
      </c>
      <c r="L37">
        <f t="shared" si="1"/>
        <v>1.4000013470649719E-3</v>
      </c>
    </row>
    <row r="38" spans="1:12" x14ac:dyDescent="0.2">
      <c r="C38">
        <f t="shared" si="1"/>
        <v>3.3862498812377453</v>
      </c>
      <c r="D38">
        <f t="shared" si="1"/>
        <v>3.1540499739348888</v>
      </c>
      <c r="E38">
        <f t="shared" si="1"/>
        <v>2.5050500445067883</v>
      </c>
      <c r="F38">
        <f t="shared" si="1"/>
        <v>1.5722499899566174</v>
      </c>
      <c r="G38">
        <f t="shared" si="1"/>
        <v>0.86725000664591789</v>
      </c>
      <c r="H38">
        <f t="shared" si="1"/>
        <v>8.0449994653463364E-2</v>
      </c>
      <c r="I38">
        <f t="shared" si="1"/>
        <v>3.3449996262788773E-2</v>
      </c>
      <c r="J38">
        <f t="shared" si="1"/>
        <v>1.3849999755620956E-2</v>
      </c>
      <c r="K38">
        <f t="shared" si="1"/>
        <v>6.5499991178512573E-3</v>
      </c>
      <c r="L38">
        <f t="shared" si="1"/>
        <v>1.9499994814395905E-3</v>
      </c>
    </row>
    <row r="39" spans="1:12" x14ac:dyDescent="0.2">
      <c r="C39">
        <f t="shared" si="1"/>
        <v>3.4675001166760921</v>
      </c>
      <c r="D39">
        <f t="shared" si="1"/>
        <v>3.1060999892652035</v>
      </c>
      <c r="E39">
        <f t="shared" si="1"/>
        <v>2.3258000873029232</v>
      </c>
      <c r="F39">
        <f t="shared" si="1"/>
        <v>1.6036999486386776</v>
      </c>
      <c r="G39">
        <f t="shared" si="1"/>
        <v>0.76479997858405113</v>
      </c>
      <c r="H39">
        <f t="shared" si="1"/>
        <v>1.3285999558866024</v>
      </c>
      <c r="I39">
        <f t="shared" si="1"/>
        <v>0.72029998525977135</v>
      </c>
      <c r="J39">
        <f t="shared" si="1"/>
        <v>0.2905999980866909</v>
      </c>
      <c r="K39">
        <f t="shared" si="1"/>
        <v>0.10369999334216118</v>
      </c>
      <c r="L39">
        <f t="shared" si="1"/>
        <v>3.7700001150369644E-2</v>
      </c>
    </row>
    <row r="40" spans="1:12" x14ac:dyDescent="0.2">
      <c r="C40">
        <f t="shared" si="1"/>
        <v>2.7763499561697245</v>
      </c>
      <c r="D40">
        <f t="shared" si="1"/>
        <v>1.8428500238806009</v>
      </c>
      <c r="E40">
        <f t="shared" si="1"/>
        <v>1.118349963799119</v>
      </c>
      <c r="F40">
        <f t="shared" si="1"/>
        <v>0.48914998210966587</v>
      </c>
      <c r="G40">
        <f t="shared" si="1"/>
        <v>0.19944999553263187</v>
      </c>
      <c r="H40">
        <f t="shared" si="1"/>
        <v>2.8749996796250343E-2</v>
      </c>
      <c r="I40">
        <f t="shared" si="1"/>
        <v>8.7499972432851791E-3</v>
      </c>
      <c r="J40">
        <f t="shared" si="1"/>
        <v>3.4500006586313248E-3</v>
      </c>
      <c r="K40">
        <f t="shared" si="1"/>
        <v>1.0499972850084305E-3</v>
      </c>
      <c r="L40">
        <f t="shared" si="1"/>
        <v>9.4999931752681732E-4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DA01-8C18-4C85-AC26-56EDBF40D10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plate2_primaryDelta</vt:lpstr>
      <vt:lpstr>plate1_breakthrough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Greaney, Allison J</dc:creator>
  <cp:lastModifiedBy>Microsoft Office User</cp:lastModifiedBy>
  <dcterms:created xsi:type="dcterms:W3CDTF">2021-12-21T03:31:49Z</dcterms:created>
  <dcterms:modified xsi:type="dcterms:W3CDTF">2021-12-21T03:49:53Z</dcterms:modified>
</cp:coreProperties>
</file>