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eaney/Desktop/barnes_figures/"/>
    </mc:Choice>
  </mc:AlternateContent>
  <xr:revisionPtr revIDLastSave="0" documentId="13_ncr:1_{9700E56B-411C-474F-B75A-189DFAEFE08E}" xr6:coauthVersionLast="46" xr6:coauthVersionMax="46" xr10:uidLastSave="{00000000-0000-0000-0000-000000000000}"/>
  <bookViews>
    <workbookView xWindow="-21580" yWindow="720" windowWidth="13000" windowHeight="17440" xr2:uid="{67FB4335-291F-AB44-9052-7EA353F07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G30" i="1"/>
  <c r="F30" i="1"/>
  <c r="E30" i="1"/>
  <c r="D30" i="1"/>
  <c r="C31" i="1"/>
  <c r="C30" i="1"/>
  <c r="G16" i="1"/>
  <c r="F16" i="1"/>
  <c r="G15" i="1"/>
  <c r="F15" i="1"/>
  <c r="E16" i="1"/>
  <c r="E15" i="1"/>
  <c r="D16" i="1"/>
  <c r="D15" i="1"/>
  <c r="C16" i="1"/>
  <c r="C15" i="1"/>
</calcChain>
</file>

<file path=xl/sharedStrings.xml><?xml version="1.0" encoding="utf-8"?>
<sst xmlns="http://schemas.openxmlformats.org/spreadsheetml/2006/main" count="49" uniqueCount="30">
  <si>
    <t>C135</t>
  </si>
  <si>
    <t>C144</t>
  </si>
  <si>
    <t>C121</t>
  </si>
  <si>
    <t>C110</t>
  </si>
  <si>
    <t>C105</t>
  </si>
  <si>
    <t>C002</t>
  </si>
  <si>
    <t>COV-021</t>
  </si>
  <si>
    <t>COV-047</t>
  </si>
  <si>
    <t>COV-057</t>
  </si>
  <si>
    <t>COV-072</t>
  </si>
  <si>
    <t>COV-107</t>
  </si>
  <si>
    <t>condition</t>
  </si>
  <si>
    <t>estimated RBD+ cells processed</t>
  </si>
  <si>
    <t>number antibody-escaped cells collected</t>
  </si>
  <si>
    <t>~2000000</t>
  </si>
  <si>
    <t>% wildtype cells with 1x [antibody] in ab-escape gate</t>
  </si>
  <si>
    <t>% wildtype cells with 0.01x [antibody] in ab-escape gate</t>
  </si>
  <si>
    <t>monoclonal antibody selections</t>
  </si>
  <si>
    <t>polyclonal serum selections</t>
  </si>
  <si>
    <t>RBD variant library</t>
  </si>
  <si>
    <t>% RBD+ cells in ab-escape gate</t>
  </si>
  <si>
    <t>% wildtype cells with 0.1x [serum] in ab-escape gate</t>
  </si>
  <si>
    <t>% wildtype cells with 1x [serum] in ab-escape gate</t>
  </si>
  <si>
    <t>max</t>
  </si>
  <si>
    <t>min</t>
  </si>
  <si>
    <t xml:space="preserve">serum dilution used for library selection </t>
  </si>
  <si>
    <t>1:500</t>
  </si>
  <si>
    <t>1:200</t>
  </si>
  <si>
    <t>1:50</t>
  </si>
  <si>
    <t>1:80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</si>
</sst>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  <family val="2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D6FF-8E0F-B44F-B9A3-1CC95A234F41}">
  <dimension ref="A1:N31"/>
  <sheetViews>
    <sheetView tabSelected="1" workbookViewId="0">
      <selection activeCell="D5" sqref="D5"/>
    </sheetView>
  </sheetViews>
  <sheetFormatPr baseColWidth="10" defaultRowHeight="13" x14ac:dyDescent="0.2"/>
  <cols>
    <col min="1" max="16384" width="10.83203125" style="2"/>
  </cols>
  <sheetData>
    <row r="1" spans="1:14" ht="16" x14ac:dyDescent="0.2">
      <c r="A1" s="27" t="s">
        <v>17</v>
      </c>
      <c r="B1" s="27"/>
      <c r="C1" s="27"/>
      <c r="D1" s="27"/>
      <c r="E1" s="27"/>
      <c r="F1" s="27"/>
      <c r="G1" s="27"/>
    </row>
    <row r="2" spans="1:14" s="4" customFormat="1" ht="99" thickBot="1" x14ac:dyDescent="0.25">
      <c r="A2" s="9" t="s">
        <v>11</v>
      </c>
      <c r="B2" s="10" t="s">
        <v>19</v>
      </c>
      <c r="C2" s="10" t="s">
        <v>13</v>
      </c>
      <c r="D2" s="10" t="s">
        <v>20</v>
      </c>
      <c r="E2" s="10" t="s">
        <v>12</v>
      </c>
      <c r="F2" s="10" t="s">
        <v>15</v>
      </c>
      <c r="G2" s="11" t="s">
        <v>16</v>
      </c>
      <c r="H2" s="1"/>
      <c r="I2" s="1"/>
      <c r="J2" s="1"/>
      <c r="K2" s="1"/>
      <c r="L2" s="1"/>
      <c r="M2" s="1"/>
      <c r="N2" s="3"/>
    </row>
    <row r="3" spans="1:14" x14ac:dyDescent="0.2">
      <c r="A3" s="5" t="s">
        <v>0</v>
      </c>
      <c r="B3" s="6">
        <v>1</v>
      </c>
      <c r="C3" s="6" t="s">
        <v>14</v>
      </c>
      <c r="D3" s="6">
        <v>16.2</v>
      </c>
      <c r="E3" s="6">
        <v>12345679.01</v>
      </c>
      <c r="F3" s="22">
        <v>0.1</v>
      </c>
      <c r="G3" s="24">
        <v>94.5</v>
      </c>
    </row>
    <row r="4" spans="1:14" x14ac:dyDescent="0.2">
      <c r="A4" s="7" t="s">
        <v>0</v>
      </c>
      <c r="B4" s="8">
        <v>2</v>
      </c>
      <c r="C4" s="8">
        <v>2003895</v>
      </c>
      <c r="D4" s="8">
        <v>16.8</v>
      </c>
      <c r="E4" s="8">
        <v>11927946.43</v>
      </c>
      <c r="F4" s="21"/>
      <c r="G4" s="17"/>
    </row>
    <row r="5" spans="1:14" x14ac:dyDescent="0.2">
      <c r="A5" s="14" t="s">
        <v>1</v>
      </c>
      <c r="B5" s="15">
        <v>1</v>
      </c>
      <c r="C5" s="15">
        <v>1787287</v>
      </c>
      <c r="D5" s="15">
        <v>15.3</v>
      </c>
      <c r="E5" s="15">
        <v>11681614.380000001</v>
      </c>
      <c r="F5" s="20">
        <v>0</v>
      </c>
      <c r="G5" s="23">
        <v>94.8</v>
      </c>
    </row>
    <row r="6" spans="1:14" x14ac:dyDescent="0.2">
      <c r="A6" s="7" t="s">
        <v>1</v>
      </c>
      <c r="B6" s="8">
        <v>2</v>
      </c>
      <c r="C6" s="8">
        <v>1763435</v>
      </c>
      <c r="D6" s="8">
        <v>15.5</v>
      </c>
      <c r="E6" s="8">
        <v>11377000</v>
      </c>
      <c r="F6" s="21"/>
      <c r="G6" s="17"/>
    </row>
    <row r="7" spans="1:14" x14ac:dyDescent="0.2">
      <c r="A7" s="5" t="s">
        <v>2</v>
      </c>
      <c r="B7" s="6">
        <v>1</v>
      </c>
      <c r="C7" s="6">
        <v>2002999</v>
      </c>
      <c r="D7" s="6">
        <v>18.399999999999999</v>
      </c>
      <c r="E7" s="6">
        <v>10885864.130000001</v>
      </c>
      <c r="F7" s="22">
        <v>0</v>
      </c>
      <c r="G7" s="24">
        <v>1.2</v>
      </c>
    </row>
    <row r="8" spans="1:14" x14ac:dyDescent="0.2">
      <c r="A8" s="7" t="s">
        <v>2</v>
      </c>
      <c r="B8" s="8">
        <v>2</v>
      </c>
      <c r="C8" s="8">
        <v>2013477</v>
      </c>
      <c r="D8" s="8">
        <v>17.600000000000001</v>
      </c>
      <c r="E8" s="8">
        <v>11440210.23</v>
      </c>
      <c r="F8" s="21"/>
      <c r="G8" s="17"/>
    </row>
    <row r="9" spans="1:14" x14ac:dyDescent="0.2">
      <c r="A9" s="5" t="s">
        <v>3</v>
      </c>
      <c r="B9" s="6">
        <v>1</v>
      </c>
      <c r="C9" s="6">
        <v>1455039</v>
      </c>
      <c r="D9" s="6">
        <v>13.5</v>
      </c>
      <c r="E9" s="6">
        <v>10778066.67</v>
      </c>
      <c r="F9" s="22">
        <v>0</v>
      </c>
      <c r="G9" s="24">
        <v>94.8</v>
      </c>
    </row>
    <row r="10" spans="1:14" x14ac:dyDescent="0.2">
      <c r="A10" s="7" t="s">
        <v>3</v>
      </c>
      <c r="B10" s="8">
        <v>2</v>
      </c>
      <c r="C10" s="8">
        <v>1458602</v>
      </c>
      <c r="D10" s="8">
        <v>14.1</v>
      </c>
      <c r="E10" s="8">
        <v>10344695.039999999</v>
      </c>
      <c r="F10" s="21"/>
      <c r="G10" s="17"/>
    </row>
    <row r="11" spans="1:14" x14ac:dyDescent="0.2">
      <c r="A11" s="14" t="s">
        <v>4</v>
      </c>
      <c r="B11" s="15">
        <v>1</v>
      </c>
      <c r="C11" s="15">
        <v>1603797</v>
      </c>
      <c r="D11" s="15">
        <v>15</v>
      </c>
      <c r="E11" s="15">
        <v>10691980</v>
      </c>
      <c r="F11" s="20">
        <v>0</v>
      </c>
      <c r="G11" s="23">
        <v>94.5</v>
      </c>
    </row>
    <row r="12" spans="1:14" x14ac:dyDescent="0.2">
      <c r="A12" s="7" t="s">
        <v>4</v>
      </c>
      <c r="B12" s="8">
        <v>2</v>
      </c>
      <c r="C12" s="8">
        <v>1600974</v>
      </c>
      <c r="D12" s="8">
        <v>13.3</v>
      </c>
      <c r="E12" s="8">
        <v>12037398.5</v>
      </c>
      <c r="F12" s="21"/>
      <c r="G12" s="17"/>
    </row>
    <row r="13" spans="1:14" x14ac:dyDescent="0.2">
      <c r="A13" s="5" t="s">
        <v>5</v>
      </c>
      <c r="B13" s="6">
        <v>1</v>
      </c>
      <c r="C13" s="6">
        <v>1762675</v>
      </c>
      <c r="D13" s="6">
        <v>17.100000000000001</v>
      </c>
      <c r="E13" s="6">
        <v>10308040.939999999</v>
      </c>
      <c r="F13" s="22">
        <v>0</v>
      </c>
      <c r="G13" s="24">
        <v>89.5</v>
      </c>
    </row>
    <row r="14" spans="1:14" x14ac:dyDescent="0.2">
      <c r="A14" s="7" t="s">
        <v>5</v>
      </c>
      <c r="B14" s="8">
        <v>2</v>
      </c>
      <c r="C14" s="8">
        <v>1740816</v>
      </c>
      <c r="D14" s="8">
        <v>17.899999999999999</v>
      </c>
      <c r="E14" s="8">
        <v>9725229.0500000007</v>
      </c>
      <c r="F14" s="21"/>
      <c r="G14" s="17"/>
    </row>
    <row r="15" spans="1:14" x14ac:dyDescent="0.2">
      <c r="B15" s="2" t="s">
        <v>23</v>
      </c>
      <c r="C15" s="2">
        <f>MAX(C3:C14)</f>
        <v>2013477</v>
      </c>
      <c r="D15" s="2">
        <f>MAX(D3:D14)</f>
        <v>18.399999999999999</v>
      </c>
      <c r="E15" s="2">
        <f>MAX(E3:E14)</f>
        <v>12345679.01</v>
      </c>
      <c r="F15" s="2">
        <f t="shared" ref="F15:G15" si="0">MAX(F3:F14)</f>
        <v>0.1</v>
      </c>
      <c r="G15" s="2">
        <f t="shared" si="0"/>
        <v>94.8</v>
      </c>
    </row>
    <row r="16" spans="1:14" x14ac:dyDescent="0.2">
      <c r="B16" s="2" t="s">
        <v>24</v>
      </c>
      <c r="C16" s="2">
        <f>MIN(C3:C14)</f>
        <v>1455039</v>
      </c>
      <c r="D16" s="2">
        <f>MIN(D3:D14)</f>
        <v>13.3</v>
      </c>
      <c r="E16" s="2">
        <f>MIN(E3:E14)</f>
        <v>9725229.0500000007</v>
      </c>
      <c r="F16" s="2">
        <f t="shared" ref="F16:G16" si="1">MIN(F3:F14)</f>
        <v>0</v>
      </c>
      <c r="G16" s="2">
        <f t="shared" si="1"/>
        <v>1.2</v>
      </c>
    </row>
    <row r="18" spans="1:8" ht="16" x14ac:dyDescent="0.2">
      <c r="A18" s="27" t="s">
        <v>18</v>
      </c>
      <c r="B18" s="27"/>
      <c r="C18" s="27"/>
      <c r="D18" s="27"/>
      <c r="E18" s="27"/>
      <c r="F18" s="27"/>
      <c r="G18" s="27"/>
    </row>
    <row r="19" spans="1:8" s="4" customFormat="1" ht="85" thickBot="1" x14ac:dyDescent="0.25">
      <c r="A19" s="9" t="s">
        <v>11</v>
      </c>
      <c r="B19" s="10" t="s">
        <v>19</v>
      </c>
      <c r="C19" s="10" t="s">
        <v>13</v>
      </c>
      <c r="D19" s="10" t="s">
        <v>20</v>
      </c>
      <c r="E19" s="10" t="s">
        <v>12</v>
      </c>
      <c r="F19" s="10" t="s">
        <v>22</v>
      </c>
      <c r="G19" s="11" t="s">
        <v>21</v>
      </c>
      <c r="H19" s="11" t="s">
        <v>25</v>
      </c>
    </row>
    <row r="20" spans="1:8" x14ac:dyDescent="0.2">
      <c r="A20" s="12" t="s">
        <v>6</v>
      </c>
      <c r="B20" s="13">
        <v>1</v>
      </c>
      <c r="C20" s="13">
        <v>315013</v>
      </c>
      <c r="D20" s="13">
        <v>3.1</v>
      </c>
      <c r="E20" s="13">
        <v>10161709.68</v>
      </c>
      <c r="F20" s="25">
        <v>0.1</v>
      </c>
      <c r="G20" s="26">
        <v>6.4</v>
      </c>
      <c r="H20" s="16" t="s">
        <v>26</v>
      </c>
    </row>
    <row r="21" spans="1:8" x14ac:dyDescent="0.2">
      <c r="A21" s="7" t="s">
        <v>6</v>
      </c>
      <c r="B21" s="8">
        <v>2</v>
      </c>
      <c r="C21" s="8">
        <v>443383</v>
      </c>
      <c r="D21" s="8">
        <v>4.3</v>
      </c>
      <c r="E21" s="8">
        <v>10311232.560000001</v>
      </c>
      <c r="F21" s="21"/>
      <c r="G21" s="17"/>
      <c r="H21" s="17"/>
    </row>
    <row r="22" spans="1:8" x14ac:dyDescent="0.2">
      <c r="A22" s="14" t="s">
        <v>7</v>
      </c>
      <c r="B22" s="15">
        <v>1</v>
      </c>
      <c r="C22" s="15">
        <v>335163</v>
      </c>
      <c r="D22" s="15">
        <v>3.7</v>
      </c>
      <c r="E22" s="15">
        <v>9058459.4590000007</v>
      </c>
      <c r="F22" s="20">
        <v>0</v>
      </c>
      <c r="G22" s="23">
        <v>0.2</v>
      </c>
      <c r="H22" s="18" t="s">
        <v>27</v>
      </c>
    </row>
    <row r="23" spans="1:8" x14ac:dyDescent="0.2">
      <c r="A23" s="7" t="s">
        <v>7</v>
      </c>
      <c r="B23" s="8">
        <v>2</v>
      </c>
      <c r="C23" s="8">
        <v>358995</v>
      </c>
      <c r="D23" s="8">
        <v>3.7</v>
      </c>
      <c r="E23" s="8">
        <v>9702567.568</v>
      </c>
      <c r="F23" s="21"/>
      <c r="G23" s="17"/>
      <c r="H23" s="17"/>
    </row>
    <row r="24" spans="1:8" x14ac:dyDescent="0.2">
      <c r="A24" s="14" t="s">
        <v>8</v>
      </c>
      <c r="B24" s="15">
        <v>1</v>
      </c>
      <c r="C24" s="15">
        <v>417871</v>
      </c>
      <c r="D24" s="15">
        <v>4.8</v>
      </c>
      <c r="E24" s="15">
        <v>8705645.8330000006</v>
      </c>
      <c r="F24" s="20">
        <v>0</v>
      </c>
      <c r="G24" s="23">
        <v>5</v>
      </c>
      <c r="H24" s="18" t="s">
        <v>28</v>
      </c>
    </row>
    <row r="25" spans="1:8" x14ac:dyDescent="0.2">
      <c r="A25" s="7" t="s">
        <v>8</v>
      </c>
      <c r="B25" s="8">
        <v>2</v>
      </c>
      <c r="C25" s="8">
        <v>469389</v>
      </c>
      <c r="D25" s="8">
        <v>4</v>
      </c>
      <c r="E25" s="8">
        <v>11734725</v>
      </c>
      <c r="F25" s="21"/>
      <c r="G25" s="17"/>
      <c r="H25" s="17"/>
    </row>
    <row r="26" spans="1:8" x14ac:dyDescent="0.2">
      <c r="A26" s="5" t="s">
        <v>9</v>
      </c>
      <c r="B26" s="6">
        <v>1</v>
      </c>
      <c r="C26" s="6">
        <v>413222</v>
      </c>
      <c r="D26" s="6">
        <v>2.8</v>
      </c>
      <c r="E26" s="6">
        <v>14757928.57</v>
      </c>
      <c r="F26" s="22">
        <v>0</v>
      </c>
      <c r="G26" s="24">
        <v>11.7</v>
      </c>
      <c r="H26" s="19" t="s">
        <v>27</v>
      </c>
    </row>
    <row r="27" spans="1:8" x14ac:dyDescent="0.2">
      <c r="A27" s="7" t="s">
        <v>9</v>
      </c>
      <c r="B27" s="8">
        <v>2</v>
      </c>
      <c r="C27" s="8">
        <v>374509</v>
      </c>
      <c r="D27" s="8">
        <v>3</v>
      </c>
      <c r="E27" s="8">
        <v>12483633.33</v>
      </c>
      <c r="F27" s="21"/>
      <c r="G27" s="17"/>
      <c r="H27" s="17"/>
    </row>
    <row r="28" spans="1:8" x14ac:dyDescent="0.2">
      <c r="A28" s="5" t="s">
        <v>10</v>
      </c>
      <c r="B28" s="6">
        <v>1</v>
      </c>
      <c r="C28" s="6">
        <v>525925</v>
      </c>
      <c r="D28" s="6">
        <v>5.0999999999999996</v>
      </c>
      <c r="E28" s="6">
        <v>10312254.9</v>
      </c>
      <c r="F28" s="22">
        <v>0</v>
      </c>
      <c r="G28" s="24">
        <v>27.2</v>
      </c>
      <c r="H28" s="19" t="s">
        <v>29</v>
      </c>
    </row>
    <row r="29" spans="1:8" x14ac:dyDescent="0.2">
      <c r="A29" s="7" t="s">
        <v>10</v>
      </c>
      <c r="B29" s="8">
        <v>2</v>
      </c>
      <c r="C29" s="8">
        <v>402521</v>
      </c>
      <c r="D29" s="8">
        <v>2.9</v>
      </c>
      <c r="E29" s="8">
        <v>13880034.48</v>
      </c>
      <c r="F29" s="21"/>
      <c r="G29" s="17"/>
      <c r="H29" s="17"/>
    </row>
    <row r="30" spans="1:8" x14ac:dyDescent="0.2">
      <c r="B30" s="2" t="s">
        <v>23</v>
      </c>
      <c r="C30" s="2">
        <f>MAX(C20:C29)</f>
        <v>525925</v>
      </c>
      <c r="D30" s="2">
        <f t="shared" ref="D30:G30" si="2">MAX(D20:D29)</f>
        <v>5.0999999999999996</v>
      </c>
      <c r="E30" s="2">
        <f t="shared" si="2"/>
        <v>14757928.57</v>
      </c>
      <c r="F30" s="2">
        <f t="shared" si="2"/>
        <v>0.1</v>
      </c>
      <c r="G30" s="2">
        <f t="shared" si="2"/>
        <v>27.2</v>
      </c>
    </row>
    <row r="31" spans="1:8" x14ac:dyDescent="0.2">
      <c r="B31" s="2" t="s">
        <v>24</v>
      </c>
      <c r="C31" s="2">
        <f>MIN(C20:C29)</f>
        <v>315013</v>
      </c>
      <c r="D31" s="2">
        <f t="shared" ref="D31:G31" si="3">MIN(D20:D29)</f>
        <v>2.8</v>
      </c>
      <c r="E31" s="2">
        <f t="shared" si="3"/>
        <v>8705645.8330000006</v>
      </c>
      <c r="F31" s="2">
        <f t="shared" si="3"/>
        <v>0</v>
      </c>
      <c r="G31" s="2">
        <f t="shared" si="3"/>
        <v>0.2</v>
      </c>
    </row>
  </sheetData>
  <mergeCells count="29">
    <mergeCell ref="A1:G1"/>
    <mergeCell ref="F3:F4"/>
    <mergeCell ref="G3:G4"/>
    <mergeCell ref="F5:F6"/>
    <mergeCell ref="F7:F8"/>
    <mergeCell ref="G5:G6"/>
    <mergeCell ref="G7:G8"/>
    <mergeCell ref="G9:G10"/>
    <mergeCell ref="G11:G12"/>
    <mergeCell ref="G13:G14"/>
    <mergeCell ref="F20:F21"/>
    <mergeCell ref="G20:G21"/>
    <mergeCell ref="A18:G18"/>
    <mergeCell ref="F9:F10"/>
    <mergeCell ref="F11:F12"/>
    <mergeCell ref="F13:F14"/>
    <mergeCell ref="F22:F23"/>
    <mergeCell ref="F24:F25"/>
    <mergeCell ref="F26:F27"/>
    <mergeCell ref="F28:F29"/>
    <mergeCell ref="G22:G23"/>
    <mergeCell ref="G24:G25"/>
    <mergeCell ref="G26:G27"/>
    <mergeCell ref="G28:G29"/>
    <mergeCell ref="H20:H21"/>
    <mergeCell ref="H22:H23"/>
    <mergeCell ref="H24:H25"/>
    <mergeCell ref="H26:H27"/>
    <mergeCell ref="H28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2021-01-17T20:23:15Z</dcterms:created>
  <dcterms:modified xsi:type="dcterms:W3CDTF">2021-02-26T18:37:37Z</dcterms:modified>
</cp:coreProperties>
</file>