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ata\Scout\Bohning\Data Science\Projects\161130 Health Care Costs\"/>
    </mc:Choice>
  </mc:AlternateContent>
  <bookViews>
    <workbookView xWindow="0" yWindow="0" windowWidth="19200" windowHeight="72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E1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E5" i="1"/>
  <c r="E9" i="1"/>
  <c r="E12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12" i="1"/>
  <c r="C3" i="1"/>
  <c r="E3" i="1" s="1"/>
  <c r="C4" i="1"/>
  <c r="E4" i="1" s="1"/>
  <c r="C5" i="1"/>
  <c r="C6" i="1"/>
  <c r="E6" i="1" s="1"/>
  <c r="C7" i="1"/>
  <c r="E7" i="1" s="1"/>
  <c r="C8" i="1"/>
  <c r="E8" i="1" s="1"/>
  <c r="C9" i="1"/>
  <c r="C10" i="1"/>
  <c r="E10" i="1" s="1"/>
  <c r="C11" i="1"/>
  <c r="E11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101" i="1" l="1"/>
</calcChain>
</file>

<file path=xl/sharedStrings.xml><?xml version="1.0" encoding="utf-8"?>
<sst xmlns="http://schemas.openxmlformats.org/spreadsheetml/2006/main" count="307" uniqueCount="305">
  <si>
    <t>Original</t>
  </si>
  <si>
    <t>Remove Front</t>
  </si>
  <si>
    <t>Length of Text</t>
  </si>
  <si>
    <t>Words</t>
  </si>
  <si>
    <t>[01]039-EXTRACRANIALPROCEDURESW/OCC/MCC</t>
  </si>
  <si>
    <t>[02]057-DEGENERATIVENERVOUSSYSTEMDISORDERSW/OMCC</t>
  </si>
  <si>
    <t>[03]069-TRANSIENTISCHEMIA</t>
  </si>
  <si>
    <t>[04]064-INTRACRANIALHEMORRHAGEORCEREBRALINFARCTIONWMCC</t>
  </si>
  <si>
    <t>[05]065-INTRACRANIALHEMORRHAGEORCEREBRALINFARCTIONWCC</t>
  </si>
  <si>
    <t>[06]066-INTRACRANIALHEMORRHAGEORCEREBRALINFARCTIONW/OCC/MCC</t>
  </si>
  <si>
    <t>[07]074-CRANIAL&amp;PERIPHERALNERVEDISORDERSW/OMCC</t>
  </si>
  <si>
    <t>[08]101-SEIZURESW/OMCC</t>
  </si>
  <si>
    <t>[09]149-DYSEQUILIBRIUM</t>
  </si>
  <si>
    <t>[10]176-PULMONARYEMBOLISMW/OMCC</t>
  </si>
  <si>
    <t>[11]177-RESPIRATORYINFECTIONS&amp;INFLAMMATIONSWMCC</t>
  </si>
  <si>
    <t>[12]189-PULMONARYEDEMA&amp;RESPIRATORYFAILURE</t>
  </si>
  <si>
    <t>[13]178-RESPIRATORYINFECTIONS&amp;INFLAMMATIONSWCC</t>
  </si>
  <si>
    <t>[14]190-CHRONICOBSTRUCTIVEPULMONARYDISEASEWMCC</t>
  </si>
  <si>
    <t>[15]191-CHRONICOBSTRUCTIVEPULMONARYDISEASEWCC</t>
  </si>
  <si>
    <t>[16]193-SIMPLEPNEUMONIA&amp;PLEURISYWMCC</t>
  </si>
  <si>
    <t>[17]194-SIMPLEPNEUMONIA&amp;PLEURISYWCC</t>
  </si>
  <si>
    <t>[18]192-CHRONICOBSTRUCTIVEPULMONARYDISEASEW/OCC/MCC</t>
  </si>
  <si>
    <t>[19]195-SIMPLEPNEUMONIA&amp;PLEURISYW/OCC/MCC</t>
  </si>
  <si>
    <t>[20]202-BRONCHITIS&amp;ASTHMAWCC/MCC</t>
  </si>
  <si>
    <t>[21]203-BRONCHITIS&amp;ASTHMAW/OCC/MCC</t>
  </si>
  <si>
    <t>[22]207-RESPIRATORYSYSTEMDIAGNOSISWVENTILATORSUPPORT96+HOURS</t>
  </si>
  <si>
    <t>[23]238-MAJORCARDIOVASCPROCEDURESW/OMCC</t>
  </si>
  <si>
    <t>[24]252-OTHERVASCULARPROCEDURESWMCC</t>
  </si>
  <si>
    <t>[25]253-OTHERVASCULARPROCEDURESWCC</t>
  </si>
  <si>
    <t>[26]208-RESPIRATORYSYSTEMDIAGNOSISWVENTILATORSUPPORT&lt;96HOURS</t>
  </si>
  <si>
    <t>[27]254-OTHERVASCULARPROCEDURESW/OCC/MCC</t>
  </si>
  <si>
    <t>[28]291-HEARTFAILURE&amp;SHOCKWMCC</t>
  </si>
  <si>
    <t>[29]243-PERMANENTCARDIACPACEMAKERIMPLANTWCC</t>
  </si>
  <si>
    <t>[30]244-PERMANENTCARDIACPACEMAKERIMPLANTW/OCC/MCC</t>
  </si>
  <si>
    <t>[31]246-PERCCARDIOVASCPROCWDRUG-ELUTINGSTENTWMCCOR4+VESSELS/STENTS</t>
  </si>
  <si>
    <t>[32]247-PERCCARDIOVASCPROCWDRUG-ELUTINGSTENTW/OMCC</t>
  </si>
  <si>
    <t>[33]249-PERCCARDIOVASCPROCWNON-DRUG-ELUTINGSTENTW/OMCC</t>
  </si>
  <si>
    <t>[34]251-PERCCARDIOVASCPROCW/OCORONARYARTERYSTENTW/OMCC</t>
  </si>
  <si>
    <t>[35]280-ACUTEMYOCARDIALINFARCTION,DISCHARGEDALIVEWMCC</t>
  </si>
  <si>
    <t>[36]292-HEARTFAILURE&amp;SHOCKWCC</t>
  </si>
  <si>
    <t>[37]281-ACUTEMYOCARDIALINFARCTION,DISCHARGEDALIVEWCC</t>
  </si>
  <si>
    <t>[38]282-ACUTEMYOCARDIALINFARCTION,DISCHARGEDALIVEW/OCC/MCC</t>
  </si>
  <si>
    <t>[39]286-CIRCULATORYDISORDERSEXCEPTAMI,WCARDCATHWMCC</t>
  </si>
  <si>
    <t>[40]287-CIRCULATORYDISORDERSEXCEPTAMI,WCARDCATHW/OMCC</t>
  </si>
  <si>
    <t>[41]293-HEARTFAILURE&amp;SHOCKW/OCC/MCC</t>
  </si>
  <si>
    <t>[42]300-PERIPHERALVASCULARDISORDERSWCC</t>
  </si>
  <si>
    <t>[43]301-PERIPHERALVASCULARDISORDERSW/OCC/MCC</t>
  </si>
  <si>
    <t>[44]303-ATHEROSCLEROSISW/OMCC</t>
  </si>
  <si>
    <t>[45]305-HYPERTENSIONW/OMCC</t>
  </si>
  <si>
    <t>[46]308-CARDIACARRHYTHMIA&amp;CONDUCTIONDISORDERSWMCC</t>
  </si>
  <si>
    <t>[47]312-SYNCOPE&amp;COLLAPSE</t>
  </si>
  <si>
    <t>[48]309-CARDIACARRHYTHMIA&amp;CONDUCTIONDISORDERSWCC</t>
  </si>
  <si>
    <t>[49]310-CARDIACARRHYTHMIA&amp;CONDUCTIONDISORDERSW/OCC/MCC</t>
  </si>
  <si>
    <t>[50]313-CHESTPAIN</t>
  </si>
  <si>
    <t>[51]314-OTHERCIRCULATORYSYSTEMDIAGNOSESWMCC</t>
  </si>
  <si>
    <t>[52]315-OTHERCIRCULATORYSYSTEMDIAGNOSESWCC</t>
  </si>
  <si>
    <t>[53]330-MAJORSMALL&amp;LARGEBOWELPROCEDURESWCC</t>
  </si>
  <si>
    <t>[54]377-G.I.HEMORRHAGEWMCC</t>
  </si>
  <si>
    <t>[55]329-MAJORSMALL&amp;LARGEBOWELPROCEDURESWMCC</t>
  </si>
  <si>
    <t>[56]372-MAJORGASTROINTESTINALDISORDERS&amp;PERITONEALINFECTIONSWCC</t>
  </si>
  <si>
    <t>[57]378-G.I.HEMORRHAGEWCC</t>
  </si>
  <si>
    <t>[58]379-G.I.HEMORRHAGEW/OCC/MCC</t>
  </si>
  <si>
    <t>[59]389-G.I.OBSTRUCTIONWCC</t>
  </si>
  <si>
    <t>[60]390-G.I.OBSTRUCTIONW/OCC/MCC</t>
  </si>
  <si>
    <t>[61]391-ESOPHAGITIS,GASTROENT&amp;MISCDIGESTDISORDERSWMCC</t>
  </si>
  <si>
    <t>[62]394-OTHERDIGESTIVESYSTEMDIAGNOSESWCC</t>
  </si>
  <si>
    <t>[63]439-DISORDERSOFPANCREASEXCEPTMALIGNANCYWCC</t>
  </si>
  <si>
    <t>[64]392-ESOPHAGITIS,GASTROENT&amp;MISCDIGESTDISORDERSW/OMCC</t>
  </si>
  <si>
    <t>[65]460-SPINALFUSIONEXCEPTCERVICALW/OMCC</t>
  </si>
  <si>
    <t>[66]473-CERVICALSPINALFUSIONW/OCC/MCC</t>
  </si>
  <si>
    <t>[67]418-LAPAROSCOPICCHOLECYSTECTOMYW/OC.D.E.WCC</t>
  </si>
  <si>
    <t>[68]419-LAPAROSCOPICCHOLECYSTECTOMYW/OC.D.E.W/OCC/MCC</t>
  </si>
  <si>
    <t>[69]469-MAJORJOINTREPLACEMENTORREATTACHMENTOFLOWEREXTREMITYWMCC</t>
  </si>
  <si>
    <t>[70]470-MAJORJOINTREPLACEMENTORREATTACHMENTOFLOWEREXTREMITYW/OMCC</t>
  </si>
  <si>
    <t>[71]480-HIP&amp;FEMURPROCEDURESEXCEPTMAJORJOINTWMCC</t>
  </si>
  <si>
    <t>[72]481-HIP&amp;FEMURPROCEDURESEXCEPTMAJORJOINTWCC</t>
  </si>
  <si>
    <t>[73]536-FRACTURESOFHIP&amp;PELVISW/OMCC</t>
  </si>
  <si>
    <t>[74]482-HIP&amp;FEMURPROCEDURESEXCEPTMAJORJOINTW/OCC/MCC</t>
  </si>
  <si>
    <t>[75]552-MEDICALBACKPROBLEMSW/OMCC</t>
  </si>
  <si>
    <t>[76]491-BACK&amp;NECKPROCEXCSPINALFUSIONW/OCC/MCC</t>
  </si>
  <si>
    <t>[77]563-FX,SPRN,STRN&amp;DISLEXCEPTFEMUR,HIP,PELVIS&amp;THIGHW/OMCC</t>
  </si>
  <si>
    <t>[78]602-CELLULITISWMCC</t>
  </si>
  <si>
    <t>[79]603-CELLULITISW/OMCC</t>
  </si>
  <si>
    <t>[80]638-DIABETESWCC</t>
  </si>
  <si>
    <t>[81]640-MISCDISORDERSOFNUTRITION,METABOLISM,FLUIDS/ELECTROLYTESWMCC</t>
  </si>
  <si>
    <t>[82]682-RENALFAILUREWMCC</t>
  </si>
  <si>
    <t>[83]641-MISCDISORDERSOFNUTRITION,METABOLISM,FLUIDS/ELECTROLYTESW/OMCC</t>
  </si>
  <si>
    <t>[84]683-RENALFAILUREWCC</t>
  </si>
  <si>
    <t>[85]684-RENALFAILUREW/OCC/MCC</t>
  </si>
  <si>
    <t>[86]689-KIDNEY&amp;URINARYTRACTINFECTIONSWMCC</t>
  </si>
  <si>
    <t>[87]690-KIDNEY&amp;URINARYTRACTINFECTIONSW/OMCC</t>
  </si>
  <si>
    <t>[88]811-REDBLOODCELLDISORDERSWMCC</t>
  </si>
  <si>
    <t>[89]698-OTHERKIDNEY&amp;URINARYTRACTDIAGNOSESWMCC</t>
  </si>
  <si>
    <t>[90]699-OTHERKIDNEY&amp;URINARYTRACTDIAGNOSESWCC</t>
  </si>
  <si>
    <t>[91]812-REDBLOODCELLDISORDERSW/OMCC</t>
  </si>
  <si>
    <t>[92]853-INFECTIOUS&amp;PARASITICDISEASESWO.R.PROCEDUREWMCC</t>
  </si>
  <si>
    <t>[93]885-PSYCHOSES</t>
  </si>
  <si>
    <t>[94]870-SEPTICEMIAORSEVERESEPSISWMV96+HOURS</t>
  </si>
  <si>
    <t>[95]871-SEPTICEMIAORSEVERESEPSISW/OMV96+HOURSWMCC</t>
  </si>
  <si>
    <t>[96]872-SEPTICEMIAORSEVERESEPSISW/OMV96+HOURSW/OMCC</t>
  </si>
  <si>
    <t>[97]897-ALCOHOL/DRUGABUSEORDEPENDENCEW/OREHABILITATIONTHERAPYW/OMCC</t>
  </si>
  <si>
    <t>[98]948-SIGNS&amp;SYMPTOMSW/OMCC</t>
  </si>
  <si>
    <t>[99]917-POISONING&amp;TOXICEFFECTSOFDRUGSWMCC</t>
  </si>
  <si>
    <t>[100]918-POISONING&amp;TOXICEFFECTSOFDRUGSW/OMCC</t>
  </si>
  <si>
    <t>Code</t>
  </si>
  <si>
    <t>039</t>
  </si>
  <si>
    <t>EXTRACRANIALPROCEDURESW/OCC/MCC</t>
  </si>
  <si>
    <t>057</t>
  </si>
  <si>
    <t>DEGENERATIVENERVOUSSYSTEMDISORDERSW/OMCC</t>
  </si>
  <si>
    <t>069</t>
  </si>
  <si>
    <t>TRANSIENTISCHEMIA</t>
  </si>
  <si>
    <t>064</t>
  </si>
  <si>
    <t>INTRACRANIALHEMORRHAGEORCEREBRALINFARCTIONWMCC</t>
  </si>
  <si>
    <t>065</t>
  </si>
  <si>
    <t>INTRACRANIALHEMORRHAGEORCEREBRALINFARCTIONWCC</t>
  </si>
  <si>
    <t>066</t>
  </si>
  <si>
    <t>INTRACRANIALHEMORRHAGEORCEREBRALINFARCTIONW/OCC/MCC</t>
  </si>
  <si>
    <t>074</t>
  </si>
  <si>
    <t>CRANIAL&amp;PERIPHERALNERVEDISORDERSW/OMCC</t>
  </si>
  <si>
    <t>101</t>
  </si>
  <si>
    <t>SEIZURESW/OMCC</t>
  </si>
  <si>
    <t>149</t>
  </si>
  <si>
    <t>DYSEQUILIBRIUM</t>
  </si>
  <si>
    <t>176</t>
  </si>
  <si>
    <t>PULMONARYEMBOLISMW/OMCC</t>
  </si>
  <si>
    <t>177</t>
  </si>
  <si>
    <t>RESPIRATORYINFECTIONS&amp;INFLAMMATIONSWMCC</t>
  </si>
  <si>
    <t>189</t>
  </si>
  <si>
    <t>PULMONARYEDEMA&amp;RESPIRATORYFAILURE</t>
  </si>
  <si>
    <t>178</t>
  </si>
  <si>
    <t>RESPIRATORYINFECTIONS&amp;INFLAMMATIONSWCC</t>
  </si>
  <si>
    <t>190</t>
  </si>
  <si>
    <t>CHRONICOBSTRUCTIVEPULMONARYDISEASEWMCC</t>
  </si>
  <si>
    <t>191</t>
  </si>
  <si>
    <t>CHRONICOBSTRUCTIVEPULMONARYDISEASEWCC</t>
  </si>
  <si>
    <t>193</t>
  </si>
  <si>
    <t>SIMPLEPNEUMONIA&amp;PLEURISYWMCC</t>
  </si>
  <si>
    <t>194</t>
  </si>
  <si>
    <t>SIMPLEPNEUMONIA&amp;PLEURISYWCC</t>
  </si>
  <si>
    <t>192</t>
  </si>
  <si>
    <t>CHRONICOBSTRUCTIVEPULMONARYDISEASEW/OCC/MCC</t>
  </si>
  <si>
    <t>195</t>
  </si>
  <si>
    <t>SIMPLEPNEUMONIA&amp;PLEURISYW/OCC/MCC</t>
  </si>
  <si>
    <t>202</t>
  </si>
  <si>
    <t>BRONCHITIS&amp;ASTHMAWCC/MCC</t>
  </si>
  <si>
    <t>203</t>
  </si>
  <si>
    <t>BRONCHITIS&amp;ASTHMAW/OCC/MCC</t>
  </si>
  <si>
    <t>207</t>
  </si>
  <si>
    <t>RESPIRATORYSYSTEMDIAGNOSISWVENTILATORSUPPORT96+HOURS</t>
  </si>
  <si>
    <t>238</t>
  </si>
  <si>
    <t>MAJORCARDIOVASCPROCEDURESW/OMCC</t>
  </si>
  <si>
    <t>252</t>
  </si>
  <si>
    <t>OTHERVASCULARPROCEDURESWMCC</t>
  </si>
  <si>
    <t>253</t>
  </si>
  <si>
    <t>OTHERVASCULARPROCEDURESWCC</t>
  </si>
  <si>
    <t>208</t>
  </si>
  <si>
    <t>RESPIRATORYSYSTEMDIAGNOSISWVENTILATORSUPPORT&lt;96HOURS</t>
  </si>
  <si>
    <t>254</t>
  </si>
  <si>
    <t>OTHERVASCULARPROCEDURESW/OCC/MCC</t>
  </si>
  <si>
    <t>291</t>
  </si>
  <si>
    <t>HEARTFAILURE&amp;SHOCKWMCC</t>
  </si>
  <si>
    <t>243</t>
  </si>
  <si>
    <t>PERMANENTCARDIACPACEMAKERIMPLANTWCC</t>
  </si>
  <si>
    <t>244</t>
  </si>
  <si>
    <t>PERMANENTCARDIACPACEMAKERIMPLANTW/OCC/MCC</t>
  </si>
  <si>
    <t>246</t>
  </si>
  <si>
    <t>PERCCARDIOVASCPROCWDRUG-ELUTINGSTENTWMCCOR4+VESSELS/STENTS</t>
  </si>
  <si>
    <t>247</t>
  </si>
  <si>
    <t>PERCCARDIOVASCPROCWDRUG-ELUTINGSTENTW/OMCC</t>
  </si>
  <si>
    <t>249</t>
  </si>
  <si>
    <t>PERCCARDIOVASCPROCWNON-DRUG-ELUTINGSTENTW/OMCC</t>
  </si>
  <si>
    <t>251</t>
  </si>
  <si>
    <t>PERCCARDIOVASCPROCW/OCORONARYARTERYSTENTW/OMCC</t>
  </si>
  <si>
    <t>280</t>
  </si>
  <si>
    <t>ACUTEMYOCARDIALINFARCTION,DISCHARGEDALIVEWMCC</t>
  </si>
  <si>
    <t>292</t>
  </si>
  <si>
    <t>HEARTFAILURE&amp;SHOCKWCC</t>
  </si>
  <si>
    <t>281</t>
  </si>
  <si>
    <t>ACUTEMYOCARDIALINFARCTION,DISCHARGEDALIVEWCC</t>
  </si>
  <si>
    <t>282</t>
  </si>
  <si>
    <t>ACUTEMYOCARDIALINFARCTION,DISCHARGEDALIVEW/OCC/MCC</t>
  </si>
  <si>
    <t>286</t>
  </si>
  <si>
    <t>CIRCULATORYDISORDERSEXCEPTAMI,WCARDCATHWMCC</t>
  </si>
  <si>
    <t>287</t>
  </si>
  <si>
    <t>CIRCULATORYDISORDERSEXCEPTAMI,WCARDCATHW/OMCC</t>
  </si>
  <si>
    <t>293</t>
  </si>
  <si>
    <t>HEARTFAILURE&amp;SHOCKW/OCC/MCC</t>
  </si>
  <si>
    <t>300</t>
  </si>
  <si>
    <t>PERIPHERALVASCULARDISORDERSWCC</t>
  </si>
  <si>
    <t>301</t>
  </si>
  <si>
    <t>PERIPHERALVASCULARDISORDERSW/OCC/MCC</t>
  </si>
  <si>
    <t>303</t>
  </si>
  <si>
    <t>ATHEROSCLEROSISW/OMCC</t>
  </si>
  <si>
    <t>305</t>
  </si>
  <si>
    <t>HYPERTENSIONW/OMCC</t>
  </si>
  <si>
    <t>308</t>
  </si>
  <si>
    <t>CARDIACARRHYTHMIA&amp;CONDUCTIONDISORDERSWMCC</t>
  </si>
  <si>
    <t>312</t>
  </si>
  <si>
    <t>SYNCOPE&amp;COLLAPSE</t>
  </si>
  <si>
    <t>309</t>
  </si>
  <si>
    <t>CARDIACARRHYTHMIA&amp;CONDUCTIONDISORDERSWCC</t>
  </si>
  <si>
    <t>310</t>
  </si>
  <si>
    <t>CARDIACARRHYTHMIA&amp;CONDUCTIONDISORDERSW/OCC/MCC</t>
  </si>
  <si>
    <t>313</t>
  </si>
  <si>
    <t>CHESTPAIN</t>
  </si>
  <si>
    <t>314</t>
  </si>
  <si>
    <t>OTHERCIRCULATORYSYSTEMDIAGNOSESWMCC</t>
  </si>
  <si>
    <t>315</t>
  </si>
  <si>
    <t>OTHERCIRCULATORYSYSTEMDIAGNOSESWCC</t>
  </si>
  <si>
    <t>330</t>
  </si>
  <si>
    <t>MAJORSMALL&amp;LARGEBOWELPROCEDURESWCC</t>
  </si>
  <si>
    <t>377</t>
  </si>
  <si>
    <t>G.I.HEMORRHAGEWMCC</t>
  </si>
  <si>
    <t>329</t>
  </si>
  <si>
    <t>MAJORSMALL&amp;LARGEBOWELPROCEDURESWMCC</t>
  </si>
  <si>
    <t>372</t>
  </si>
  <si>
    <t>MAJORGASTROINTESTINALDISORDERS&amp;PERITONEALINFECTIONSWCC</t>
  </si>
  <si>
    <t>378</t>
  </si>
  <si>
    <t>G.I.HEMORRHAGEWCC</t>
  </si>
  <si>
    <t>379</t>
  </si>
  <si>
    <t>G.I.HEMORRHAGEW/OCC/MCC</t>
  </si>
  <si>
    <t>389</t>
  </si>
  <si>
    <t>G.I.OBSTRUCTIONWCC</t>
  </si>
  <si>
    <t>390</t>
  </si>
  <si>
    <t>G.I.OBSTRUCTIONW/OCC/MCC</t>
  </si>
  <si>
    <t>391</t>
  </si>
  <si>
    <t>ESOPHAGITIS,GASTROENT&amp;MISCDIGESTDISORDERSWMCC</t>
  </si>
  <si>
    <t>394</t>
  </si>
  <si>
    <t>OTHERDIGESTIVESYSTEMDIAGNOSESWCC</t>
  </si>
  <si>
    <t>439</t>
  </si>
  <si>
    <t>DISORDERSOFPANCREASEXCEPTMALIGNANCYWCC</t>
  </si>
  <si>
    <t>392</t>
  </si>
  <si>
    <t>ESOPHAGITIS,GASTROENT&amp;MISCDIGESTDISORDERSW/OMCC</t>
  </si>
  <si>
    <t>460</t>
  </si>
  <si>
    <t>SPINALFUSIONEXCEPTCERVICALW/OMCC</t>
  </si>
  <si>
    <t>473</t>
  </si>
  <si>
    <t>CERVICALSPINALFUSIONW/OCC/MCC</t>
  </si>
  <si>
    <t>418</t>
  </si>
  <si>
    <t>LAPAROSCOPICCHOLECYSTECTOMYW/OC.D.E.WCC</t>
  </si>
  <si>
    <t>419</t>
  </si>
  <si>
    <t>LAPAROSCOPICCHOLECYSTECTOMYW/OC.D.E.W/OCC/MCC</t>
  </si>
  <si>
    <t>469</t>
  </si>
  <si>
    <t>MAJORJOINTREPLACEMENTORREATTACHMENTOFLOWEREXTREMITYWMCC</t>
  </si>
  <si>
    <t>470</t>
  </si>
  <si>
    <t>MAJORJOINTREPLACEMENTORREATTACHMENTOFLOWEREXTREMITYW/OMCC</t>
  </si>
  <si>
    <t>480</t>
  </si>
  <si>
    <t>HIP&amp;FEMURPROCEDURESEXCEPTMAJORJOINTWMCC</t>
  </si>
  <si>
    <t>481</t>
  </si>
  <si>
    <t>HIP&amp;FEMURPROCEDURESEXCEPTMAJORJOINTWCC</t>
  </si>
  <si>
    <t>536</t>
  </si>
  <si>
    <t>FRACTURESOFHIP&amp;PELVISW/OMCC</t>
  </si>
  <si>
    <t>482</t>
  </si>
  <si>
    <t>HIP&amp;FEMURPROCEDURESEXCEPTMAJORJOINTW/OCC/MCC</t>
  </si>
  <si>
    <t>552</t>
  </si>
  <si>
    <t>MEDICALBACKPROBLEMSW/OMCC</t>
  </si>
  <si>
    <t>491</t>
  </si>
  <si>
    <t>BACK&amp;NECKPROCEXCSPINALFUSIONW/OCC/MCC</t>
  </si>
  <si>
    <t>563</t>
  </si>
  <si>
    <t>FX,SPRN,STRN&amp;DISLEXCEPTFEMUR,HIP,PELVIS&amp;THIGHW/OMCC</t>
  </si>
  <si>
    <t>602</t>
  </si>
  <si>
    <t>CELLULITISWMCC</t>
  </si>
  <si>
    <t>603</t>
  </si>
  <si>
    <t>CELLULITISW/OMCC</t>
  </si>
  <si>
    <t>638</t>
  </si>
  <si>
    <t>DIABETESWCC</t>
  </si>
  <si>
    <t>640</t>
  </si>
  <si>
    <t>MISCDISORDERSOFNUTRITION,METABOLISM,FLUIDS/ELECTROLYTESWMCC</t>
  </si>
  <si>
    <t>682</t>
  </si>
  <si>
    <t>RENALFAILUREWMCC</t>
  </si>
  <si>
    <t>641</t>
  </si>
  <si>
    <t>MISCDISORDERSOFNUTRITION,METABOLISM,FLUIDS/ELECTROLYTESW/OMCC</t>
  </si>
  <si>
    <t>683</t>
  </si>
  <si>
    <t>RENALFAILUREWCC</t>
  </si>
  <si>
    <t>684</t>
  </si>
  <si>
    <t>RENALFAILUREW/OCC/MCC</t>
  </si>
  <si>
    <t>689</t>
  </si>
  <si>
    <t>KIDNEY&amp;URINARYTRACTINFECTIONSWMCC</t>
  </si>
  <si>
    <t>690</t>
  </si>
  <si>
    <t>KIDNEY&amp;URINARYTRACTINFECTIONSW/OMCC</t>
  </si>
  <si>
    <t>811</t>
  </si>
  <si>
    <t>REDBLOODCELLDISORDERSWMCC</t>
  </si>
  <si>
    <t>698</t>
  </si>
  <si>
    <t>OTHERKIDNEY&amp;URINARYTRACTDIAGNOSESWMCC</t>
  </si>
  <si>
    <t>699</t>
  </si>
  <si>
    <t>OTHERKIDNEY&amp;URINARYTRACTDIAGNOSESWCC</t>
  </si>
  <si>
    <t>812</t>
  </si>
  <si>
    <t>REDBLOODCELLDISORDERSW/OMCC</t>
  </si>
  <si>
    <t>853</t>
  </si>
  <si>
    <t>INFECTIOUS&amp;PARASITICDISEASESWO.R.PROCEDUREWMCC</t>
  </si>
  <si>
    <t>885</t>
  </si>
  <si>
    <t>PSYCHOSES</t>
  </si>
  <si>
    <t>870</t>
  </si>
  <si>
    <t>SEPTICEMIAORSEVERESEPSISWMV96+HOURS</t>
  </si>
  <si>
    <t>871</t>
  </si>
  <si>
    <t>SEPTICEMIAORSEVERESEPSISW/OMV96+HOURSWMCC</t>
  </si>
  <si>
    <t>872</t>
  </si>
  <si>
    <t>SEPTICEMIAORSEVERESEPSISW/OMV96+HOURSW/OMCC</t>
  </si>
  <si>
    <t>897</t>
  </si>
  <si>
    <t>ALCOHOL/DRUGABUSEORDEPENDENCEW/OREHABILITATIONTHERAPYW/OMCC</t>
  </si>
  <si>
    <t>948</t>
  </si>
  <si>
    <t>SIGNS&amp;SYMPTOMSW/OMCC</t>
  </si>
  <si>
    <t>917</t>
  </si>
  <si>
    <t>POISONING&amp;TOXICEFFECTSOFDRUGSWMCC</t>
  </si>
  <si>
    <t>918</t>
  </si>
  <si>
    <t>POISONING&amp;TOXICEFFECTSOFDRUGSW/OMCC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</si>
</sst>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 Narrow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4" workbookViewId="0">
      <selection activeCell="D84" sqref="D1:E1048576"/>
    </sheetView>
  </sheetViews>
  <sheetFormatPr defaultRowHeight="13.8" x14ac:dyDescent="0.25"/>
  <cols>
    <col min="1" max="1" width="90" customWidth="1"/>
    <col min="2" max="2" width="12.625" customWidth="1"/>
    <col min="3" max="3" width="12.25" customWidth="1"/>
    <col min="4" max="4" width="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104</v>
      </c>
      <c r="E1" t="s">
        <v>3</v>
      </c>
    </row>
    <row r="2" spans="1:5" x14ac:dyDescent="0.25">
      <c r="A2" s="1" t="s">
        <v>4</v>
      </c>
      <c r="B2" t="str">
        <f>LEFT(A2,8)</f>
        <v>[01]039-</v>
      </c>
      <c r="C2">
        <f>LEN(A2)</f>
        <v>39</v>
      </c>
      <c r="D2" t="str">
        <f>LEFT(RIGHT(B2,4),3)</f>
        <v>039</v>
      </c>
      <c r="E2" t="str">
        <f>RIGHT(A2,C2-LEN(B2))</f>
        <v>EXTRACRANIALPROCEDURESW/OCC/MCC</v>
      </c>
    </row>
    <row r="3" spans="1:5" x14ac:dyDescent="0.25">
      <c r="A3" s="1" t="s">
        <v>5</v>
      </c>
      <c r="B3" t="str">
        <f t="shared" ref="B3:B66" si="0">LEFT(A3,8)</f>
        <v>[02]057-</v>
      </c>
      <c r="C3">
        <f t="shared" ref="C3:C66" si="1">LEN(A3)</f>
        <v>48</v>
      </c>
      <c r="D3" t="str">
        <f t="shared" ref="D3:D66" si="2">LEFT(RIGHT(B3,4),3)</f>
        <v>057</v>
      </c>
      <c r="E3" t="str">
        <f t="shared" ref="E3:E66" si="3">RIGHT(A3,C3-LEN(B3))</f>
        <v>DEGENERATIVENERVOUSSYSTEMDISORDERSW/OMCC</v>
      </c>
    </row>
    <row r="4" spans="1:5" x14ac:dyDescent="0.25">
      <c r="A4" s="1" t="s">
        <v>6</v>
      </c>
      <c r="B4" t="str">
        <f t="shared" si="0"/>
        <v>[03]069-</v>
      </c>
      <c r="C4">
        <f t="shared" si="1"/>
        <v>25</v>
      </c>
      <c r="D4" t="str">
        <f t="shared" si="2"/>
        <v>069</v>
      </c>
      <c r="E4" t="str">
        <f t="shared" si="3"/>
        <v>TRANSIENTISCHEMIA</v>
      </c>
    </row>
    <row r="5" spans="1:5" x14ac:dyDescent="0.25">
      <c r="A5" s="1" t="s">
        <v>7</v>
      </c>
      <c r="B5" t="str">
        <f t="shared" si="0"/>
        <v>[04]064-</v>
      </c>
      <c r="C5">
        <f t="shared" si="1"/>
        <v>54</v>
      </c>
      <c r="D5" t="str">
        <f t="shared" si="2"/>
        <v>064</v>
      </c>
      <c r="E5" t="str">
        <f t="shared" si="3"/>
        <v>INTRACRANIALHEMORRHAGEORCEREBRALINFARCTIONWMCC</v>
      </c>
    </row>
    <row r="6" spans="1:5" x14ac:dyDescent="0.25">
      <c r="A6" s="1" t="s">
        <v>8</v>
      </c>
      <c r="B6" t="str">
        <f t="shared" si="0"/>
        <v>[05]065-</v>
      </c>
      <c r="C6">
        <f t="shared" si="1"/>
        <v>53</v>
      </c>
      <c r="D6" t="str">
        <f t="shared" si="2"/>
        <v>065</v>
      </c>
      <c r="E6" t="str">
        <f t="shared" si="3"/>
        <v>INTRACRANIALHEMORRHAGEORCEREBRALINFARCTIONWCC</v>
      </c>
    </row>
    <row r="7" spans="1:5" x14ac:dyDescent="0.25">
      <c r="A7" s="1" t="s">
        <v>9</v>
      </c>
      <c r="B7" t="str">
        <f t="shared" si="0"/>
        <v>[06]066-</v>
      </c>
      <c r="C7">
        <f t="shared" si="1"/>
        <v>59</v>
      </c>
      <c r="D7" t="str">
        <f t="shared" si="2"/>
        <v>066</v>
      </c>
      <c r="E7" t="str">
        <f t="shared" si="3"/>
        <v>INTRACRANIALHEMORRHAGEORCEREBRALINFARCTIONW/OCC/MCC</v>
      </c>
    </row>
    <row r="8" spans="1:5" x14ac:dyDescent="0.25">
      <c r="A8" s="1" t="s">
        <v>10</v>
      </c>
      <c r="B8" t="str">
        <f t="shared" si="0"/>
        <v>[07]074-</v>
      </c>
      <c r="C8">
        <f t="shared" si="1"/>
        <v>46</v>
      </c>
      <c r="D8" t="str">
        <f t="shared" si="2"/>
        <v>074</v>
      </c>
      <c r="E8" t="str">
        <f t="shared" si="3"/>
        <v>CRANIAL&amp;PERIPHERALNERVEDISORDERSW/OMCC</v>
      </c>
    </row>
    <row r="9" spans="1:5" x14ac:dyDescent="0.25">
      <c r="A9" s="1" t="s">
        <v>11</v>
      </c>
      <c r="B9" t="str">
        <f t="shared" si="0"/>
        <v>[08]101-</v>
      </c>
      <c r="C9">
        <f t="shared" si="1"/>
        <v>22</v>
      </c>
      <c r="D9" t="str">
        <f t="shared" si="2"/>
        <v>101</v>
      </c>
      <c r="E9" t="str">
        <f t="shared" si="3"/>
        <v>SEIZURESW/OMCC</v>
      </c>
    </row>
    <row r="10" spans="1:5" x14ac:dyDescent="0.25">
      <c r="A10" s="1" t="s">
        <v>12</v>
      </c>
      <c r="B10" t="str">
        <f t="shared" si="0"/>
        <v>[09]149-</v>
      </c>
      <c r="C10">
        <f t="shared" si="1"/>
        <v>22</v>
      </c>
      <c r="D10" t="str">
        <f t="shared" si="2"/>
        <v>149</v>
      </c>
      <c r="E10" t="str">
        <f t="shared" si="3"/>
        <v>DYSEQUILIBRIUM</v>
      </c>
    </row>
    <row r="11" spans="1:5" x14ac:dyDescent="0.25">
      <c r="A11" s="1" t="s">
        <v>13</v>
      </c>
      <c r="B11" t="str">
        <f t="shared" si="0"/>
        <v>[10]176-</v>
      </c>
      <c r="C11">
        <f t="shared" si="1"/>
        <v>31</v>
      </c>
      <c r="D11" t="str">
        <f t="shared" si="2"/>
        <v>176</v>
      </c>
      <c r="E11" t="str">
        <f t="shared" si="3"/>
        <v>PULMONARYEMBOLISMW/OMCC</v>
      </c>
    </row>
    <row r="12" spans="1:5" x14ac:dyDescent="0.25">
      <c r="A12" s="1" t="s">
        <v>14</v>
      </c>
      <c r="B12" t="str">
        <f t="shared" si="0"/>
        <v>[11]177-</v>
      </c>
      <c r="C12">
        <f>LEN(A12)</f>
        <v>47</v>
      </c>
      <c r="D12" t="str">
        <f t="shared" si="2"/>
        <v>177</v>
      </c>
      <c r="E12" t="str">
        <f t="shared" si="3"/>
        <v>RESPIRATORYINFECTIONS&amp;INFLAMMATIONSWMCC</v>
      </c>
    </row>
    <row r="13" spans="1:5" x14ac:dyDescent="0.25">
      <c r="A13" s="1" t="s">
        <v>15</v>
      </c>
      <c r="B13" t="str">
        <f t="shared" si="0"/>
        <v>[12]189-</v>
      </c>
      <c r="C13">
        <f t="shared" si="1"/>
        <v>41</v>
      </c>
      <c r="D13" t="str">
        <f t="shared" si="2"/>
        <v>189</v>
      </c>
      <c r="E13" t="str">
        <f t="shared" si="3"/>
        <v>PULMONARYEDEMA&amp;RESPIRATORYFAILURE</v>
      </c>
    </row>
    <row r="14" spans="1:5" x14ac:dyDescent="0.25">
      <c r="A14" s="1" t="s">
        <v>16</v>
      </c>
      <c r="B14" t="str">
        <f t="shared" si="0"/>
        <v>[13]178-</v>
      </c>
      <c r="C14">
        <f t="shared" si="1"/>
        <v>46</v>
      </c>
      <c r="D14" t="str">
        <f t="shared" si="2"/>
        <v>178</v>
      </c>
      <c r="E14" t="str">
        <f t="shared" si="3"/>
        <v>RESPIRATORYINFECTIONS&amp;INFLAMMATIONSWCC</v>
      </c>
    </row>
    <row r="15" spans="1:5" x14ac:dyDescent="0.25">
      <c r="A15" s="1" t="s">
        <v>17</v>
      </c>
      <c r="B15" t="str">
        <f t="shared" si="0"/>
        <v>[14]190-</v>
      </c>
      <c r="C15">
        <f t="shared" si="1"/>
        <v>46</v>
      </c>
      <c r="D15" t="str">
        <f t="shared" si="2"/>
        <v>190</v>
      </c>
      <c r="E15" t="str">
        <f t="shared" si="3"/>
        <v>CHRONICOBSTRUCTIVEPULMONARYDISEASEWMCC</v>
      </c>
    </row>
    <row r="16" spans="1:5" x14ac:dyDescent="0.25">
      <c r="A16" s="1" t="s">
        <v>18</v>
      </c>
      <c r="B16" t="str">
        <f t="shared" si="0"/>
        <v>[15]191-</v>
      </c>
      <c r="C16">
        <f t="shared" si="1"/>
        <v>45</v>
      </c>
      <c r="D16" t="str">
        <f t="shared" si="2"/>
        <v>191</v>
      </c>
      <c r="E16" t="str">
        <f t="shared" si="3"/>
        <v>CHRONICOBSTRUCTIVEPULMONARYDISEASEWCC</v>
      </c>
    </row>
    <row r="17" spans="1:5" x14ac:dyDescent="0.25">
      <c r="A17" s="1" t="s">
        <v>19</v>
      </c>
      <c r="B17" t="str">
        <f t="shared" si="0"/>
        <v>[16]193-</v>
      </c>
      <c r="C17">
        <f t="shared" si="1"/>
        <v>36</v>
      </c>
      <c r="D17" t="str">
        <f t="shared" si="2"/>
        <v>193</v>
      </c>
      <c r="E17" t="str">
        <f t="shared" si="3"/>
        <v>SIMPLEPNEUMONIA&amp;PLEURISYWMCC</v>
      </c>
    </row>
    <row r="18" spans="1:5" x14ac:dyDescent="0.25">
      <c r="A18" s="1" t="s">
        <v>20</v>
      </c>
      <c r="B18" t="str">
        <f t="shared" si="0"/>
        <v>[17]194-</v>
      </c>
      <c r="C18">
        <f t="shared" si="1"/>
        <v>35</v>
      </c>
      <c r="D18" t="str">
        <f t="shared" si="2"/>
        <v>194</v>
      </c>
      <c r="E18" t="str">
        <f t="shared" si="3"/>
        <v>SIMPLEPNEUMONIA&amp;PLEURISYWCC</v>
      </c>
    </row>
    <row r="19" spans="1:5" x14ac:dyDescent="0.25">
      <c r="A19" s="1" t="s">
        <v>21</v>
      </c>
      <c r="B19" t="str">
        <f t="shared" si="0"/>
        <v>[18]192-</v>
      </c>
      <c r="C19">
        <f t="shared" si="1"/>
        <v>51</v>
      </c>
      <c r="D19" t="str">
        <f t="shared" si="2"/>
        <v>192</v>
      </c>
      <c r="E19" t="str">
        <f t="shared" si="3"/>
        <v>CHRONICOBSTRUCTIVEPULMONARYDISEASEW/OCC/MCC</v>
      </c>
    </row>
    <row r="20" spans="1:5" x14ac:dyDescent="0.25">
      <c r="A20" s="1" t="s">
        <v>22</v>
      </c>
      <c r="B20" t="str">
        <f t="shared" si="0"/>
        <v>[19]195-</v>
      </c>
      <c r="C20">
        <f t="shared" si="1"/>
        <v>41</v>
      </c>
      <c r="D20" t="str">
        <f t="shared" si="2"/>
        <v>195</v>
      </c>
      <c r="E20" t="str">
        <f t="shared" si="3"/>
        <v>SIMPLEPNEUMONIA&amp;PLEURISYW/OCC/MCC</v>
      </c>
    </row>
    <row r="21" spans="1:5" x14ac:dyDescent="0.25">
      <c r="A21" s="1" t="s">
        <v>23</v>
      </c>
      <c r="B21" t="str">
        <f t="shared" si="0"/>
        <v>[20]202-</v>
      </c>
      <c r="C21">
        <f t="shared" si="1"/>
        <v>32</v>
      </c>
      <c r="D21" t="str">
        <f t="shared" si="2"/>
        <v>202</v>
      </c>
      <c r="E21" t="str">
        <f t="shared" si="3"/>
        <v>BRONCHITIS&amp;ASTHMAWCC/MCC</v>
      </c>
    </row>
    <row r="22" spans="1:5" x14ac:dyDescent="0.25">
      <c r="A22" s="1" t="s">
        <v>24</v>
      </c>
      <c r="B22" t="str">
        <f t="shared" si="0"/>
        <v>[21]203-</v>
      </c>
      <c r="C22">
        <f t="shared" si="1"/>
        <v>34</v>
      </c>
      <c r="D22" t="str">
        <f t="shared" si="2"/>
        <v>203</v>
      </c>
      <c r="E22" t="str">
        <f t="shared" si="3"/>
        <v>BRONCHITIS&amp;ASTHMAW/OCC/MCC</v>
      </c>
    </row>
    <row r="23" spans="1:5" x14ac:dyDescent="0.25">
      <c r="A23" s="1" t="s">
        <v>25</v>
      </c>
      <c r="B23" t="str">
        <f t="shared" si="0"/>
        <v>[22]207-</v>
      </c>
      <c r="C23">
        <f t="shared" si="1"/>
        <v>60</v>
      </c>
      <c r="D23" t="str">
        <f t="shared" si="2"/>
        <v>207</v>
      </c>
      <c r="E23" t="str">
        <f t="shared" si="3"/>
        <v>RESPIRATORYSYSTEMDIAGNOSISWVENTILATORSUPPORT96+HOURS</v>
      </c>
    </row>
    <row r="24" spans="1:5" x14ac:dyDescent="0.25">
      <c r="A24" s="1" t="s">
        <v>26</v>
      </c>
      <c r="B24" t="str">
        <f t="shared" si="0"/>
        <v>[23]238-</v>
      </c>
      <c r="C24">
        <f t="shared" si="1"/>
        <v>39</v>
      </c>
      <c r="D24" t="str">
        <f t="shared" si="2"/>
        <v>238</v>
      </c>
      <c r="E24" t="str">
        <f t="shared" si="3"/>
        <v>MAJORCARDIOVASCPROCEDURESW/OMCC</v>
      </c>
    </row>
    <row r="25" spans="1:5" x14ac:dyDescent="0.25">
      <c r="A25" s="1" t="s">
        <v>27</v>
      </c>
      <c r="B25" t="str">
        <f t="shared" si="0"/>
        <v>[24]252-</v>
      </c>
      <c r="C25">
        <f t="shared" si="1"/>
        <v>35</v>
      </c>
      <c r="D25" t="str">
        <f t="shared" si="2"/>
        <v>252</v>
      </c>
      <c r="E25" t="str">
        <f t="shared" si="3"/>
        <v>OTHERVASCULARPROCEDURESWMCC</v>
      </c>
    </row>
    <row r="26" spans="1:5" x14ac:dyDescent="0.25">
      <c r="A26" s="1" t="s">
        <v>28</v>
      </c>
      <c r="B26" t="str">
        <f t="shared" si="0"/>
        <v>[25]253-</v>
      </c>
      <c r="C26">
        <f t="shared" si="1"/>
        <v>34</v>
      </c>
      <c r="D26" t="str">
        <f t="shared" si="2"/>
        <v>253</v>
      </c>
      <c r="E26" t="str">
        <f t="shared" si="3"/>
        <v>OTHERVASCULARPROCEDURESWCC</v>
      </c>
    </row>
    <row r="27" spans="1:5" x14ac:dyDescent="0.25">
      <c r="A27" s="1" t="s">
        <v>29</v>
      </c>
      <c r="B27" t="str">
        <f t="shared" si="0"/>
        <v>[26]208-</v>
      </c>
      <c r="C27">
        <f t="shared" si="1"/>
        <v>60</v>
      </c>
      <c r="D27" t="str">
        <f t="shared" si="2"/>
        <v>208</v>
      </c>
      <c r="E27" t="str">
        <f t="shared" si="3"/>
        <v>RESPIRATORYSYSTEMDIAGNOSISWVENTILATORSUPPORT&lt;96HOURS</v>
      </c>
    </row>
    <row r="28" spans="1:5" x14ac:dyDescent="0.25">
      <c r="A28" s="1" t="s">
        <v>30</v>
      </c>
      <c r="B28" t="str">
        <f t="shared" si="0"/>
        <v>[27]254-</v>
      </c>
      <c r="C28">
        <f t="shared" si="1"/>
        <v>40</v>
      </c>
      <c r="D28" t="str">
        <f t="shared" si="2"/>
        <v>254</v>
      </c>
      <c r="E28" t="str">
        <f t="shared" si="3"/>
        <v>OTHERVASCULARPROCEDURESW/OCC/MCC</v>
      </c>
    </row>
    <row r="29" spans="1:5" x14ac:dyDescent="0.25">
      <c r="A29" s="1" t="s">
        <v>31</v>
      </c>
      <c r="B29" t="str">
        <f t="shared" si="0"/>
        <v>[28]291-</v>
      </c>
      <c r="C29">
        <f t="shared" si="1"/>
        <v>30</v>
      </c>
      <c r="D29" t="str">
        <f t="shared" si="2"/>
        <v>291</v>
      </c>
      <c r="E29" t="str">
        <f t="shared" si="3"/>
        <v>HEARTFAILURE&amp;SHOCKWMCC</v>
      </c>
    </row>
    <row r="30" spans="1:5" x14ac:dyDescent="0.25">
      <c r="A30" s="1" t="s">
        <v>32</v>
      </c>
      <c r="B30" t="str">
        <f t="shared" si="0"/>
        <v>[29]243-</v>
      </c>
      <c r="C30">
        <f t="shared" si="1"/>
        <v>43</v>
      </c>
      <c r="D30" t="str">
        <f t="shared" si="2"/>
        <v>243</v>
      </c>
      <c r="E30" t="str">
        <f t="shared" si="3"/>
        <v>PERMANENTCARDIACPACEMAKERIMPLANTWCC</v>
      </c>
    </row>
    <row r="31" spans="1:5" x14ac:dyDescent="0.25">
      <c r="A31" s="1" t="s">
        <v>33</v>
      </c>
      <c r="B31" t="str">
        <f t="shared" si="0"/>
        <v>[30]244-</v>
      </c>
      <c r="C31">
        <f t="shared" si="1"/>
        <v>49</v>
      </c>
      <c r="D31" t="str">
        <f t="shared" si="2"/>
        <v>244</v>
      </c>
      <c r="E31" t="str">
        <f t="shared" si="3"/>
        <v>PERMANENTCARDIACPACEMAKERIMPLANTW/OCC/MCC</v>
      </c>
    </row>
    <row r="32" spans="1:5" x14ac:dyDescent="0.25">
      <c r="A32" s="1" t="s">
        <v>34</v>
      </c>
      <c r="B32" t="str">
        <f t="shared" si="0"/>
        <v>[31]246-</v>
      </c>
      <c r="C32">
        <f t="shared" si="1"/>
        <v>66</v>
      </c>
      <c r="D32" t="str">
        <f t="shared" si="2"/>
        <v>246</v>
      </c>
      <c r="E32" t="str">
        <f t="shared" si="3"/>
        <v>PERCCARDIOVASCPROCWDRUG-ELUTINGSTENTWMCCOR4+VESSELS/STENTS</v>
      </c>
    </row>
    <row r="33" spans="1:5" x14ac:dyDescent="0.25">
      <c r="A33" s="1" t="s">
        <v>35</v>
      </c>
      <c r="B33" t="str">
        <f t="shared" si="0"/>
        <v>[32]247-</v>
      </c>
      <c r="C33">
        <f t="shared" si="1"/>
        <v>50</v>
      </c>
      <c r="D33" t="str">
        <f t="shared" si="2"/>
        <v>247</v>
      </c>
      <c r="E33" t="str">
        <f t="shared" si="3"/>
        <v>PERCCARDIOVASCPROCWDRUG-ELUTINGSTENTW/OMCC</v>
      </c>
    </row>
    <row r="34" spans="1:5" x14ac:dyDescent="0.25">
      <c r="A34" s="1" t="s">
        <v>36</v>
      </c>
      <c r="B34" t="str">
        <f t="shared" si="0"/>
        <v>[33]249-</v>
      </c>
      <c r="C34">
        <f t="shared" si="1"/>
        <v>54</v>
      </c>
      <c r="D34" t="str">
        <f t="shared" si="2"/>
        <v>249</v>
      </c>
      <c r="E34" t="str">
        <f t="shared" si="3"/>
        <v>PERCCARDIOVASCPROCWNON-DRUG-ELUTINGSTENTW/OMCC</v>
      </c>
    </row>
    <row r="35" spans="1:5" x14ac:dyDescent="0.25">
      <c r="A35" s="1" t="s">
        <v>37</v>
      </c>
      <c r="B35" t="str">
        <f t="shared" si="0"/>
        <v>[34]251-</v>
      </c>
      <c r="C35">
        <f t="shared" si="1"/>
        <v>54</v>
      </c>
      <c r="D35" t="str">
        <f t="shared" si="2"/>
        <v>251</v>
      </c>
      <c r="E35" t="str">
        <f t="shared" si="3"/>
        <v>PERCCARDIOVASCPROCW/OCORONARYARTERYSTENTW/OMCC</v>
      </c>
    </row>
    <row r="36" spans="1:5" x14ac:dyDescent="0.25">
      <c r="A36" s="1" t="s">
        <v>38</v>
      </c>
      <c r="B36" t="str">
        <f t="shared" si="0"/>
        <v>[35]280-</v>
      </c>
      <c r="C36">
        <f t="shared" si="1"/>
        <v>53</v>
      </c>
      <c r="D36" t="str">
        <f t="shared" si="2"/>
        <v>280</v>
      </c>
      <c r="E36" t="str">
        <f t="shared" si="3"/>
        <v>ACUTEMYOCARDIALINFARCTION,DISCHARGEDALIVEWMCC</v>
      </c>
    </row>
    <row r="37" spans="1:5" x14ac:dyDescent="0.25">
      <c r="A37" s="1" t="s">
        <v>39</v>
      </c>
      <c r="B37" t="str">
        <f t="shared" si="0"/>
        <v>[36]292-</v>
      </c>
      <c r="C37">
        <f t="shared" si="1"/>
        <v>29</v>
      </c>
      <c r="D37" t="str">
        <f t="shared" si="2"/>
        <v>292</v>
      </c>
      <c r="E37" t="str">
        <f t="shared" si="3"/>
        <v>HEARTFAILURE&amp;SHOCKWCC</v>
      </c>
    </row>
    <row r="38" spans="1:5" x14ac:dyDescent="0.25">
      <c r="A38" s="1" t="s">
        <v>40</v>
      </c>
      <c r="B38" t="str">
        <f t="shared" si="0"/>
        <v>[37]281-</v>
      </c>
      <c r="C38">
        <f t="shared" si="1"/>
        <v>52</v>
      </c>
      <c r="D38" t="str">
        <f t="shared" si="2"/>
        <v>281</v>
      </c>
      <c r="E38" t="str">
        <f t="shared" si="3"/>
        <v>ACUTEMYOCARDIALINFARCTION,DISCHARGEDALIVEWCC</v>
      </c>
    </row>
    <row r="39" spans="1:5" x14ac:dyDescent="0.25">
      <c r="A39" s="1" t="s">
        <v>41</v>
      </c>
      <c r="B39" t="str">
        <f t="shared" si="0"/>
        <v>[38]282-</v>
      </c>
      <c r="C39">
        <f t="shared" si="1"/>
        <v>58</v>
      </c>
      <c r="D39" t="str">
        <f t="shared" si="2"/>
        <v>282</v>
      </c>
      <c r="E39" t="str">
        <f t="shared" si="3"/>
        <v>ACUTEMYOCARDIALINFARCTION,DISCHARGEDALIVEW/OCC/MCC</v>
      </c>
    </row>
    <row r="40" spans="1:5" x14ac:dyDescent="0.25">
      <c r="A40" s="1" t="s">
        <v>42</v>
      </c>
      <c r="B40" t="str">
        <f t="shared" si="0"/>
        <v>[39]286-</v>
      </c>
      <c r="C40">
        <f t="shared" si="1"/>
        <v>51</v>
      </c>
      <c r="D40" t="str">
        <f t="shared" si="2"/>
        <v>286</v>
      </c>
      <c r="E40" t="str">
        <f t="shared" si="3"/>
        <v>CIRCULATORYDISORDERSEXCEPTAMI,WCARDCATHWMCC</v>
      </c>
    </row>
    <row r="41" spans="1:5" x14ac:dyDescent="0.25">
      <c r="A41" s="1" t="s">
        <v>43</v>
      </c>
      <c r="B41" t="str">
        <f t="shared" si="0"/>
        <v>[40]287-</v>
      </c>
      <c r="C41">
        <f t="shared" si="1"/>
        <v>53</v>
      </c>
      <c r="D41" t="str">
        <f t="shared" si="2"/>
        <v>287</v>
      </c>
      <c r="E41" t="str">
        <f t="shared" si="3"/>
        <v>CIRCULATORYDISORDERSEXCEPTAMI,WCARDCATHW/OMCC</v>
      </c>
    </row>
    <row r="42" spans="1:5" x14ac:dyDescent="0.25">
      <c r="A42" s="1" t="s">
        <v>44</v>
      </c>
      <c r="B42" t="str">
        <f t="shared" si="0"/>
        <v>[41]293-</v>
      </c>
      <c r="C42">
        <f t="shared" si="1"/>
        <v>35</v>
      </c>
      <c r="D42" t="str">
        <f t="shared" si="2"/>
        <v>293</v>
      </c>
      <c r="E42" t="str">
        <f t="shared" si="3"/>
        <v>HEARTFAILURE&amp;SHOCKW/OCC/MCC</v>
      </c>
    </row>
    <row r="43" spans="1:5" x14ac:dyDescent="0.25">
      <c r="A43" s="1" t="s">
        <v>45</v>
      </c>
      <c r="B43" t="str">
        <f t="shared" si="0"/>
        <v>[42]300-</v>
      </c>
      <c r="C43">
        <f t="shared" si="1"/>
        <v>38</v>
      </c>
      <c r="D43" t="str">
        <f t="shared" si="2"/>
        <v>300</v>
      </c>
      <c r="E43" t="str">
        <f t="shared" si="3"/>
        <v>PERIPHERALVASCULARDISORDERSWCC</v>
      </c>
    </row>
    <row r="44" spans="1:5" x14ac:dyDescent="0.25">
      <c r="A44" s="1" t="s">
        <v>46</v>
      </c>
      <c r="B44" t="str">
        <f t="shared" si="0"/>
        <v>[43]301-</v>
      </c>
      <c r="C44">
        <f t="shared" si="1"/>
        <v>44</v>
      </c>
      <c r="D44" t="str">
        <f t="shared" si="2"/>
        <v>301</v>
      </c>
      <c r="E44" t="str">
        <f t="shared" si="3"/>
        <v>PERIPHERALVASCULARDISORDERSW/OCC/MCC</v>
      </c>
    </row>
    <row r="45" spans="1:5" x14ac:dyDescent="0.25">
      <c r="A45" s="1" t="s">
        <v>47</v>
      </c>
      <c r="B45" t="str">
        <f t="shared" si="0"/>
        <v>[44]303-</v>
      </c>
      <c r="C45">
        <f t="shared" si="1"/>
        <v>29</v>
      </c>
      <c r="D45" t="str">
        <f t="shared" si="2"/>
        <v>303</v>
      </c>
      <c r="E45" t="str">
        <f t="shared" si="3"/>
        <v>ATHEROSCLEROSISW/OMCC</v>
      </c>
    </row>
    <row r="46" spans="1:5" x14ac:dyDescent="0.25">
      <c r="A46" s="1" t="s">
        <v>48</v>
      </c>
      <c r="B46" t="str">
        <f t="shared" si="0"/>
        <v>[45]305-</v>
      </c>
      <c r="C46">
        <f t="shared" si="1"/>
        <v>26</v>
      </c>
      <c r="D46" t="str">
        <f t="shared" si="2"/>
        <v>305</v>
      </c>
      <c r="E46" t="str">
        <f t="shared" si="3"/>
        <v>HYPERTENSIONW/OMCC</v>
      </c>
    </row>
    <row r="47" spans="1:5" x14ac:dyDescent="0.25">
      <c r="A47" s="1" t="s">
        <v>49</v>
      </c>
      <c r="B47" t="str">
        <f t="shared" si="0"/>
        <v>[46]308-</v>
      </c>
      <c r="C47">
        <f t="shared" si="1"/>
        <v>49</v>
      </c>
      <c r="D47" t="str">
        <f t="shared" si="2"/>
        <v>308</v>
      </c>
      <c r="E47" t="str">
        <f t="shared" si="3"/>
        <v>CARDIACARRHYTHMIA&amp;CONDUCTIONDISORDERSWMCC</v>
      </c>
    </row>
    <row r="48" spans="1:5" x14ac:dyDescent="0.25">
      <c r="A48" s="1" t="s">
        <v>50</v>
      </c>
      <c r="B48" t="str">
        <f t="shared" si="0"/>
        <v>[47]312-</v>
      </c>
      <c r="C48">
        <f t="shared" si="1"/>
        <v>24</v>
      </c>
      <c r="D48" t="str">
        <f t="shared" si="2"/>
        <v>312</v>
      </c>
      <c r="E48" t="str">
        <f t="shared" si="3"/>
        <v>SYNCOPE&amp;COLLAPSE</v>
      </c>
    </row>
    <row r="49" spans="1:5" x14ac:dyDescent="0.25">
      <c r="A49" s="1" t="s">
        <v>51</v>
      </c>
      <c r="B49" t="str">
        <f t="shared" si="0"/>
        <v>[48]309-</v>
      </c>
      <c r="C49">
        <f t="shared" si="1"/>
        <v>48</v>
      </c>
      <c r="D49" t="str">
        <f t="shared" si="2"/>
        <v>309</v>
      </c>
      <c r="E49" t="str">
        <f t="shared" si="3"/>
        <v>CARDIACARRHYTHMIA&amp;CONDUCTIONDISORDERSWCC</v>
      </c>
    </row>
    <row r="50" spans="1:5" x14ac:dyDescent="0.25">
      <c r="A50" s="1" t="s">
        <v>52</v>
      </c>
      <c r="B50" t="str">
        <f t="shared" si="0"/>
        <v>[49]310-</v>
      </c>
      <c r="C50">
        <f t="shared" si="1"/>
        <v>54</v>
      </c>
      <c r="D50" t="str">
        <f t="shared" si="2"/>
        <v>310</v>
      </c>
      <c r="E50" t="str">
        <f t="shared" si="3"/>
        <v>CARDIACARRHYTHMIA&amp;CONDUCTIONDISORDERSW/OCC/MCC</v>
      </c>
    </row>
    <row r="51" spans="1:5" x14ac:dyDescent="0.25">
      <c r="A51" s="1" t="s">
        <v>53</v>
      </c>
      <c r="B51" t="str">
        <f t="shared" si="0"/>
        <v>[50]313-</v>
      </c>
      <c r="C51">
        <f t="shared" si="1"/>
        <v>17</v>
      </c>
      <c r="D51" t="str">
        <f t="shared" si="2"/>
        <v>313</v>
      </c>
      <c r="E51" t="str">
        <f t="shared" si="3"/>
        <v>CHESTPAIN</v>
      </c>
    </row>
    <row r="52" spans="1:5" x14ac:dyDescent="0.25">
      <c r="A52" s="1" t="s">
        <v>54</v>
      </c>
      <c r="B52" t="str">
        <f t="shared" si="0"/>
        <v>[51]314-</v>
      </c>
      <c r="C52">
        <f t="shared" si="1"/>
        <v>43</v>
      </c>
      <c r="D52" t="str">
        <f t="shared" si="2"/>
        <v>314</v>
      </c>
      <c r="E52" t="str">
        <f t="shared" si="3"/>
        <v>OTHERCIRCULATORYSYSTEMDIAGNOSESWMCC</v>
      </c>
    </row>
    <row r="53" spans="1:5" x14ac:dyDescent="0.25">
      <c r="A53" s="1" t="s">
        <v>55</v>
      </c>
      <c r="B53" t="str">
        <f t="shared" si="0"/>
        <v>[52]315-</v>
      </c>
      <c r="C53">
        <f t="shared" si="1"/>
        <v>42</v>
      </c>
      <c r="D53" t="str">
        <f t="shared" si="2"/>
        <v>315</v>
      </c>
      <c r="E53" t="str">
        <f t="shared" si="3"/>
        <v>OTHERCIRCULATORYSYSTEMDIAGNOSESWCC</v>
      </c>
    </row>
    <row r="54" spans="1:5" x14ac:dyDescent="0.25">
      <c r="A54" s="1" t="s">
        <v>56</v>
      </c>
      <c r="B54" t="str">
        <f t="shared" si="0"/>
        <v>[53]330-</v>
      </c>
      <c r="C54">
        <f t="shared" si="1"/>
        <v>42</v>
      </c>
      <c r="D54" t="str">
        <f t="shared" si="2"/>
        <v>330</v>
      </c>
      <c r="E54" t="str">
        <f t="shared" si="3"/>
        <v>MAJORSMALL&amp;LARGEBOWELPROCEDURESWCC</v>
      </c>
    </row>
    <row r="55" spans="1:5" x14ac:dyDescent="0.25">
      <c r="A55" s="1" t="s">
        <v>57</v>
      </c>
      <c r="B55" t="str">
        <f t="shared" si="0"/>
        <v>[54]377-</v>
      </c>
      <c r="C55">
        <f t="shared" si="1"/>
        <v>26</v>
      </c>
      <c r="D55" t="str">
        <f t="shared" si="2"/>
        <v>377</v>
      </c>
      <c r="E55" t="str">
        <f t="shared" si="3"/>
        <v>G.I.HEMORRHAGEWMCC</v>
      </c>
    </row>
    <row r="56" spans="1:5" x14ac:dyDescent="0.25">
      <c r="A56" s="1" t="s">
        <v>58</v>
      </c>
      <c r="B56" t="str">
        <f t="shared" si="0"/>
        <v>[55]329-</v>
      </c>
      <c r="C56">
        <f t="shared" si="1"/>
        <v>43</v>
      </c>
      <c r="D56" t="str">
        <f t="shared" si="2"/>
        <v>329</v>
      </c>
      <c r="E56" t="str">
        <f t="shared" si="3"/>
        <v>MAJORSMALL&amp;LARGEBOWELPROCEDURESWMCC</v>
      </c>
    </row>
    <row r="57" spans="1:5" x14ac:dyDescent="0.25">
      <c r="A57" s="1" t="s">
        <v>59</v>
      </c>
      <c r="B57" t="str">
        <f t="shared" si="0"/>
        <v>[56]372-</v>
      </c>
      <c r="C57">
        <f t="shared" si="1"/>
        <v>62</v>
      </c>
      <c r="D57" t="str">
        <f t="shared" si="2"/>
        <v>372</v>
      </c>
      <c r="E57" t="str">
        <f t="shared" si="3"/>
        <v>MAJORGASTROINTESTINALDISORDERS&amp;PERITONEALINFECTIONSWCC</v>
      </c>
    </row>
    <row r="58" spans="1:5" x14ac:dyDescent="0.25">
      <c r="A58" s="1" t="s">
        <v>60</v>
      </c>
      <c r="B58" t="str">
        <f t="shared" si="0"/>
        <v>[57]378-</v>
      </c>
      <c r="C58">
        <f t="shared" si="1"/>
        <v>25</v>
      </c>
      <c r="D58" t="str">
        <f t="shared" si="2"/>
        <v>378</v>
      </c>
      <c r="E58" t="str">
        <f t="shared" si="3"/>
        <v>G.I.HEMORRHAGEWCC</v>
      </c>
    </row>
    <row r="59" spans="1:5" x14ac:dyDescent="0.25">
      <c r="A59" s="1" t="s">
        <v>61</v>
      </c>
      <c r="B59" t="str">
        <f t="shared" si="0"/>
        <v>[58]379-</v>
      </c>
      <c r="C59">
        <f t="shared" si="1"/>
        <v>31</v>
      </c>
      <c r="D59" t="str">
        <f t="shared" si="2"/>
        <v>379</v>
      </c>
      <c r="E59" t="str">
        <f t="shared" si="3"/>
        <v>G.I.HEMORRHAGEW/OCC/MCC</v>
      </c>
    </row>
    <row r="60" spans="1:5" x14ac:dyDescent="0.25">
      <c r="A60" s="1" t="s">
        <v>62</v>
      </c>
      <c r="B60" t="str">
        <f t="shared" si="0"/>
        <v>[59]389-</v>
      </c>
      <c r="C60">
        <f t="shared" si="1"/>
        <v>26</v>
      </c>
      <c r="D60" t="str">
        <f t="shared" si="2"/>
        <v>389</v>
      </c>
      <c r="E60" t="str">
        <f t="shared" si="3"/>
        <v>G.I.OBSTRUCTIONWCC</v>
      </c>
    </row>
    <row r="61" spans="1:5" x14ac:dyDescent="0.25">
      <c r="A61" s="1" t="s">
        <v>63</v>
      </c>
      <c r="B61" t="str">
        <f t="shared" si="0"/>
        <v>[60]390-</v>
      </c>
      <c r="C61">
        <f t="shared" si="1"/>
        <v>32</v>
      </c>
      <c r="D61" t="str">
        <f t="shared" si="2"/>
        <v>390</v>
      </c>
      <c r="E61" t="str">
        <f t="shared" si="3"/>
        <v>G.I.OBSTRUCTIONW/OCC/MCC</v>
      </c>
    </row>
    <row r="62" spans="1:5" x14ac:dyDescent="0.25">
      <c r="A62" s="1" t="s">
        <v>64</v>
      </c>
      <c r="B62" t="str">
        <f t="shared" si="0"/>
        <v>[61]391-</v>
      </c>
      <c r="C62">
        <f t="shared" si="1"/>
        <v>53</v>
      </c>
      <c r="D62" t="str">
        <f t="shared" si="2"/>
        <v>391</v>
      </c>
      <c r="E62" t="str">
        <f t="shared" si="3"/>
        <v>ESOPHAGITIS,GASTROENT&amp;MISCDIGESTDISORDERSWMCC</v>
      </c>
    </row>
    <row r="63" spans="1:5" x14ac:dyDescent="0.25">
      <c r="A63" s="1" t="s">
        <v>65</v>
      </c>
      <c r="B63" t="str">
        <f t="shared" si="0"/>
        <v>[62]394-</v>
      </c>
      <c r="C63">
        <f t="shared" si="1"/>
        <v>40</v>
      </c>
      <c r="D63" t="str">
        <f t="shared" si="2"/>
        <v>394</v>
      </c>
      <c r="E63" t="str">
        <f t="shared" si="3"/>
        <v>OTHERDIGESTIVESYSTEMDIAGNOSESWCC</v>
      </c>
    </row>
    <row r="64" spans="1:5" x14ac:dyDescent="0.25">
      <c r="A64" s="1" t="s">
        <v>66</v>
      </c>
      <c r="B64" t="str">
        <f t="shared" si="0"/>
        <v>[63]439-</v>
      </c>
      <c r="C64">
        <f t="shared" si="1"/>
        <v>46</v>
      </c>
      <c r="D64" t="str">
        <f t="shared" si="2"/>
        <v>439</v>
      </c>
      <c r="E64" t="str">
        <f t="shared" si="3"/>
        <v>DISORDERSOFPANCREASEXCEPTMALIGNANCYWCC</v>
      </c>
    </row>
    <row r="65" spans="1:5" x14ac:dyDescent="0.25">
      <c r="A65" s="1" t="s">
        <v>67</v>
      </c>
      <c r="B65" t="str">
        <f t="shared" si="0"/>
        <v>[64]392-</v>
      </c>
      <c r="C65">
        <f t="shared" si="1"/>
        <v>55</v>
      </c>
      <c r="D65" t="str">
        <f t="shared" si="2"/>
        <v>392</v>
      </c>
      <c r="E65" t="str">
        <f t="shared" si="3"/>
        <v>ESOPHAGITIS,GASTROENT&amp;MISCDIGESTDISORDERSW/OMCC</v>
      </c>
    </row>
    <row r="66" spans="1:5" x14ac:dyDescent="0.25">
      <c r="A66" s="1" t="s">
        <v>68</v>
      </c>
      <c r="B66" t="str">
        <f t="shared" si="0"/>
        <v>[65]460-</v>
      </c>
      <c r="C66">
        <f t="shared" si="1"/>
        <v>40</v>
      </c>
      <c r="D66" t="str">
        <f t="shared" si="2"/>
        <v>460</v>
      </c>
      <c r="E66" t="str">
        <f t="shared" si="3"/>
        <v>SPINALFUSIONEXCEPTCERVICALW/OMCC</v>
      </c>
    </row>
    <row r="67" spans="1:5" x14ac:dyDescent="0.25">
      <c r="A67" s="1" t="s">
        <v>69</v>
      </c>
      <c r="B67" t="str">
        <f t="shared" ref="B67:B101" si="4">LEFT(A67,8)</f>
        <v>[66]473-</v>
      </c>
      <c r="C67">
        <f t="shared" ref="C67:C101" si="5">LEN(A67)</f>
        <v>37</v>
      </c>
      <c r="D67" t="str">
        <f t="shared" ref="D67:D101" si="6">LEFT(RIGHT(B67,4),3)</f>
        <v>473</v>
      </c>
      <c r="E67" t="str">
        <f t="shared" ref="E67:E101" si="7">RIGHT(A67,C67-LEN(B67))</f>
        <v>CERVICALSPINALFUSIONW/OCC/MCC</v>
      </c>
    </row>
    <row r="68" spans="1:5" x14ac:dyDescent="0.25">
      <c r="A68" s="1" t="s">
        <v>70</v>
      </c>
      <c r="B68" t="str">
        <f t="shared" si="4"/>
        <v>[67]418-</v>
      </c>
      <c r="C68">
        <f t="shared" si="5"/>
        <v>47</v>
      </c>
      <c r="D68" t="str">
        <f t="shared" si="6"/>
        <v>418</v>
      </c>
      <c r="E68" t="str">
        <f t="shared" si="7"/>
        <v>LAPAROSCOPICCHOLECYSTECTOMYW/OC.D.E.WCC</v>
      </c>
    </row>
    <row r="69" spans="1:5" x14ac:dyDescent="0.25">
      <c r="A69" s="1" t="s">
        <v>71</v>
      </c>
      <c r="B69" t="str">
        <f t="shared" si="4"/>
        <v>[68]419-</v>
      </c>
      <c r="C69">
        <f t="shared" si="5"/>
        <v>53</v>
      </c>
      <c r="D69" t="str">
        <f t="shared" si="6"/>
        <v>419</v>
      </c>
      <c r="E69" t="str">
        <f t="shared" si="7"/>
        <v>LAPAROSCOPICCHOLECYSTECTOMYW/OC.D.E.W/OCC/MCC</v>
      </c>
    </row>
    <row r="70" spans="1:5" x14ac:dyDescent="0.25">
      <c r="A70" s="1" t="s">
        <v>72</v>
      </c>
      <c r="B70" t="str">
        <f t="shared" si="4"/>
        <v>[69]469-</v>
      </c>
      <c r="C70">
        <f t="shared" si="5"/>
        <v>63</v>
      </c>
      <c r="D70" t="str">
        <f t="shared" si="6"/>
        <v>469</v>
      </c>
      <c r="E70" t="str">
        <f t="shared" si="7"/>
        <v>MAJORJOINTREPLACEMENTORREATTACHMENTOFLOWEREXTREMITYWMCC</v>
      </c>
    </row>
    <row r="71" spans="1:5" x14ac:dyDescent="0.25">
      <c r="A71" s="1" t="s">
        <v>73</v>
      </c>
      <c r="B71" t="str">
        <f t="shared" si="4"/>
        <v>[70]470-</v>
      </c>
      <c r="C71">
        <f t="shared" si="5"/>
        <v>65</v>
      </c>
      <c r="D71" t="str">
        <f t="shared" si="6"/>
        <v>470</v>
      </c>
      <c r="E71" t="str">
        <f t="shared" si="7"/>
        <v>MAJORJOINTREPLACEMENTORREATTACHMENTOFLOWEREXTREMITYW/OMCC</v>
      </c>
    </row>
    <row r="72" spans="1:5" x14ac:dyDescent="0.25">
      <c r="A72" s="1" t="s">
        <v>74</v>
      </c>
      <c r="B72" t="str">
        <f t="shared" si="4"/>
        <v>[71]480-</v>
      </c>
      <c r="C72">
        <f t="shared" si="5"/>
        <v>47</v>
      </c>
      <c r="D72" t="str">
        <f t="shared" si="6"/>
        <v>480</v>
      </c>
      <c r="E72" t="str">
        <f t="shared" si="7"/>
        <v>HIP&amp;FEMURPROCEDURESEXCEPTMAJORJOINTWMCC</v>
      </c>
    </row>
    <row r="73" spans="1:5" x14ac:dyDescent="0.25">
      <c r="A73" s="1" t="s">
        <v>75</v>
      </c>
      <c r="B73" t="str">
        <f t="shared" si="4"/>
        <v>[72]481-</v>
      </c>
      <c r="C73">
        <f t="shared" si="5"/>
        <v>46</v>
      </c>
      <c r="D73" t="str">
        <f t="shared" si="6"/>
        <v>481</v>
      </c>
      <c r="E73" t="str">
        <f t="shared" si="7"/>
        <v>HIP&amp;FEMURPROCEDURESEXCEPTMAJORJOINTWCC</v>
      </c>
    </row>
    <row r="74" spans="1:5" x14ac:dyDescent="0.25">
      <c r="A74" s="1" t="s">
        <v>76</v>
      </c>
      <c r="B74" t="str">
        <f t="shared" si="4"/>
        <v>[73]536-</v>
      </c>
      <c r="C74">
        <f t="shared" si="5"/>
        <v>35</v>
      </c>
      <c r="D74" t="str">
        <f t="shared" si="6"/>
        <v>536</v>
      </c>
      <c r="E74" t="str">
        <f t="shared" si="7"/>
        <v>FRACTURESOFHIP&amp;PELVISW/OMCC</v>
      </c>
    </row>
    <row r="75" spans="1:5" x14ac:dyDescent="0.25">
      <c r="A75" s="1" t="s">
        <v>77</v>
      </c>
      <c r="B75" t="str">
        <f t="shared" si="4"/>
        <v>[74]482-</v>
      </c>
      <c r="C75">
        <f t="shared" si="5"/>
        <v>52</v>
      </c>
      <c r="D75" t="str">
        <f t="shared" si="6"/>
        <v>482</v>
      </c>
      <c r="E75" t="str">
        <f t="shared" si="7"/>
        <v>HIP&amp;FEMURPROCEDURESEXCEPTMAJORJOINTW/OCC/MCC</v>
      </c>
    </row>
    <row r="76" spans="1:5" x14ac:dyDescent="0.25">
      <c r="A76" s="1" t="s">
        <v>78</v>
      </c>
      <c r="B76" t="str">
        <f t="shared" si="4"/>
        <v>[75]552-</v>
      </c>
      <c r="C76">
        <f t="shared" si="5"/>
        <v>33</v>
      </c>
      <c r="D76" t="str">
        <f t="shared" si="6"/>
        <v>552</v>
      </c>
      <c r="E76" t="str">
        <f t="shared" si="7"/>
        <v>MEDICALBACKPROBLEMSW/OMCC</v>
      </c>
    </row>
    <row r="77" spans="1:5" x14ac:dyDescent="0.25">
      <c r="A77" s="1" t="s">
        <v>79</v>
      </c>
      <c r="B77" t="str">
        <f t="shared" si="4"/>
        <v>[76]491-</v>
      </c>
      <c r="C77">
        <f t="shared" si="5"/>
        <v>45</v>
      </c>
      <c r="D77" t="str">
        <f t="shared" si="6"/>
        <v>491</v>
      </c>
      <c r="E77" t="str">
        <f t="shared" si="7"/>
        <v>BACK&amp;NECKPROCEXCSPINALFUSIONW/OCC/MCC</v>
      </c>
    </row>
    <row r="78" spans="1:5" x14ac:dyDescent="0.25">
      <c r="A78" s="1" t="s">
        <v>80</v>
      </c>
      <c r="B78" t="str">
        <f t="shared" si="4"/>
        <v>[77]563-</v>
      </c>
      <c r="C78">
        <f t="shared" si="5"/>
        <v>59</v>
      </c>
      <c r="D78" t="str">
        <f t="shared" si="6"/>
        <v>563</v>
      </c>
      <c r="E78" t="str">
        <f t="shared" si="7"/>
        <v>FX,SPRN,STRN&amp;DISLEXCEPTFEMUR,HIP,PELVIS&amp;THIGHW/OMCC</v>
      </c>
    </row>
    <row r="79" spans="1:5" x14ac:dyDescent="0.25">
      <c r="A79" s="1" t="s">
        <v>81</v>
      </c>
      <c r="B79" t="str">
        <f t="shared" si="4"/>
        <v>[78]602-</v>
      </c>
      <c r="C79">
        <f t="shared" si="5"/>
        <v>22</v>
      </c>
      <c r="D79" t="str">
        <f t="shared" si="6"/>
        <v>602</v>
      </c>
      <c r="E79" t="str">
        <f t="shared" si="7"/>
        <v>CELLULITISWMCC</v>
      </c>
    </row>
    <row r="80" spans="1:5" x14ac:dyDescent="0.25">
      <c r="A80" s="1" t="s">
        <v>82</v>
      </c>
      <c r="B80" t="str">
        <f t="shared" si="4"/>
        <v>[79]603-</v>
      </c>
      <c r="C80">
        <f t="shared" si="5"/>
        <v>24</v>
      </c>
      <c r="D80" t="str">
        <f t="shared" si="6"/>
        <v>603</v>
      </c>
      <c r="E80" t="str">
        <f t="shared" si="7"/>
        <v>CELLULITISW/OMCC</v>
      </c>
    </row>
    <row r="81" spans="1:5" x14ac:dyDescent="0.25">
      <c r="A81" s="1" t="s">
        <v>83</v>
      </c>
      <c r="B81" t="str">
        <f t="shared" si="4"/>
        <v>[80]638-</v>
      </c>
      <c r="C81">
        <f t="shared" si="5"/>
        <v>19</v>
      </c>
      <c r="D81" t="str">
        <f t="shared" si="6"/>
        <v>638</v>
      </c>
      <c r="E81" t="str">
        <f t="shared" si="7"/>
        <v>DIABETESWCC</v>
      </c>
    </row>
    <row r="82" spans="1:5" x14ac:dyDescent="0.25">
      <c r="A82" s="1" t="s">
        <v>84</v>
      </c>
      <c r="B82" t="str">
        <f t="shared" si="4"/>
        <v>[81]640-</v>
      </c>
      <c r="C82">
        <f t="shared" si="5"/>
        <v>67</v>
      </c>
      <c r="D82" t="str">
        <f t="shared" si="6"/>
        <v>640</v>
      </c>
      <c r="E82" t="str">
        <f t="shared" si="7"/>
        <v>MISCDISORDERSOFNUTRITION,METABOLISM,FLUIDS/ELECTROLYTESWMCC</v>
      </c>
    </row>
    <row r="83" spans="1:5" x14ac:dyDescent="0.25">
      <c r="A83" s="1" t="s">
        <v>85</v>
      </c>
      <c r="B83" t="str">
        <f t="shared" si="4"/>
        <v>[82]682-</v>
      </c>
      <c r="C83">
        <f t="shared" si="5"/>
        <v>24</v>
      </c>
      <c r="D83" t="str">
        <f t="shared" si="6"/>
        <v>682</v>
      </c>
      <c r="E83" t="str">
        <f t="shared" si="7"/>
        <v>RENALFAILUREWMCC</v>
      </c>
    </row>
    <row r="84" spans="1:5" x14ac:dyDescent="0.25">
      <c r="A84" s="1" t="s">
        <v>86</v>
      </c>
      <c r="B84" t="str">
        <f t="shared" si="4"/>
        <v>[83]641-</v>
      </c>
      <c r="C84">
        <f t="shared" si="5"/>
        <v>69</v>
      </c>
      <c r="D84" t="str">
        <f t="shared" si="6"/>
        <v>641</v>
      </c>
      <c r="E84" t="str">
        <f t="shared" si="7"/>
        <v>MISCDISORDERSOFNUTRITION,METABOLISM,FLUIDS/ELECTROLYTESW/OMCC</v>
      </c>
    </row>
    <row r="85" spans="1:5" x14ac:dyDescent="0.25">
      <c r="A85" s="1" t="s">
        <v>87</v>
      </c>
      <c r="B85" t="str">
        <f t="shared" si="4"/>
        <v>[84]683-</v>
      </c>
      <c r="C85">
        <f t="shared" si="5"/>
        <v>23</v>
      </c>
      <c r="D85" t="str">
        <f t="shared" si="6"/>
        <v>683</v>
      </c>
      <c r="E85" t="str">
        <f t="shared" si="7"/>
        <v>RENALFAILUREWCC</v>
      </c>
    </row>
    <row r="86" spans="1:5" x14ac:dyDescent="0.25">
      <c r="A86" s="1" t="s">
        <v>88</v>
      </c>
      <c r="B86" t="str">
        <f t="shared" si="4"/>
        <v>[85]684-</v>
      </c>
      <c r="C86">
        <f t="shared" si="5"/>
        <v>29</v>
      </c>
      <c r="D86" t="str">
        <f t="shared" si="6"/>
        <v>684</v>
      </c>
      <c r="E86" t="str">
        <f t="shared" si="7"/>
        <v>RENALFAILUREW/OCC/MCC</v>
      </c>
    </row>
    <row r="87" spans="1:5" x14ac:dyDescent="0.25">
      <c r="A87" s="1" t="s">
        <v>89</v>
      </c>
      <c r="B87" t="str">
        <f t="shared" si="4"/>
        <v>[86]689-</v>
      </c>
      <c r="C87">
        <f t="shared" si="5"/>
        <v>41</v>
      </c>
      <c r="D87" t="str">
        <f t="shared" si="6"/>
        <v>689</v>
      </c>
      <c r="E87" t="str">
        <f t="shared" si="7"/>
        <v>KIDNEY&amp;URINARYTRACTINFECTIONSWMCC</v>
      </c>
    </row>
    <row r="88" spans="1:5" x14ac:dyDescent="0.25">
      <c r="A88" s="1" t="s">
        <v>90</v>
      </c>
      <c r="B88" t="str">
        <f t="shared" si="4"/>
        <v>[87]690-</v>
      </c>
      <c r="C88">
        <f t="shared" si="5"/>
        <v>43</v>
      </c>
      <c r="D88" t="str">
        <f t="shared" si="6"/>
        <v>690</v>
      </c>
      <c r="E88" t="str">
        <f t="shared" si="7"/>
        <v>KIDNEY&amp;URINARYTRACTINFECTIONSW/OMCC</v>
      </c>
    </row>
    <row r="89" spans="1:5" x14ac:dyDescent="0.25">
      <c r="A89" s="1" t="s">
        <v>91</v>
      </c>
      <c r="B89" t="str">
        <f t="shared" si="4"/>
        <v>[88]811-</v>
      </c>
      <c r="C89">
        <f t="shared" si="5"/>
        <v>33</v>
      </c>
      <c r="D89" t="str">
        <f t="shared" si="6"/>
        <v>811</v>
      </c>
      <c r="E89" t="str">
        <f t="shared" si="7"/>
        <v>REDBLOODCELLDISORDERSWMCC</v>
      </c>
    </row>
    <row r="90" spans="1:5" x14ac:dyDescent="0.25">
      <c r="A90" s="1" t="s">
        <v>92</v>
      </c>
      <c r="B90" t="str">
        <f t="shared" si="4"/>
        <v>[89]698-</v>
      </c>
      <c r="C90">
        <f t="shared" si="5"/>
        <v>45</v>
      </c>
      <c r="D90" t="str">
        <f t="shared" si="6"/>
        <v>698</v>
      </c>
      <c r="E90" t="str">
        <f t="shared" si="7"/>
        <v>OTHERKIDNEY&amp;URINARYTRACTDIAGNOSESWMCC</v>
      </c>
    </row>
    <row r="91" spans="1:5" x14ac:dyDescent="0.25">
      <c r="A91" s="1" t="s">
        <v>93</v>
      </c>
      <c r="B91" t="str">
        <f t="shared" si="4"/>
        <v>[90]699-</v>
      </c>
      <c r="C91">
        <f t="shared" si="5"/>
        <v>44</v>
      </c>
      <c r="D91" t="str">
        <f t="shared" si="6"/>
        <v>699</v>
      </c>
      <c r="E91" t="str">
        <f t="shared" si="7"/>
        <v>OTHERKIDNEY&amp;URINARYTRACTDIAGNOSESWCC</v>
      </c>
    </row>
    <row r="92" spans="1:5" x14ac:dyDescent="0.25">
      <c r="A92" s="1" t="s">
        <v>94</v>
      </c>
      <c r="B92" t="str">
        <f t="shared" si="4"/>
        <v>[91]812-</v>
      </c>
      <c r="C92">
        <f t="shared" si="5"/>
        <v>35</v>
      </c>
      <c r="D92" t="str">
        <f t="shared" si="6"/>
        <v>812</v>
      </c>
      <c r="E92" t="str">
        <f t="shared" si="7"/>
        <v>REDBLOODCELLDISORDERSW/OMCC</v>
      </c>
    </row>
    <row r="93" spans="1:5" x14ac:dyDescent="0.25">
      <c r="A93" s="1" t="s">
        <v>95</v>
      </c>
      <c r="B93" t="str">
        <f t="shared" si="4"/>
        <v>[92]853-</v>
      </c>
      <c r="C93">
        <f t="shared" si="5"/>
        <v>54</v>
      </c>
      <c r="D93" t="str">
        <f t="shared" si="6"/>
        <v>853</v>
      </c>
      <c r="E93" t="str">
        <f t="shared" si="7"/>
        <v>INFECTIOUS&amp;PARASITICDISEASESWO.R.PROCEDUREWMCC</v>
      </c>
    </row>
    <row r="94" spans="1:5" x14ac:dyDescent="0.25">
      <c r="A94" s="1" t="s">
        <v>96</v>
      </c>
      <c r="B94" t="str">
        <f t="shared" si="4"/>
        <v>[93]885-</v>
      </c>
      <c r="C94">
        <f t="shared" si="5"/>
        <v>17</v>
      </c>
      <c r="D94" t="str">
        <f t="shared" si="6"/>
        <v>885</v>
      </c>
      <c r="E94" t="str">
        <f t="shared" si="7"/>
        <v>PSYCHOSES</v>
      </c>
    </row>
    <row r="95" spans="1:5" x14ac:dyDescent="0.25">
      <c r="A95" s="1" t="s">
        <v>97</v>
      </c>
      <c r="B95" t="str">
        <f t="shared" si="4"/>
        <v>[94]870-</v>
      </c>
      <c r="C95">
        <f t="shared" si="5"/>
        <v>43</v>
      </c>
      <c r="D95" t="str">
        <f t="shared" si="6"/>
        <v>870</v>
      </c>
      <c r="E95" t="str">
        <f t="shared" si="7"/>
        <v>SEPTICEMIAORSEVERESEPSISWMV96+HOURS</v>
      </c>
    </row>
    <row r="96" spans="1:5" x14ac:dyDescent="0.25">
      <c r="A96" s="1" t="s">
        <v>98</v>
      </c>
      <c r="B96" t="str">
        <f t="shared" si="4"/>
        <v>[95]871-</v>
      </c>
      <c r="C96">
        <f t="shared" si="5"/>
        <v>49</v>
      </c>
      <c r="D96" t="str">
        <f t="shared" si="6"/>
        <v>871</v>
      </c>
      <c r="E96" t="str">
        <f t="shared" si="7"/>
        <v>SEPTICEMIAORSEVERESEPSISW/OMV96+HOURSWMCC</v>
      </c>
    </row>
    <row r="97" spans="1:5" x14ac:dyDescent="0.25">
      <c r="A97" s="1" t="s">
        <v>99</v>
      </c>
      <c r="B97" t="str">
        <f t="shared" si="4"/>
        <v>[96]872-</v>
      </c>
      <c r="C97">
        <f t="shared" si="5"/>
        <v>51</v>
      </c>
      <c r="D97" t="str">
        <f t="shared" si="6"/>
        <v>872</v>
      </c>
      <c r="E97" t="str">
        <f t="shared" si="7"/>
        <v>SEPTICEMIAORSEVERESEPSISW/OMV96+HOURSW/OMCC</v>
      </c>
    </row>
    <row r="98" spans="1:5" x14ac:dyDescent="0.25">
      <c r="A98" s="1" t="s">
        <v>100</v>
      </c>
      <c r="B98" t="str">
        <f t="shared" si="4"/>
        <v>[97]897-</v>
      </c>
      <c r="C98">
        <f t="shared" si="5"/>
        <v>67</v>
      </c>
      <c r="D98" t="str">
        <f t="shared" si="6"/>
        <v>897</v>
      </c>
      <c r="E98" t="str">
        <f t="shared" si="7"/>
        <v>ALCOHOL/DRUGABUSEORDEPENDENCEW/OREHABILITATIONTHERAPYW/OMCC</v>
      </c>
    </row>
    <row r="99" spans="1:5" x14ac:dyDescent="0.25">
      <c r="A99" s="1" t="s">
        <v>101</v>
      </c>
      <c r="B99" t="str">
        <f t="shared" si="4"/>
        <v>[98]948-</v>
      </c>
      <c r="C99">
        <f t="shared" si="5"/>
        <v>28</v>
      </c>
      <c r="D99" t="str">
        <f t="shared" si="6"/>
        <v>948</v>
      </c>
      <c r="E99" t="str">
        <f t="shared" si="7"/>
        <v>SIGNS&amp;SYMPTOMSW/OMCC</v>
      </c>
    </row>
    <row r="100" spans="1:5" x14ac:dyDescent="0.25">
      <c r="A100" s="1" t="s">
        <v>102</v>
      </c>
      <c r="B100" t="str">
        <f t="shared" si="4"/>
        <v>[99]917-</v>
      </c>
      <c r="C100">
        <f t="shared" si="5"/>
        <v>41</v>
      </c>
      <c r="D100" t="str">
        <f t="shared" si="6"/>
        <v>917</v>
      </c>
      <c r="E100" t="str">
        <f t="shared" si="7"/>
        <v>POISONING&amp;TOXICEFFECTSOFDRUGSWMCC</v>
      </c>
    </row>
    <row r="101" spans="1:5" x14ac:dyDescent="0.25">
      <c r="A101" s="1" t="s">
        <v>103</v>
      </c>
      <c r="B101" t="str">
        <f>LEFT(A101,9)</f>
        <v>[100]918-</v>
      </c>
      <c r="C101">
        <f t="shared" si="5"/>
        <v>44</v>
      </c>
      <c r="D101" t="str">
        <f t="shared" si="6"/>
        <v>918</v>
      </c>
      <c r="E101" t="str">
        <f t="shared" si="7"/>
        <v>POISONING&amp;TOXICEFFECTSOFDRUGSW/OMCC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K97" sqref="K97"/>
    </sheetView>
  </sheetViews>
  <sheetFormatPr defaultRowHeight="13.8" x14ac:dyDescent="0.25"/>
  <sheetData>
    <row r="1" spans="1:2" x14ac:dyDescent="0.25">
      <c r="A1" t="s">
        <v>104</v>
      </c>
      <c r="B1" t="s">
        <v>3</v>
      </c>
    </row>
    <row r="2" spans="1:2" x14ac:dyDescent="0.25">
      <c r="A2" t="s">
        <v>179</v>
      </c>
      <c r="B2" t="s">
        <v>180</v>
      </c>
    </row>
    <row r="3" spans="1:2" x14ac:dyDescent="0.25">
      <c r="A3" t="s">
        <v>177</v>
      </c>
      <c r="B3" t="s">
        <v>178</v>
      </c>
    </row>
    <row r="4" spans="1:2" x14ac:dyDescent="0.25">
      <c r="A4" t="s">
        <v>173</v>
      </c>
      <c r="B4" t="s">
        <v>174</v>
      </c>
    </row>
    <row r="5" spans="1:2" x14ac:dyDescent="0.25">
      <c r="A5" t="s">
        <v>297</v>
      </c>
      <c r="B5" t="s">
        <v>298</v>
      </c>
    </row>
    <row r="6" spans="1:2" x14ac:dyDescent="0.25">
      <c r="A6" t="s">
        <v>191</v>
      </c>
      <c r="B6" t="s">
        <v>192</v>
      </c>
    </row>
    <row r="7" spans="1:2" x14ac:dyDescent="0.25">
      <c r="A7" t="s">
        <v>255</v>
      </c>
      <c r="B7" t="s">
        <v>256</v>
      </c>
    </row>
    <row r="8" spans="1:2" x14ac:dyDescent="0.25">
      <c r="A8" t="s">
        <v>145</v>
      </c>
      <c r="B8" t="s">
        <v>146</v>
      </c>
    </row>
    <row r="9" spans="1:2" x14ac:dyDescent="0.25">
      <c r="A9" t="s">
        <v>143</v>
      </c>
      <c r="B9" t="s">
        <v>144</v>
      </c>
    </row>
    <row r="10" spans="1:2" x14ac:dyDescent="0.25">
      <c r="A10" t="s">
        <v>201</v>
      </c>
      <c r="B10" t="s">
        <v>202</v>
      </c>
    </row>
    <row r="11" spans="1:2" x14ac:dyDescent="0.25">
      <c r="A11" t="s">
        <v>199</v>
      </c>
      <c r="B11" t="s">
        <v>200</v>
      </c>
    </row>
    <row r="12" spans="1:2" x14ac:dyDescent="0.25">
      <c r="A12" t="s">
        <v>195</v>
      </c>
      <c r="B12" t="s">
        <v>196</v>
      </c>
    </row>
    <row r="13" spans="1:2" x14ac:dyDescent="0.25">
      <c r="A13" t="s">
        <v>261</v>
      </c>
      <c r="B13" t="s">
        <v>262</v>
      </c>
    </row>
    <row r="14" spans="1:2" x14ac:dyDescent="0.25">
      <c r="A14" t="s">
        <v>259</v>
      </c>
      <c r="B14" t="s">
        <v>260</v>
      </c>
    </row>
    <row r="15" spans="1:2" x14ac:dyDescent="0.25">
      <c r="A15" t="s">
        <v>235</v>
      </c>
      <c r="B15" t="s">
        <v>236</v>
      </c>
    </row>
    <row r="16" spans="1:2" x14ac:dyDescent="0.25">
      <c r="A16" t="s">
        <v>203</v>
      </c>
      <c r="B16" t="s">
        <v>204</v>
      </c>
    </row>
    <row r="17" spans="1:2" x14ac:dyDescent="0.25">
      <c r="A17" t="s">
        <v>139</v>
      </c>
      <c r="B17" t="s">
        <v>140</v>
      </c>
    </row>
    <row r="18" spans="1:2" x14ac:dyDescent="0.25">
      <c r="A18" t="s">
        <v>133</v>
      </c>
      <c r="B18" t="s">
        <v>134</v>
      </c>
    </row>
    <row r="19" spans="1:2" x14ac:dyDescent="0.25">
      <c r="A19" t="s">
        <v>131</v>
      </c>
      <c r="B19" t="s">
        <v>132</v>
      </c>
    </row>
    <row r="20" spans="1:2" x14ac:dyDescent="0.25">
      <c r="A20" t="s">
        <v>183</v>
      </c>
      <c r="B20" t="s">
        <v>184</v>
      </c>
    </row>
    <row r="21" spans="1:2" x14ac:dyDescent="0.25">
      <c r="A21" t="s">
        <v>181</v>
      </c>
      <c r="B21" t="s">
        <v>182</v>
      </c>
    </row>
    <row r="22" spans="1:2" x14ac:dyDescent="0.25">
      <c r="A22" t="s">
        <v>117</v>
      </c>
      <c r="B22" t="s">
        <v>118</v>
      </c>
    </row>
    <row r="23" spans="1:2" x14ac:dyDescent="0.25">
      <c r="A23" t="s">
        <v>107</v>
      </c>
      <c r="B23" t="s">
        <v>108</v>
      </c>
    </row>
    <row r="24" spans="1:2" x14ac:dyDescent="0.25">
      <c r="A24" t="s">
        <v>263</v>
      </c>
      <c r="B24" t="s">
        <v>264</v>
      </c>
    </row>
    <row r="25" spans="1:2" x14ac:dyDescent="0.25">
      <c r="A25" t="s">
        <v>229</v>
      </c>
      <c r="B25" t="s">
        <v>230</v>
      </c>
    </row>
    <row r="26" spans="1:2" x14ac:dyDescent="0.25">
      <c r="A26" t="s">
        <v>121</v>
      </c>
      <c r="B26" t="s">
        <v>122</v>
      </c>
    </row>
    <row r="27" spans="1:2" x14ac:dyDescent="0.25">
      <c r="A27" t="s">
        <v>231</v>
      </c>
      <c r="B27" t="s">
        <v>232</v>
      </c>
    </row>
    <row r="28" spans="1:2" x14ac:dyDescent="0.25">
      <c r="A28" t="s">
        <v>225</v>
      </c>
      <c r="B28" t="s">
        <v>226</v>
      </c>
    </row>
    <row r="29" spans="1:2" x14ac:dyDescent="0.25">
      <c r="A29" t="s">
        <v>105</v>
      </c>
      <c r="B29" t="s">
        <v>106</v>
      </c>
    </row>
    <row r="30" spans="1:2" x14ac:dyDescent="0.25">
      <c r="A30" t="s">
        <v>249</v>
      </c>
      <c r="B30" t="s">
        <v>250</v>
      </c>
    </row>
    <row r="31" spans="1:2" x14ac:dyDescent="0.25">
      <c r="A31" t="s">
        <v>257</v>
      </c>
      <c r="B31" t="s">
        <v>258</v>
      </c>
    </row>
    <row r="32" spans="1:2" x14ac:dyDescent="0.25">
      <c r="A32" t="s">
        <v>219</v>
      </c>
      <c r="B32" t="s">
        <v>220</v>
      </c>
    </row>
    <row r="33" spans="1:2" x14ac:dyDescent="0.25">
      <c r="A33" t="s">
        <v>217</v>
      </c>
      <c r="B33" t="s">
        <v>218</v>
      </c>
    </row>
    <row r="34" spans="1:2" x14ac:dyDescent="0.25">
      <c r="A34" t="s">
        <v>211</v>
      </c>
      <c r="B34" t="s">
        <v>212</v>
      </c>
    </row>
    <row r="35" spans="1:2" x14ac:dyDescent="0.25">
      <c r="A35" t="s">
        <v>223</v>
      </c>
      <c r="B35" t="s">
        <v>224</v>
      </c>
    </row>
    <row r="36" spans="1:2" x14ac:dyDescent="0.25">
      <c r="A36" t="s">
        <v>221</v>
      </c>
      <c r="B36" t="s">
        <v>222</v>
      </c>
    </row>
    <row r="37" spans="1:2" x14ac:dyDescent="0.25">
      <c r="A37" t="s">
        <v>185</v>
      </c>
      <c r="B37" t="s">
        <v>186</v>
      </c>
    </row>
    <row r="38" spans="1:2" x14ac:dyDescent="0.25">
      <c r="A38" t="s">
        <v>175</v>
      </c>
      <c r="B38" t="s">
        <v>176</v>
      </c>
    </row>
    <row r="39" spans="1:2" x14ac:dyDescent="0.25">
      <c r="A39" t="s">
        <v>159</v>
      </c>
      <c r="B39" t="s">
        <v>160</v>
      </c>
    </row>
    <row r="40" spans="1:2" x14ac:dyDescent="0.25">
      <c r="A40" t="s">
        <v>251</v>
      </c>
      <c r="B40" t="s">
        <v>252</v>
      </c>
    </row>
    <row r="41" spans="1:2" x14ac:dyDescent="0.25">
      <c r="A41" t="s">
        <v>247</v>
      </c>
      <c r="B41" t="s">
        <v>248</v>
      </c>
    </row>
    <row r="42" spans="1:2" x14ac:dyDescent="0.25">
      <c r="A42" t="s">
        <v>245</v>
      </c>
      <c r="B42" t="s">
        <v>246</v>
      </c>
    </row>
    <row r="43" spans="1:2" x14ac:dyDescent="0.25">
      <c r="A43" t="s">
        <v>193</v>
      </c>
      <c r="B43" t="s">
        <v>194</v>
      </c>
    </row>
    <row r="44" spans="1:2" x14ac:dyDescent="0.25">
      <c r="A44" t="s">
        <v>287</v>
      </c>
      <c r="B44" t="s">
        <v>288</v>
      </c>
    </row>
    <row r="45" spans="1:2" x14ac:dyDescent="0.25">
      <c r="A45" t="s">
        <v>115</v>
      </c>
      <c r="B45" t="s">
        <v>116</v>
      </c>
    </row>
    <row r="46" spans="1:2" x14ac:dyDescent="0.25">
      <c r="A46" t="s">
        <v>113</v>
      </c>
      <c r="B46" t="s">
        <v>114</v>
      </c>
    </row>
    <row r="47" spans="1:2" x14ac:dyDescent="0.25">
      <c r="A47" t="s">
        <v>111</v>
      </c>
      <c r="B47" t="s">
        <v>112</v>
      </c>
    </row>
    <row r="48" spans="1:2" x14ac:dyDescent="0.25">
      <c r="A48" t="s">
        <v>277</v>
      </c>
      <c r="B48" t="s">
        <v>278</v>
      </c>
    </row>
    <row r="49" spans="1:2" x14ac:dyDescent="0.25">
      <c r="A49" t="s">
        <v>275</v>
      </c>
      <c r="B49" t="s">
        <v>276</v>
      </c>
    </row>
    <row r="50" spans="1:2" x14ac:dyDescent="0.25">
      <c r="A50" t="s">
        <v>239</v>
      </c>
      <c r="B50" t="s">
        <v>240</v>
      </c>
    </row>
    <row r="51" spans="1:2" x14ac:dyDescent="0.25">
      <c r="A51" t="s">
        <v>237</v>
      </c>
      <c r="B51" t="s">
        <v>238</v>
      </c>
    </row>
    <row r="52" spans="1:2" x14ac:dyDescent="0.25">
      <c r="A52" t="s">
        <v>149</v>
      </c>
      <c r="B52" t="s">
        <v>150</v>
      </c>
    </row>
    <row r="53" spans="1:2" x14ac:dyDescent="0.25">
      <c r="A53" t="s">
        <v>215</v>
      </c>
      <c r="B53" t="s">
        <v>216</v>
      </c>
    </row>
    <row r="54" spans="1:2" x14ac:dyDescent="0.25">
      <c r="A54" t="s">
        <v>243</v>
      </c>
      <c r="B54" t="s">
        <v>244</v>
      </c>
    </row>
    <row r="55" spans="1:2" x14ac:dyDescent="0.25">
      <c r="A55" t="s">
        <v>241</v>
      </c>
      <c r="B55" t="s">
        <v>242</v>
      </c>
    </row>
    <row r="56" spans="1:2" x14ac:dyDescent="0.25">
      <c r="A56" t="s">
        <v>209</v>
      </c>
      <c r="B56" t="s">
        <v>210</v>
      </c>
    </row>
    <row r="57" spans="1:2" x14ac:dyDescent="0.25">
      <c r="A57" t="s">
        <v>213</v>
      </c>
      <c r="B57" t="s">
        <v>214</v>
      </c>
    </row>
    <row r="58" spans="1:2" x14ac:dyDescent="0.25">
      <c r="A58" t="s">
        <v>253</v>
      </c>
      <c r="B58" t="s">
        <v>254</v>
      </c>
    </row>
    <row r="59" spans="1:2" x14ac:dyDescent="0.25">
      <c r="A59" t="s">
        <v>269</v>
      </c>
      <c r="B59" t="s">
        <v>270</v>
      </c>
    </row>
    <row r="60" spans="1:2" x14ac:dyDescent="0.25">
      <c r="A60" t="s">
        <v>265</v>
      </c>
      <c r="B60" t="s">
        <v>266</v>
      </c>
    </row>
    <row r="61" spans="1:2" x14ac:dyDescent="0.25">
      <c r="A61" t="s">
        <v>207</v>
      </c>
      <c r="B61" t="s">
        <v>208</v>
      </c>
    </row>
    <row r="62" spans="1:2" x14ac:dyDescent="0.25">
      <c r="A62" t="s">
        <v>205</v>
      </c>
      <c r="B62" t="s">
        <v>206</v>
      </c>
    </row>
    <row r="63" spans="1:2" x14ac:dyDescent="0.25">
      <c r="A63" t="s">
        <v>227</v>
      </c>
      <c r="B63" t="s">
        <v>228</v>
      </c>
    </row>
    <row r="64" spans="1:2" x14ac:dyDescent="0.25">
      <c r="A64" t="s">
        <v>283</v>
      </c>
      <c r="B64" t="s">
        <v>284</v>
      </c>
    </row>
    <row r="65" spans="1:2" x14ac:dyDescent="0.25">
      <c r="A65" t="s">
        <v>281</v>
      </c>
      <c r="B65" t="s">
        <v>282</v>
      </c>
    </row>
    <row r="66" spans="1:2" x14ac:dyDescent="0.25">
      <c r="A66" t="s">
        <v>157</v>
      </c>
      <c r="B66" t="s">
        <v>158</v>
      </c>
    </row>
    <row r="67" spans="1:2" x14ac:dyDescent="0.25">
      <c r="A67" t="s">
        <v>153</v>
      </c>
      <c r="B67" t="s">
        <v>154</v>
      </c>
    </row>
    <row r="68" spans="1:2" x14ac:dyDescent="0.25">
      <c r="A68" t="s">
        <v>151</v>
      </c>
      <c r="B68" t="s">
        <v>152</v>
      </c>
    </row>
    <row r="69" spans="1:2" x14ac:dyDescent="0.25">
      <c r="A69" t="s">
        <v>171</v>
      </c>
      <c r="B69" t="s">
        <v>172</v>
      </c>
    </row>
    <row r="70" spans="1:2" x14ac:dyDescent="0.25">
      <c r="A70" t="s">
        <v>167</v>
      </c>
      <c r="B70" t="s">
        <v>168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169</v>
      </c>
      <c r="B72" t="s">
        <v>170</v>
      </c>
    </row>
    <row r="73" spans="1:2" x14ac:dyDescent="0.25">
      <c r="A73" t="s">
        <v>189</v>
      </c>
      <c r="B73" t="s">
        <v>190</v>
      </c>
    </row>
    <row r="74" spans="1:2" x14ac:dyDescent="0.25">
      <c r="A74" t="s">
        <v>187</v>
      </c>
      <c r="B74" t="s">
        <v>188</v>
      </c>
    </row>
    <row r="75" spans="1:2" x14ac:dyDescent="0.25">
      <c r="A75" t="s">
        <v>163</v>
      </c>
      <c r="B75" t="s">
        <v>164</v>
      </c>
    </row>
    <row r="76" spans="1:2" x14ac:dyDescent="0.25">
      <c r="A76" t="s">
        <v>161</v>
      </c>
      <c r="B76" t="s">
        <v>162</v>
      </c>
    </row>
    <row r="77" spans="1:2" x14ac:dyDescent="0.25">
      <c r="A77" t="s">
        <v>303</v>
      </c>
      <c r="B77" t="s">
        <v>304</v>
      </c>
    </row>
    <row r="78" spans="1:2" x14ac:dyDescent="0.25">
      <c r="A78" t="s">
        <v>301</v>
      </c>
      <c r="B78" t="s">
        <v>302</v>
      </c>
    </row>
    <row r="79" spans="1:2" x14ac:dyDescent="0.25">
      <c r="A79" t="s">
        <v>289</v>
      </c>
      <c r="B79" t="s">
        <v>290</v>
      </c>
    </row>
    <row r="80" spans="1:2" x14ac:dyDescent="0.25">
      <c r="A80" t="s">
        <v>127</v>
      </c>
      <c r="B80" t="s">
        <v>128</v>
      </c>
    </row>
    <row r="81" spans="1:2" x14ac:dyDescent="0.25">
      <c r="A81" t="s">
        <v>123</v>
      </c>
      <c r="B81" t="s">
        <v>124</v>
      </c>
    </row>
    <row r="82" spans="1:2" x14ac:dyDescent="0.25">
      <c r="A82" t="s">
        <v>285</v>
      </c>
      <c r="B82" t="s">
        <v>286</v>
      </c>
    </row>
    <row r="83" spans="1:2" x14ac:dyDescent="0.25">
      <c r="A83" t="s">
        <v>279</v>
      </c>
      <c r="B83" t="s">
        <v>280</v>
      </c>
    </row>
    <row r="84" spans="1:2" x14ac:dyDescent="0.25">
      <c r="A84" t="s">
        <v>273</v>
      </c>
      <c r="B84" t="s">
        <v>274</v>
      </c>
    </row>
    <row r="85" spans="1:2" x14ac:dyDescent="0.25">
      <c r="A85" t="s">
        <v>271</v>
      </c>
      <c r="B85" t="s">
        <v>272</v>
      </c>
    </row>
    <row r="86" spans="1:2" x14ac:dyDescent="0.25">
      <c r="A86" t="s">
        <v>267</v>
      </c>
      <c r="B86" t="s">
        <v>268</v>
      </c>
    </row>
    <row r="87" spans="1:2" x14ac:dyDescent="0.25">
      <c r="A87" t="s">
        <v>129</v>
      </c>
      <c r="B87" t="s">
        <v>130</v>
      </c>
    </row>
    <row r="88" spans="1:2" x14ac:dyDescent="0.25">
      <c r="A88" t="s">
        <v>125</v>
      </c>
      <c r="B88" t="s">
        <v>126</v>
      </c>
    </row>
    <row r="89" spans="1:2" x14ac:dyDescent="0.25">
      <c r="A89" t="s">
        <v>155</v>
      </c>
      <c r="B89" t="s">
        <v>156</v>
      </c>
    </row>
    <row r="90" spans="1:2" x14ac:dyDescent="0.25">
      <c r="A90" t="s">
        <v>147</v>
      </c>
      <c r="B90" t="s">
        <v>148</v>
      </c>
    </row>
    <row r="91" spans="1:2" x14ac:dyDescent="0.25">
      <c r="A91" t="s">
        <v>119</v>
      </c>
      <c r="B91" t="s">
        <v>120</v>
      </c>
    </row>
    <row r="92" spans="1:2" x14ac:dyDescent="0.25">
      <c r="A92" t="s">
        <v>295</v>
      </c>
      <c r="B92" t="s">
        <v>296</v>
      </c>
    </row>
    <row r="93" spans="1:2" x14ac:dyDescent="0.25">
      <c r="A93" t="s">
        <v>293</v>
      </c>
      <c r="B93" t="s">
        <v>294</v>
      </c>
    </row>
    <row r="94" spans="1:2" x14ac:dyDescent="0.25">
      <c r="A94" t="s">
        <v>291</v>
      </c>
      <c r="B94" t="s">
        <v>292</v>
      </c>
    </row>
    <row r="95" spans="1:2" x14ac:dyDescent="0.25">
      <c r="A95" t="s">
        <v>299</v>
      </c>
      <c r="B95" t="s">
        <v>300</v>
      </c>
    </row>
    <row r="96" spans="1:2" x14ac:dyDescent="0.25">
      <c r="A96" t="s">
        <v>141</v>
      </c>
      <c r="B96" t="s">
        <v>142</v>
      </c>
    </row>
    <row r="97" spans="1:2" x14ac:dyDescent="0.25">
      <c r="A97" t="s">
        <v>137</v>
      </c>
      <c r="B97" t="s">
        <v>138</v>
      </c>
    </row>
    <row r="98" spans="1:2" x14ac:dyDescent="0.25">
      <c r="A98" t="s">
        <v>135</v>
      </c>
      <c r="B98" t="s">
        <v>136</v>
      </c>
    </row>
    <row r="99" spans="1:2" x14ac:dyDescent="0.25">
      <c r="A99" t="s">
        <v>233</v>
      </c>
      <c r="B99" t="s">
        <v>234</v>
      </c>
    </row>
    <row r="100" spans="1:2" x14ac:dyDescent="0.25">
      <c r="A100" t="s">
        <v>197</v>
      </c>
      <c r="B100" t="s">
        <v>198</v>
      </c>
    </row>
    <row r="101" spans="1:2" x14ac:dyDescent="0.25">
      <c r="A101" t="s">
        <v>109</v>
      </c>
      <c r="B101" t="s">
        <v>110</v>
      </c>
    </row>
  </sheetData>
  <sortState ref="A2:B889">
    <sortCondition ref="B2:B8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UMB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Bohning</dc:creator>
  <cp:lastModifiedBy>Jessica Bohning</cp:lastModifiedBy>
  <dcterms:created xsi:type="dcterms:W3CDTF">2016-12-02T14:26:48Z</dcterms:created>
  <dcterms:modified xsi:type="dcterms:W3CDTF">2016-12-02T14:34:05Z</dcterms:modified>
</cp:coreProperties>
</file>