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Data\Scout\Bohning\Data Science\Projects\161130 Health Care Costs\"/>
    </mc:Choice>
  </mc:AlternateContent>
  <bookViews>
    <workbookView xWindow="0" yWindow="0" windowWidth="19200" windowHeight="68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H2" i="1"/>
  <c r="H19" i="1"/>
  <c r="H14" i="1"/>
  <c r="H8" i="1"/>
  <c r="H3" i="1"/>
  <c r="H17" i="1"/>
  <c r="H5" i="1"/>
  <c r="H21" i="1"/>
  <c r="H4" i="1"/>
  <c r="H16" i="1"/>
  <c r="H6" i="1"/>
  <c r="H11" i="1"/>
  <c r="H20" i="1"/>
  <c r="H15" i="1"/>
  <c r="H9" i="1"/>
  <c r="H10" i="1"/>
  <c r="H22" i="1"/>
  <c r="H12" i="1"/>
  <c r="H13" i="1"/>
  <c r="H18" i="1"/>
</calcChain>
</file>

<file path=xl/sharedStrings.xml><?xml version="1.0" encoding="utf-8"?>
<sst xmlns="http://schemas.openxmlformats.org/spreadsheetml/2006/main" count="121" uniqueCount="72">
  <si>
    <t>480 - HIP &amp; FEMUR PROCEDURES EXCEPT MAJOR JOINT W MCC</t>
  </si>
  <si>
    <t>Alabama</t>
  </si>
  <si>
    <t>247 - PERC CARDIOVASC PROC W DRUG-ELUTING STENT W/O MCC</t>
  </si>
  <si>
    <t>Arizona</t>
  </si>
  <si>
    <t>149 - DYSEQUILIBRIUM</t>
  </si>
  <si>
    <t>Arkansas</t>
  </si>
  <si>
    <t>482 - HIP &amp; FEMUR PROCEDURES EXCEPT MAJOR JOINT W/O CC/MCC</t>
  </si>
  <si>
    <t>California</t>
  </si>
  <si>
    <t>330 - MAJOR SMALL &amp; LARGE BOWEL PROCEDURES W CC</t>
  </si>
  <si>
    <t>Colorado</t>
  </si>
  <si>
    <t>251 - PERC CARDIOVASC PROC W/O CORONARY ARTERY STENT W/O MCC</t>
  </si>
  <si>
    <t>Connecticut</t>
  </si>
  <si>
    <t>238 - MAJOR CARDIOVASC PROCEDURES W/O MCC</t>
  </si>
  <si>
    <t>Delaware</t>
  </si>
  <si>
    <t>473 - CERVICAL SPINAL FUSION W/O CC/MCC</t>
  </si>
  <si>
    <t>District of Columbia</t>
  </si>
  <si>
    <t>244 - PERMANENT CARDIAC PACEMAKER IMPLANT W/O CC/MCC</t>
  </si>
  <si>
    <t>Florida</t>
  </si>
  <si>
    <t>Georgia</t>
  </si>
  <si>
    <t>684 - RENAL FAILURE W/O CC/MCC</t>
  </si>
  <si>
    <t>Idaho</t>
  </si>
  <si>
    <t>243 - PERMANENT CARDIAC PACEMAKER IMPLANT W CC</t>
  </si>
  <si>
    <t>Illinois</t>
  </si>
  <si>
    <t>469 - MAJOR JOINT REPLACEMENT OR REATTACHMENT OF LOWER EXTREMITY W MCC</t>
  </si>
  <si>
    <t>Indiana</t>
  </si>
  <si>
    <t>246 - PERC CARDIOVASC PROC W DRUG-ELUTING STENT W MCC OR 4+ VESSELS/STENTS</t>
  </si>
  <si>
    <t>Iowa</t>
  </si>
  <si>
    <t>Kansas</t>
  </si>
  <si>
    <t>Kentucky</t>
  </si>
  <si>
    <t>Louisiana</t>
  </si>
  <si>
    <t>301 - PERIPHERAL VASCULAR DISORDERS W/O CC/MCC</t>
  </si>
  <si>
    <t>Maine</t>
  </si>
  <si>
    <t>563 - FX, SPRN, STRN &amp; DISL EXCEPT FEMUR, HIP, PELVIS &amp; THIGH W/O MCC</t>
  </si>
  <si>
    <t>Maryland</t>
  </si>
  <si>
    <t>460 - SPINAL FUSION EXCEPT CERVICAL W/O MCC</t>
  </si>
  <si>
    <t>Massachusetts</t>
  </si>
  <si>
    <t>Michigan</t>
  </si>
  <si>
    <t>Minnesota</t>
  </si>
  <si>
    <t>Mississippi</t>
  </si>
  <si>
    <t>Missouri</t>
  </si>
  <si>
    <t>Montana</t>
  </si>
  <si>
    <t>252 - OTHER VASCULAR PROCEDURES W MCC</t>
  </si>
  <si>
    <t>Nebraska</t>
  </si>
  <si>
    <t>Nevada</t>
  </si>
  <si>
    <t>New Hampshire</t>
  </si>
  <si>
    <t>254 - OTHER VASCULAR PROCEDURES W/O CC/MCC</t>
  </si>
  <si>
    <t>New Jersey</t>
  </si>
  <si>
    <t>New Mexico</t>
  </si>
  <si>
    <t>New York</t>
  </si>
  <si>
    <t>North Carolina</t>
  </si>
  <si>
    <t>870 - SEPTICEMIA OR SEVERE SEPSIS W MV 96+ HOURS</t>
  </si>
  <si>
    <t>North Dakota</t>
  </si>
  <si>
    <t>Ohio</t>
  </si>
  <si>
    <t>Oklahoma</t>
  </si>
  <si>
    <t>305 - HYPERTENSION W/O MCC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</si>
  <si>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</si>
  <si>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</si>
  <si>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</si>
  <si>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</si>
  <si>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</si>
  <si>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</si>
  <si>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</si>
  <si>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</si>
  <si>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</si>
  <si>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</si>
  <si>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</si>
  <si>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329 - MAJOR SMALL &amp; LARGE BOWEL PROCEDURES W MCC</t>
  </si>
  <si>
    <t>West Virginia</t>
  </si>
  <si>
    <t>Wisconsin</t>
  </si>
  <si>
    <t>Wyoming</t>
  </si>
  <si>
    <t>PROCEDURE</t>
  </si>
  <si>
    <t># of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</si>
</sst>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 Narrow"/>
      <family val="2"/>
    </font>
    <font>
      <sz val="7"/>
      <color rgb="FF000000"/>
      <name val="Lucida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B1" workbookViewId="0">
      <selection activeCell="K13" sqref="K13"/>
    </sheetView>
  </sheetViews>
  <sheetFormatPr defaultRowHeight="13.8" x14ac:dyDescent="0.25"/>
  <cols>
    <col min="1" max="1" width="66.625" bestFit="1" customWidth="1"/>
    <col min="7" max="7" width="50.25" customWidth="1"/>
  </cols>
  <sheetData>
    <row r="1" spans="1:8" ht="14.4" thickBot="1" x14ac:dyDescent="0.3">
      <c r="A1" s="1" t="s">
        <v>0</v>
      </c>
      <c r="B1" s="2">
        <v>120534.6</v>
      </c>
      <c r="C1" s="1" t="s">
        <v>1</v>
      </c>
      <c r="G1" t="s">
        <v>70</v>
      </c>
      <c r="H1" t="s">
        <v>71</v>
      </c>
    </row>
    <row r="2" spans="1:8" ht="14.4" thickBot="1" x14ac:dyDescent="0.3">
      <c r="A2" s="3" t="s">
        <v>2</v>
      </c>
      <c r="B2" s="4">
        <v>136059</v>
      </c>
      <c r="C2" s="3" t="s">
        <v>3</v>
      </c>
      <c r="G2" s="1" t="s">
        <v>4</v>
      </c>
      <c r="H2">
        <f>COUNTIF(A:A,"="&amp;G2)</f>
        <v>1</v>
      </c>
    </row>
    <row r="3" spans="1:8" ht="14.4" thickBot="1" x14ac:dyDescent="0.3">
      <c r="A3" s="1" t="s">
        <v>4</v>
      </c>
      <c r="B3" s="2">
        <v>157845</v>
      </c>
      <c r="C3" s="1" t="s">
        <v>5</v>
      </c>
      <c r="G3" s="1" t="s">
        <v>12</v>
      </c>
      <c r="H3">
        <f>COUNTIF(A:A,"="&amp;G3)</f>
        <v>6</v>
      </c>
    </row>
    <row r="4" spans="1:8" ht="14.4" thickBot="1" x14ac:dyDescent="0.3">
      <c r="A4" s="3" t="s">
        <v>6</v>
      </c>
      <c r="B4" s="4">
        <v>123928.5</v>
      </c>
      <c r="C4" s="3" t="s">
        <v>7</v>
      </c>
      <c r="G4" s="3" t="s">
        <v>21</v>
      </c>
      <c r="H4">
        <f>COUNTIF(A:A,"="&amp;G4)</f>
        <v>4</v>
      </c>
    </row>
    <row r="5" spans="1:8" ht="14.4" thickBot="1" x14ac:dyDescent="0.3">
      <c r="A5" s="1" t="s">
        <v>8</v>
      </c>
      <c r="B5" s="2">
        <v>135480.5</v>
      </c>
      <c r="C5" s="1" t="s">
        <v>9</v>
      </c>
      <c r="G5" s="1" t="s">
        <v>16</v>
      </c>
      <c r="H5">
        <f>COUNTIF(A:A,"="&amp;G5)</f>
        <v>2</v>
      </c>
    </row>
    <row r="6" spans="1:8" ht="14.4" thickBot="1" x14ac:dyDescent="0.3">
      <c r="A6" s="3" t="s">
        <v>10</v>
      </c>
      <c r="B6" s="4">
        <v>131517.29999999999</v>
      </c>
      <c r="C6" s="3" t="s">
        <v>11</v>
      </c>
      <c r="G6" s="3" t="s">
        <v>25</v>
      </c>
      <c r="H6">
        <f>COUNTIF(A:A,"="&amp;G6)</f>
        <v>5</v>
      </c>
    </row>
    <row r="7" spans="1:8" ht="14.4" thickBot="1" x14ac:dyDescent="0.3">
      <c r="A7" s="1" t="s">
        <v>12</v>
      </c>
      <c r="B7" s="2">
        <v>140701.70000000001</v>
      </c>
      <c r="C7" s="1" t="s">
        <v>13</v>
      </c>
      <c r="G7" s="3" t="s">
        <v>2</v>
      </c>
      <c r="H7">
        <f>COUNTIF(A:A,"="&amp;G7)</f>
        <v>5</v>
      </c>
    </row>
    <row r="8" spans="1:8" ht="14.4" thickBot="1" x14ac:dyDescent="0.3">
      <c r="A8" s="3" t="s">
        <v>14</v>
      </c>
      <c r="B8" s="4">
        <v>151796</v>
      </c>
      <c r="C8" s="3" t="s">
        <v>15</v>
      </c>
      <c r="G8" s="3" t="s">
        <v>10</v>
      </c>
      <c r="H8">
        <f>COUNTIF(A:A,"="&amp;G8)</f>
        <v>3</v>
      </c>
    </row>
    <row r="9" spans="1:8" ht="14.4" thickBot="1" x14ac:dyDescent="0.3">
      <c r="A9" s="1" t="s">
        <v>16</v>
      </c>
      <c r="B9" s="2">
        <v>132848.5</v>
      </c>
      <c r="C9" s="1" t="s">
        <v>17</v>
      </c>
      <c r="G9" s="3" t="s">
        <v>41</v>
      </c>
      <c r="H9">
        <f>COUNTIF(A:A,"="&amp;G9)</f>
        <v>2</v>
      </c>
    </row>
    <row r="10" spans="1:8" ht="14.4" thickBot="1" x14ac:dyDescent="0.3">
      <c r="A10" s="3" t="s">
        <v>0</v>
      </c>
      <c r="B10" s="4">
        <v>139242.4</v>
      </c>
      <c r="C10" s="3" t="s">
        <v>18</v>
      </c>
      <c r="G10" s="1" t="s">
        <v>45</v>
      </c>
      <c r="H10">
        <f>COUNTIF(A:A,"="&amp;G10)</f>
        <v>1</v>
      </c>
    </row>
    <row r="11" spans="1:8" ht="14.4" thickBot="1" x14ac:dyDescent="0.3">
      <c r="A11" s="1" t="s">
        <v>19</v>
      </c>
      <c r="B11" s="2">
        <v>157140</v>
      </c>
      <c r="C11" s="1" t="s">
        <v>20</v>
      </c>
      <c r="G11" s="3" t="s">
        <v>30</v>
      </c>
      <c r="H11">
        <f>COUNTIF(A:A,"="&amp;G11)</f>
        <v>2</v>
      </c>
    </row>
    <row r="12" spans="1:8" ht="14.4" thickBot="1" x14ac:dyDescent="0.3">
      <c r="A12" s="3" t="s">
        <v>21</v>
      </c>
      <c r="B12" s="4">
        <v>134903.20000000001</v>
      </c>
      <c r="C12" s="3" t="s">
        <v>22</v>
      </c>
      <c r="G12" s="3" t="s">
        <v>54</v>
      </c>
      <c r="H12">
        <f>COUNTIF(A:A,"="&amp;G12)</f>
        <v>1</v>
      </c>
    </row>
    <row r="13" spans="1:8" ht="14.4" thickBot="1" x14ac:dyDescent="0.3">
      <c r="A13" s="1" t="s">
        <v>23</v>
      </c>
      <c r="B13" s="2">
        <v>136047.20000000001</v>
      </c>
      <c r="C13" s="1" t="s">
        <v>24</v>
      </c>
      <c r="G13" s="1" t="s">
        <v>66</v>
      </c>
      <c r="H13">
        <f>COUNTIF(A:A,"="&amp;G13)</f>
        <v>1</v>
      </c>
    </row>
    <row r="14" spans="1:8" ht="14.4" thickBot="1" x14ac:dyDescent="0.3">
      <c r="A14" s="3" t="s">
        <v>25</v>
      </c>
      <c r="B14" s="4">
        <v>140146.29999999999</v>
      </c>
      <c r="C14" s="3" t="s">
        <v>26</v>
      </c>
      <c r="G14" s="1" t="s">
        <v>8</v>
      </c>
      <c r="H14">
        <f>COUNTIF(A:A,"="&amp;G14)</f>
        <v>1</v>
      </c>
    </row>
    <row r="15" spans="1:8" ht="14.4" thickBot="1" x14ac:dyDescent="0.3">
      <c r="A15" s="1" t="s">
        <v>2</v>
      </c>
      <c r="B15" s="2">
        <v>128716.8</v>
      </c>
      <c r="C15" s="1" t="s">
        <v>27</v>
      </c>
      <c r="G15" s="3" t="s">
        <v>34</v>
      </c>
      <c r="H15">
        <f>COUNTIF(A:A,"="&amp;G15)</f>
        <v>1</v>
      </c>
    </row>
    <row r="16" spans="1:8" ht="14.4" thickBot="1" x14ac:dyDescent="0.3">
      <c r="A16" s="3" t="s">
        <v>12</v>
      </c>
      <c r="B16" s="4">
        <v>138074.9</v>
      </c>
      <c r="C16" s="3" t="s">
        <v>28</v>
      </c>
      <c r="G16" s="1" t="s">
        <v>23</v>
      </c>
      <c r="H16">
        <f>COUNTIF(A:A,"="&amp;G16)</f>
        <v>4</v>
      </c>
    </row>
    <row r="17" spans="1:8" ht="14.4" thickBot="1" x14ac:dyDescent="0.3">
      <c r="A17" s="1" t="s">
        <v>23</v>
      </c>
      <c r="B17" s="2">
        <v>133121.60000000001</v>
      </c>
      <c r="C17" s="1" t="s">
        <v>29</v>
      </c>
      <c r="G17" s="3" t="s">
        <v>14</v>
      </c>
      <c r="H17">
        <f>COUNTIF(A:A,"="&amp;G17)</f>
        <v>2</v>
      </c>
    </row>
    <row r="18" spans="1:8" ht="14.4" thickBot="1" x14ac:dyDescent="0.3">
      <c r="A18" s="3" t="s">
        <v>30</v>
      </c>
      <c r="B18" s="4">
        <v>155266</v>
      </c>
      <c r="C18" s="3" t="s">
        <v>31</v>
      </c>
      <c r="G18" s="1" t="s">
        <v>0</v>
      </c>
      <c r="H18">
        <f>COUNTIF(A:A,"="&amp;G18)</f>
        <v>2</v>
      </c>
    </row>
    <row r="19" spans="1:8" ht="14.4" thickBot="1" x14ac:dyDescent="0.3">
      <c r="A19" s="1" t="s">
        <v>32</v>
      </c>
      <c r="B19" s="2">
        <v>141222.9</v>
      </c>
      <c r="C19" s="1" t="s">
        <v>33</v>
      </c>
      <c r="G19" s="3" t="s">
        <v>6</v>
      </c>
      <c r="H19">
        <f>COUNTIF(A:A,"="&amp;G19)</f>
        <v>1</v>
      </c>
    </row>
    <row r="20" spans="1:8" ht="14.4" thickBot="1" x14ac:dyDescent="0.3">
      <c r="A20" s="3" t="s">
        <v>34</v>
      </c>
      <c r="B20" s="4">
        <v>123642.4</v>
      </c>
      <c r="C20" s="3" t="s">
        <v>35</v>
      </c>
      <c r="G20" s="1" t="s">
        <v>32</v>
      </c>
      <c r="H20">
        <f>COUNTIF(A:A,"="&amp;G20)</f>
        <v>1</v>
      </c>
    </row>
    <row r="21" spans="1:8" ht="14.4" thickBot="1" x14ac:dyDescent="0.3">
      <c r="A21" s="1" t="s">
        <v>12</v>
      </c>
      <c r="B21" s="2">
        <v>136030.39999999999</v>
      </c>
      <c r="C21" s="1" t="s">
        <v>36</v>
      </c>
      <c r="G21" s="1" t="s">
        <v>19</v>
      </c>
      <c r="H21">
        <f>COUNTIF(A:A,"="&amp;G21)</f>
        <v>3</v>
      </c>
    </row>
    <row r="22" spans="1:8" ht="14.4" thickBot="1" x14ac:dyDescent="0.3">
      <c r="A22" s="3" t="s">
        <v>25</v>
      </c>
      <c r="B22" s="4">
        <v>144061</v>
      </c>
      <c r="C22" s="3" t="s">
        <v>37</v>
      </c>
      <c r="G22" s="1" t="s">
        <v>50</v>
      </c>
      <c r="H22">
        <f>COUNTIF(A:A,"="&amp;G22)</f>
        <v>1</v>
      </c>
    </row>
    <row r="23" spans="1:8" ht="14.4" thickBot="1" x14ac:dyDescent="0.3">
      <c r="A23" s="1" t="s">
        <v>21</v>
      </c>
      <c r="B23" s="2">
        <v>125227.1</v>
      </c>
      <c r="C23" s="1" t="s">
        <v>38</v>
      </c>
    </row>
    <row r="24" spans="1:8" ht="14.4" thickBot="1" x14ac:dyDescent="0.3">
      <c r="A24" s="3" t="s">
        <v>25</v>
      </c>
      <c r="B24" s="4">
        <v>132763.1</v>
      </c>
      <c r="C24" s="3" t="s">
        <v>39</v>
      </c>
    </row>
    <row r="25" spans="1:8" ht="14.4" thickBot="1" x14ac:dyDescent="0.3">
      <c r="A25" s="1" t="s">
        <v>19</v>
      </c>
      <c r="B25" s="2">
        <v>152039</v>
      </c>
      <c r="C25" s="1" t="s">
        <v>40</v>
      </c>
    </row>
    <row r="26" spans="1:8" ht="14.4" thickBot="1" x14ac:dyDescent="0.3">
      <c r="A26" s="3" t="s">
        <v>41</v>
      </c>
      <c r="B26" s="4">
        <v>139463.79999999999</v>
      </c>
      <c r="C26" s="3" t="s">
        <v>42</v>
      </c>
    </row>
    <row r="27" spans="1:8" ht="14.4" thickBot="1" x14ac:dyDescent="0.3">
      <c r="A27" s="1" t="s">
        <v>10</v>
      </c>
      <c r="B27" s="2">
        <v>150245.20000000001</v>
      </c>
      <c r="C27" s="1" t="s">
        <v>43</v>
      </c>
    </row>
    <row r="28" spans="1:8" ht="14.4" thickBot="1" x14ac:dyDescent="0.3">
      <c r="A28" s="3" t="s">
        <v>23</v>
      </c>
      <c r="B28" s="4">
        <v>133802.29999999999</v>
      </c>
      <c r="C28" s="3" t="s">
        <v>44</v>
      </c>
    </row>
    <row r="29" spans="1:8" ht="14.4" thickBot="1" x14ac:dyDescent="0.3">
      <c r="A29" s="1" t="s">
        <v>45</v>
      </c>
      <c r="B29" s="2">
        <v>130568</v>
      </c>
      <c r="C29" s="1" t="s">
        <v>46</v>
      </c>
    </row>
    <row r="30" spans="1:8" ht="14.4" thickBot="1" x14ac:dyDescent="0.3">
      <c r="A30" s="3" t="s">
        <v>25</v>
      </c>
      <c r="B30" s="4">
        <v>148352.70000000001</v>
      </c>
      <c r="C30" s="3" t="s">
        <v>47</v>
      </c>
    </row>
    <row r="31" spans="1:8" ht="14.4" thickBot="1" x14ac:dyDescent="0.3">
      <c r="A31" s="1" t="s">
        <v>12</v>
      </c>
      <c r="B31" s="2">
        <v>122642.8</v>
      </c>
      <c r="C31" s="1" t="s">
        <v>48</v>
      </c>
    </row>
    <row r="32" spans="1:8" ht="14.4" thickBot="1" x14ac:dyDescent="0.3">
      <c r="A32" s="3" t="s">
        <v>12</v>
      </c>
      <c r="B32" s="4">
        <v>137485.5</v>
      </c>
      <c r="C32" s="3" t="s">
        <v>49</v>
      </c>
    </row>
    <row r="33" spans="1:3" ht="14.4" thickBot="1" x14ac:dyDescent="0.3">
      <c r="A33" s="1" t="s">
        <v>50</v>
      </c>
      <c r="B33" s="2">
        <v>155548</v>
      </c>
      <c r="C33" s="1" t="s">
        <v>51</v>
      </c>
    </row>
    <row r="34" spans="1:3" ht="14.4" thickBot="1" x14ac:dyDescent="0.3">
      <c r="A34" s="3" t="s">
        <v>21</v>
      </c>
      <c r="B34" s="4">
        <v>128168.5</v>
      </c>
      <c r="C34" s="3" t="s">
        <v>52</v>
      </c>
    </row>
    <row r="35" spans="1:3" ht="14.4" thickBot="1" x14ac:dyDescent="0.3">
      <c r="A35" s="1" t="s">
        <v>41</v>
      </c>
      <c r="B35" s="2">
        <v>135654.5</v>
      </c>
      <c r="C35" s="1" t="s">
        <v>53</v>
      </c>
    </row>
    <row r="36" spans="1:3" ht="14.4" thickBot="1" x14ac:dyDescent="0.3">
      <c r="A36" s="3" t="s">
        <v>54</v>
      </c>
      <c r="B36" s="4">
        <v>157377</v>
      </c>
      <c r="C36" s="3" t="s">
        <v>55</v>
      </c>
    </row>
    <row r="37" spans="1:3" ht="14.4" thickBot="1" x14ac:dyDescent="0.3">
      <c r="A37" s="1" t="s">
        <v>14</v>
      </c>
      <c r="B37" s="2">
        <v>115348</v>
      </c>
      <c r="C37" s="1" t="s">
        <v>56</v>
      </c>
    </row>
    <row r="38" spans="1:3" ht="14.4" thickBot="1" x14ac:dyDescent="0.3">
      <c r="A38" s="3" t="s">
        <v>2</v>
      </c>
      <c r="B38" s="4">
        <v>151548.29999999999</v>
      </c>
      <c r="C38" s="3" t="s">
        <v>57</v>
      </c>
    </row>
    <row r="39" spans="1:3" ht="14.4" thickBot="1" x14ac:dyDescent="0.3">
      <c r="A39" s="1" t="s">
        <v>10</v>
      </c>
      <c r="B39" s="2">
        <v>139670.5</v>
      </c>
      <c r="C39" s="1" t="s">
        <v>58</v>
      </c>
    </row>
    <row r="40" spans="1:3" ht="14.4" thickBot="1" x14ac:dyDescent="0.3">
      <c r="A40" s="3" t="s">
        <v>12</v>
      </c>
      <c r="B40" s="4">
        <v>148306.70000000001</v>
      </c>
      <c r="C40" s="3" t="s">
        <v>59</v>
      </c>
    </row>
    <row r="41" spans="1:3" ht="14.4" thickBot="1" x14ac:dyDescent="0.3">
      <c r="A41" s="1" t="s">
        <v>21</v>
      </c>
      <c r="B41" s="2">
        <v>127685.4</v>
      </c>
      <c r="C41" s="1" t="s">
        <v>60</v>
      </c>
    </row>
    <row r="42" spans="1:3" ht="14.4" thickBot="1" x14ac:dyDescent="0.3">
      <c r="A42" s="3" t="s">
        <v>16</v>
      </c>
      <c r="B42" s="4">
        <v>125040</v>
      </c>
      <c r="C42" s="3" t="s">
        <v>61</v>
      </c>
    </row>
    <row r="43" spans="1:3" ht="14.4" thickBot="1" x14ac:dyDescent="0.3">
      <c r="A43" s="1" t="s">
        <v>30</v>
      </c>
      <c r="B43" s="2">
        <v>156983</v>
      </c>
      <c r="C43" s="1" t="s">
        <v>62</v>
      </c>
    </row>
    <row r="44" spans="1:3" ht="14.4" thickBot="1" x14ac:dyDescent="0.3">
      <c r="A44" s="3" t="s">
        <v>19</v>
      </c>
      <c r="B44" s="4">
        <v>158717</v>
      </c>
      <c r="C44" s="3" t="s">
        <v>63</v>
      </c>
    </row>
    <row r="45" spans="1:3" ht="14.4" thickBot="1" x14ac:dyDescent="0.3">
      <c r="A45" s="1" t="s">
        <v>2</v>
      </c>
      <c r="B45" s="2">
        <v>121860.9</v>
      </c>
      <c r="C45" s="1" t="s">
        <v>64</v>
      </c>
    </row>
    <row r="46" spans="1:3" ht="14.4" thickBot="1" x14ac:dyDescent="0.3">
      <c r="A46" s="3" t="s">
        <v>2</v>
      </c>
      <c r="B46" s="4">
        <v>137019.1</v>
      </c>
      <c r="C46" s="3" t="s">
        <v>65</v>
      </c>
    </row>
    <row r="47" spans="1:3" ht="14.4" thickBot="1" x14ac:dyDescent="0.3">
      <c r="A47" s="1" t="s">
        <v>66</v>
      </c>
      <c r="B47" s="2">
        <v>133473.4</v>
      </c>
      <c r="C47" s="1" t="s">
        <v>67</v>
      </c>
    </row>
    <row r="48" spans="1:3" ht="14.4" thickBot="1" x14ac:dyDescent="0.3">
      <c r="A48" s="3" t="s">
        <v>23</v>
      </c>
      <c r="B48" s="4">
        <v>132648.79999999999</v>
      </c>
      <c r="C48" s="3" t="s">
        <v>68</v>
      </c>
    </row>
    <row r="49" spans="1:3" ht="14.4" thickBot="1" x14ac:dyDescent="0.3">
      <c r="A49" s="1" t="s">
        <v>25</v>
      </c>
      <c r="B49" s="2">
        <v>153020.5</v>
      </c>
      <c r="C49" s="1" t="s">
        <v>69</v>
      </c>
    </row>
  </sheetData>
  <sortState ref="G2:H49">
    <sortCondition ref="G2:G4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UMB 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Bohning</dc:creator>
  <cp:lastModifiedBy>Jessica Bohning</cp:lastModifiedBy>
  <dcterms:created xsi:type="dcterms:W3CDTF">2016-12-05T17:13:19Z</dcterms:created>
  <dcterms:modified xsi:type="dcterms:W3CDTF">2016-12-05T19:23:29Z</dcterms:modified>
</cp:coreProperties>
</file>