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ata\Scout\Bohning\Data Science\Projects\161130 Health Care Costs\"/>
    </mc:Choice>
  </mc:AlternateContent>
  <bookViews>
    <workbookView xWindow="0" yWindow="0" windowWidth="15528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5" i="1" l="1"/>
  <c r="W8" i="1"/>
  <c r="W2" i="1"/>
  <c r="W6" i="1"/>
  <c r="W15" i="1"/>
  <c r="W7" i="1"/>
  <c r="W34" i="1"/>
  <c r="W4" i="1"/>
  <c r="W23" i="1"/>
  <c r="W41" i="1"/>
  <c r="W39" i="1"/>
  <c r="W10" i="1"/>
  <c r="W32" i="1"/>
  <c r="W21" i="1"/>
  <c r="W37" i="1"/>
  <c r="W20" i="1"/>
  <c r="W46" i="1"/>
  <c r="W49" i="1"/>
  <c r="W43" i="1"/>
  <c r="W42" i="1"/>
  <c r="W30" i="1"/>
  <c r="W17" i="1"/>
  <c r="W19" i="1"/>
  <c r="W44" i="1"/>
  <c r="W40" i="1"/>
  <c r="W48" i="1"/>
  <c r="W14" i="1"/>
  <c r="W31" i="1"/>
  <c r="W1" i="1"/>
  <c r="W16" i="1"/>
  <c r="W3" i="1"/>
  <c r="W12" i="1"/>
  <c r="W24" i="1"/>
  <c r="W25" i="1"/>
  <c r="W28" i="1"/>
  <c r="W9" i="1"/>
  <c r="W18" i="1"/>
  <c r="W11" i="1"/>
  <c r="W27" i="1"/>
  <c r="W26" i="1"/>
  <c r="W5" i="1"/>
  <c r="W33" i="1"/>
  <c r="W29" i="1"/>
  <c r="W45" i="1"/>
  <c r="W13" i="1"/>
  <c r="W38" i="1"/>
  <c r="W47" i="1"/>
  <c r="W36" i="1"/>
  <c r="W22" i="1"/>
  <c r="V35" i="1"/>
  <c r="V8" i="1"/>
  <c r="V2" i="1"/>
  <c r="V6" i="1"/>
  <c r="V15" i="1"/>
  <c r="V7" i="1"/>
  <c r="V34" i="1"/>
  <c r="V4" i="1"/>
  <c r="V23" i="1"/>
  <c r="V41" i="1"/>
  <c r="V39" i="1"/>
  <c r="V10" i="1"/>
  <c r="V32" i="1"/>
  <c r="V21" i="1"/>
  <c r="V37" i="1"/>
  <c r="V20" i="1"/>
  <c r="V46" i="1"/>
  <c r="V49" i="1"/>
  <c r="V43" i="1"/>
  <c r="V42" i="1"/>
  <c r="V30" i="1"/>
  <c r="V17" i="1"/>
  <c r="V19" i="1"/>
  <c r="V44" i="1"/>
  <c r="V40" i="1"/>
  <c r="V48" i="1"/>
  <c r="V14" i="1"/>
  <c r="V31" i="1"/>
  <c r="V1" i="1"/>
  <c r="V16" i="1"/>
  <c r="V3" i="1"/>
  <c r="V12" i="1"/>
  <c r="V24" i="1"/>
  <c r="V25" i="1"/>
  <c r="V28" i="1"/>
  <c r="V9" i="1"/>
  <c r="V18" i="1"/>
  <c r="V11" i="1"/>
  <c r="V27" i="1"/>
  <c r="V26" i="1"/>
  <c r="V5" i="1"/>
  <c r="V33" i="1"/>
  <c r="V29" i="1"/>
  <c r="V45" i="1"/>
  <c r="V13" i="1"/>
  <c r="V38" i="1"/>
  <c r="V47" i="1"/>
  <c r="V36" i="1"/>
  <c r="V22" i="1"/>
</calcChain>
</file>

<file path=xl/sharedStrings.xml><?xml version="1.0" encoding="utf-8"?>
<sst xmlns="http://schemas.openxmlformats.org/spreadsheetml/2006/main" count="152" uniqueCount="124">
  <si>
    <t>subregion</t>
  </si>
  <si>
    <t>Covered.Charges.mean</t>
  </si>
  <si>
    <t>long</t>
  </si>
  <si>
    <t>lat</t>
  </si>
  <si>
    <t>group</t>
  </si>
  <si>
    <t>order</t>
  </si>
  <si>
    <t>region</t>
  </si>
  <si>
    <t>hudson</t>
  </si>
  <si>
    <t>new jersey</t>
  </si>
  <si>
    <t>santa cruz</t>
  </si>
  <si>
    <t>arizona</t>
  </si>
  <si>
    <t>stanislaus</t>
  </si>
  <si>
    <t>california</t>
  </si>
  <si>
    <t>liberty</t>
  </si>
  <si>
    <t>florida</t>
  </si>
  <si>
    <t>san mateo</t>
  </si>
  <si>
    <t>santa clara</t>
  </si>
  <si>
    <t>solano</t>
  </si>
  <si>
    <t>contra costa</t>
  </si>
  <si>
    <t>marin</t>
  </si>
  <si>
    <t>san joaquin</t>
  </si>
  <si>
    <t>marengo</t>
  </si>
  <si>
    <t>alabama</t>
  </si>
  <si>
    <t>morton</t>
  </si>
  <si>
    <t>kansas</t>
  </si>
  <si>
    <t>pushmataha</t>
  </si>
  <si>
    <t>oklahoma</t>
  </si>
  <si>
    <t>mcclain</t>
  </si>
  <si>
    <t>apache</t>
  </si>
  <si>
    <t>east carroll</t>
  </si>
  <si>
    <t>louisiana</t>
  </si>
  <si>
    <t>coffey</t>
  </si>
  <si>
    <t>hardeman</t>
  </si>
  <si>
    <t>tennessee</t>
  </si>
  <si>
    <t>yalobusha</t>
  </si>
  <si>
    <t>mississippi</t>
  </si>
  <si>
    <t>yell</t>
  </si>
  <si>
    <t>arkansas</t>
  </si>
  <si>
    <t>County</t>
  </si>
  <si>
    <t>Average Charge</t>
  </si>
  <si>
    <t>State</t>
  </si>
  <si>
    <t>New Jersey</t>
  </si>
  <si>
    <t>Arizona</t>
  </si>
  <si>
    <t>California</t>
  </si>
  <si>
    <t>Florida</t>
  </si>
  <si>
    <t>Hudson</t>
  </si>
  <si>
    <t>Santa Cruz</t>
  </si>
  <si>
    <t>Stanislaus</t>
  </si>
  <si>
    <t>Liberty</t>
  </si>
  <si>
    <t>San Mateo</t>
  </si>
  <si>
    <t>Santa Clara</t>
  </si>
  <si>
    <t>Solano</t>
  </si>
  <si>
    <t>Contra Costa</t>
  </si>
  <si>
    <t>Marin</t>
  </si>
  <si>
    <t>San Joaquin</t>
  </si>
  <si>
    <t>MOST EXPENSIVE COUNTIES</t>
  </si>
  <si>
    <t>CHEAPEST COUNTIES</t>
  </si>
  <si>
    <t>Marengo</t>
  </si>
  <si>
    <t>Morton</t>
  </si>
  <si>
    <t>Pushmataha</t>
  </si>
  <si>
    <t>Mcclain</t>
  </si>
  <si>
    <t>Apache</t>
  </si>
  <si>
    <t>East Carroll</t>
  </si>
  <si>
    <t>Coffey</t>
  </si>
  <si>
    <t>Hardeman</t>
  </si>
  <si>
    <t>Yalobusha</t>
  </si>
  <si>
    <t>Yell</t>
  </si>
  <si>
    <t>Alabama</t>
  </si>
  <si>
    <t>Kansas</t>
  </si>
  <si>
    <t>Oklahoma</t>
  </si>
  <si>
    <t>Louisiana</t>
  </si>
  <si>
    <t>Tennessee</t>
  </si>
  <si>
    <t>Mississippi</t>
  </si>
  <si>
    <t>Arkansas</t>
  </si>
  <si>
    <t>Provider.StateCovered.Charges.meanregion</t>
  </si>
  <si>
    <t>10GA20868.14georgia</t>
  </si>
  <si>
    <t>11IA16963.49iowa</t>
  </si>
  <si>
    <t>12ID17769.85idaho</t>
  </si>
  <si>
    <t>13IL25214.97illinois</t>
  </si>
  <si>
    <t>14IN19096.81indiana</t>
  </si>
  <si>
    <t>15KS21156.25kansas</t>
  </si>
  <si>
    <t>16KY18060.00kentucky</t>
  </si>
  <si>
    <t>17LA21318.43louisiana</t>
  </si>
  <si>
    <t>18MA14470.25massachusetts</t>
  </si>
  <si>
    <t>19MD10088.34maryland</t>
  </si>
  <si>
    <t>20ME16094.57maine</t>
  </si>
  <si>
    <t>21MI16582.82michigan</t>
  </si>
  <si>
    <t>22MN19275.85minnesota</t>
  </si>
  <si>
    <t>23MO22052.14missouri</t>
  </si>
  <si>
    <t>24MS21491.35mississippi</t>
  </si>
  <si>
    <t>25MT15110.87montana</t>
  </si>
  <si>
    <t>26NC17117.92northcarolina</t>
  </si>
  <si>
    <t>27ND12451.21northdakota</t>
  </si>
  <si>
    <t>28NE23113.63nebraska</t>
  </si>
  <si>
    <t>29NH19269.08newhampshire</t>
  </si>
  <si>
    <t>30NJ55636.32newjersey</t>
  </si>
  <si>
    <t>31NM22533.66newmexico</t>
  </si>
  <si>
    <t>32NV43511.45nevada</t>
  </si>
  <si>
    <t>33NY23569.64newyork</t>
  </si>
  <si>
    <t>34OH20061.97ohio</t>
  </si>
  <si>
    <t>35OK19763.67oklahoma</t>
  </si>
  <si>
    <t>36OR19371.80oregon</t>
  </si>
  <si>
    <t>37PA26761.43pennsylvania</t>
  </si>
  <si>
    <t>38RI21499.73rhodeisland</t>
  </si>
  <si>
    <t>39SC24268.69southcarolina</t>
  </si>
  <si>
    <t>40SD19508.23southdakota</t>
  </si>
  <si>
    <t>41TN19709.18tennessee</t>
  </si>
  <si>
    <t>42TX30192.16texas</t>
  </si>
  <si>
    <t>43UT18410.47utah</t>
  </si>
  <si>
    <t>44VA19310.41virginia</t>
  </si>
  <si>
    <t>45VT14804.36vermont</t>
  </si>
  <si>
    <t>46WA23262.30washington</t>
  </si>
  <si>
    <t>47WI17907.03wisconsin</t>
  </si>
  <si>
    <t>48WV13604.21westvirginia</t>
  </si>
  <si>
    <t>49WY18223.47wyoming</t>
  </si>
  <si>
    <t>01AL20951.02alabama</t>
  </si>
  <si>
    <t>02AR18224.53arkansas</t>
  </si>
  <si>
    <t>03AZ28710.48arizona</t>
  </si>
  <si>
    <t>04CA48922.92california</t>
  </si>
  <si>
    <t>05CO29072.58colorado</t>
  </si>
  <si>
    <t>06CT22545.58connecticut</t>
  </si>
  <si>
    <t>07DC28936.28districtofcolumbia</t>
  </si>
  <si>
    <t>08DE18272.62delaware</t>
  </si>
  <si>
    <t>09FL33187.52florida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</si>
</sst>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7"/>
      <color rgb="FF555555"/>
      <name val="Lucida Sans"/>
      <family val="2"/>
    </font>
    <font>
      <sz val="7"/>
      <color theme="1"/>
      <name val="Lucida Sans"/>
      <family val="2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44" fontId="5" fillId="0" borderId="3" xfId="1" applyFont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0" fillId="5" borderId="0" xfId="0" applyFill="1"/>
    <xf numFmtId="0" fontId="6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L17" sqref="L17"/>
    </sheetView>
  </sheetViews>
  <sheetFormatPr defaultRowHeight="13.8" x14ac:dyDescent="0.25"/>
  <cols>
    <col min="2" max="2" width="15" customWidth="1"/>
    <col min="3" max="3" width="16.625" bestFit="1" customWidth="1"/>
    <col min="4" max="4" width="11.875" bestFit="1" customWidth="1"/>
    <col min="5" max="5" width="4.125" customWidth="1"/>
    <col min="6" max="6" width="15" customWidth="1"/>
    <col min="7" max="7" width="16.625" bestFit="1" customWidth="1"/>
    <col min="8" max="8" width="11.875" bestFit="1" customWidth="1"/>
    <col min="21" max="21" width="43.875" customWidth="1"/>
  </cols>
  <sheetData>
    <row r="1" spans="1:23" ht="25.8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U1" s="15" t="s">
        <v>95</v>
      </c>
      <c r="V1" t="str">
        <f>RIGHT(LEFT(U1,4),2)</f>
        <v>NJ</v>
      </c>
      <c r="W1" t="str">
        <f>RIGHT(LEFT(U1,12),8)</f>
        <v>55636.32</v>
      </c>
    </row>
    <row r="2" spans="1:23" x14ac:dyDescent="0.25">
      <c r="A2" s="2"/>
      <c r="B2" s="2"/>
      <c r="C2" s="2"/>
      <c r="D2" s="2"/>
      <c r="E2" s="2"/>
      <c r="F2" s="2"/>
      <c r="G2" s="2"/>
      <c r="H2" s="2"/>
      <c r="J2" s="2"/>
      <c r="K2" s="2"/>
      <c r="L2" s="2"/>
      <c r="M2" s="2"/>
      <c r="N2" s="2"/>
      <c r="O2" s="2"/>
      <c r="P2" s="2"/>
      <c r="Q2" s="2"/>
      <c r="U2" s="15" t="s">
        <v>118</v>
      </c>
      <c r="V2" t="str">
        <f>RIGHT(LEFT(U2,4),2)</f>
        <v>CA</v>
      </c>
      <c r="W2" t="str">
        <f>RIGHT(LEFT(U2,12),8)</f>
        <v>48922.92</v>
      </c>
    </row>
    <row r="3" spans="1:23" ht="14.4" thickBot="1" x14ac:dyDescent="0.3">
      <c r="A3" s="3">
        <v>429</v>
      </c>
      <c r="B3" s="4" t="s">
        <v>7</v>
      </c>
      <c r="C3" s="5">
        <v>74430.59</v>
      </c>
      <c r="D3" s="5">
        <v>-74.146469999999994</v>
      </c>
      <c r="E3" s="5">
        <v>40.78886</v>
      </c>
      <c r="F3" s="5">
        <v>1750</v>
      </c>
      <c r="G3" s="5">
        <v>51565</v>
      </c>
      <c r="H3" s="4" t="s">
        <v>8</v>
      </c>
      <c r="J3" s="3">
        <v>548</v>
      </c>
      <c r="K3" s="4" t="s">
        <v>21</v>
      </c>
      <c r="L3" s="5">
        <v>6972.68</v>
      </c>
      <c r="M3" s="5">
        <v>-87.462010000000006</v>
      </c>
      <c r="N3" s="5">
        <v>32.274709999999999</v>
      </c>
      <c r="O3" s="5">
        <v>46</v>
      </c>
      <c r="P3" s="5">
        <v>2105</v>
      </c>
      <c r="Q3" s="4" t="s">
        <v>22</v>
      </c>
      <c r="U3" s="15" t="s">
        <v>97</v>
      </c>
      <c r="V3" t="str">
        <f>RIGHT(LEFT(U3,4),2)</f>
        <v>NV</v>
      </c>
      <c r="W3" t="str">
        <f>RIGHT(LEFT(U3,12),8)</f>
        <v>43511.45</v>
      </c>
    </row>
    <row r="4" spans="1:23" ht="14.4" thickBot="1" x14ac:dyDescent="0.3">
      <c r="A4" s="3">
        <v>789</v>
      </c>
      <c r="B4" s="6" t="s">
        <v>9</v>
      </c>
      <c r="C4" s="7">
        <v>74070.14</v>
      </c>
      <c r="D4" s="7">
        <v>-111.38873</v>
      </c>
      <c r="E4" s="7">
        <v>31.443919999999999</v>
      </c>
      <c r="F4" s="7">
        <v>79</v>
      </c>
      <c r="G4" s="7">
        <v>3878</v>
      </c>
      <c r="H4" s="6" t="s">
        <v>10</v>
      </c>
      <c r="J4" s="3">
        <v>611</v>
      </c>
      <c r="K4" s="6" t="s">
        <v>23</v>
      </c>
      <c r="L4" s="7">
        <v>6600.46</v>
      </c>
      <c r="M4" s="7">
        <v>-102.01514</v>
      </c>
      <c r="N4" s="7">
        <v>36.99588</v>
      </c>
      <c r="O4" s="7">
        <v>918</v>
      </c>
      <c r="P4" s="7">
        <v>27061</v>
      </c>
      <c r="Q4" s="6" t="s">
        <v>24</v>
      </c>
      <c r="U4" s="15" t="s">
        <v>123</v>
      </c>
      <c r="V4" t="str">
        <f>RIGHT(LEFT(U4,4),2)</f>
        <v>FL</v>
      </c>
      <c r="W4" t="str">
        <f>RIGHT(LEFT(U4,12),8)</f>
        <v>33187.52</v>
      </c>
    </row>
    <row r="5" spans="1:23" ht="14.4" thickBot="1" x14ac:dyDescent="0.3">
      <c r="A5" s="3">
        <v>831</v>
      </c>
      <c r="B5" s="4" t="s">
        <v>11</v>
      </c>
      <c r="C5" s="5">
        <v>73250.740000000005</v>
      </c>
      <c r="D5" s="5">
        <v>-120.38415999999999</v>
      </c>
      <c r="E5" s="5">
        <v>37.631869999999999</v>
      </c>
      <c r="F5" s="5">
        <v>206</v>
      </c>
      <c r="G5" s="5">
        <v>9479</v>
      </c>
      <c r="H5" s="4" t="s">
        <v>12</v>
      </c>
      <c r="J5" s="3">
        <v>731</v>
      </c>
      <c r="K5" s="4" t="s">
        <v>25</v>
      </c>
      <c r="L5" s="5">
        <v>6410.86</v>
      </c>
      <c r="M5" s="5">
        <v>-95.683949999999996</v>
      </c>
      <c r="N5" s="5">
        <v>34.618110000000001</v>
      </c>
      <c r="O5" s="5">
        <v>2163</v>
      </c>
      <c r="P5" s="5">
        <v>62769</v>
      </c>
      <c r="Q5" s="4" t="s">
        <v>26</v>
      </c>
      <c r="U5" s="15" t="s">
        <v>107</v>
      </c>
      <c r="V5" t="str">
        <f>RIGHT(LEFT(U5,4),2)</f>
        <v>TX</v>
      </c>
      <c r="W5" t="str">
        <f>RIGHT(LEFT(U5,12),8)</f>
        <v>30192.16</v>
      </c>
    </row>
    <row r="6" spans="1:23" ht="14.4" thickBot="1" x14ac:dyDescent="0.3">
      <c r="A6" s="3">
        <v>519</v>
      </c>
      <c r="B6" s="6" t="s">
        <v>13</v>
      </c>
      <c r="C6" s="7">
        <v>68928.759999999995</v>
      </c>
      <c r="D6" s="7">
        <v>-84.93526</v>
      </c>
      <c r="E6" s="7">
        <v>30.607410000000002</v>
      </c>
      <c r="F6" s="7">
        <v>328</v>
      </c>
      <c r="G6" s="7">
        <v>13556</v>
      </c>
      <c r="H6" s="6" t="s">
        <v>14</v>
      </c>
      <c r="J6" s="3">
        <v>562</v>
      </c>
      <c r="K6" s="6" t="s">
        <v>27</v>
      </c>
      <c r="L6" s="7">
        <v>5529.86</v>
      </c>
      <c r="M6" s="7">
        <v>-97.150729999999996</v>
      </c>
      <c r="N6" s="7">
        <v>34.933239999999998</v>
      </c>
      <c r="O6" s="7">
        <v>2143</v>
      </c>
      <c r="P6" s="7">
        <v>62302</v>
      </c>
      <c r="Q6" s="6" t="s">
        <v>26</v>
      </c>
      <c r="U6" s="15" t="s">
        <v>119</v>
      </c>
      <c r="V6" t="str">
        <f>RIGHT(LEFT(U6,4),2)</f>
        <v>CO</v>
      </c>
      <c r="W6" t="str">
        <f>RIGHT(LEFT(U6,12),8)</f>
        <v>29072.58</v>
      </c>
    </row>
    <row r="7" spans="1:23" ht="14.4" thickBot="1" x14ac:dyDescent="0.3">
      <c r="A7" s="3">
        <v>782</v>
      </c>
      <c r="B7" s="4" t="s">
        <v>15</v>
      </c>
      <c r="C7" s="5">
        <v>67893.77</v>
      </c>
      <c r="D7" s="5">
        <v>-122.13168</v>
      </c>
      <c r="E7" s="5">
        <v>37.276629999999997</v>
      </c>
      <c r="F7" s="5">
        <v>197</v>
      </c>
      <c r="G7" s="5">
        <v>8982</v>
      </c>
      <c r="H7" s="4" t="s">
        <v>12</v>
      </c>
      <c r="J7" s="3">
        <v>26</v>
      </c>
      <c r="K7" s="4" t="s">
        <v>28</v>
      </c>
      <c r="L7" s="5">
        <v>5432</v>
      </c>
      <c r="M7" s="5">
        <v>-109.04533000000001</v>
      </c>
      <c r="N7" s="5">
        <v>35.998939999999997</v>
      </c>
      <c r="O7" s="5">
        <v>68</v>
      </c>
      <c r="P7" s="5">
        <v>3160</v>
      </c>
      <c r="Q7" s="4" t="s">
        <v>10</v>
      </c>
      <c r="U7" s="15" t="s">
        <v>121</v>
      </c>
      <c r="V7" t="str">
        <f>RIGHT(LEFT(U7,4),2)</f>
        <v>DC</v>
      </c>
      <c r="W7" t="str">
        <f>RIGHT(LEFT(U7,12),8)</f>
        <v>28936.28</v>
      </c>
    </row>
    <row r="8" spans="1:23" ht="14.4" thickBot="1" x14ac:dyDescent="0.3">
      <c r="A8" s="3">
        <v>788</v>
      </c>
      <c r="B8" s="6" t="s">
        <v>16</v>
      </c>
      <c r="C8" s="7">
        <v>67421.08</v>
      </c>
      <c r="D8" s="7">
        <v>-122.06292999999999</v>
      </c>
      <c r="E8" s="7">
        <v>37.482900000000001</v>
      </c>
      <c r="F8" s="7">
        <v>199</v>
      </c>
      <c r="G8" s="7">
        <v>9085</v>
      </c>
      <c r="H8" s="6" t="s">
        <v>12</v>
      </c>
      <c r="J8" s="3">
        <v>282</v>
      </c>
      <c r="K8" s="6" t="s">
        <v>29</v>
      </c>
      <c r="L8" s="7">
        <v>5424.27</v>
      </c>
      <c r="M8" s="7">
        <v>-91.455520000000007</v>
      </c>
      <c r="N8" s="7">
        <v>32.584110000000003</v>
      </c>
      <c r="O8" s="7">
        <v>1096</v>
      </c>
      <c r="P8" s="7">
        <v>33060</v>
      </c>
      <c r="Q8" s="6" t="s">
        <v>30</v>
      </c>
      <c r="U8" s="15" t="s">
        <v>117</v>
      </c>
      <c r="V8" t="str">
        <f>RIGHT(LEFT(U8,4),2)</f>
        <v>AZ</v>
      </c>
      <c r="W8" t="str">
        <f>RIGHT(LEFT(U8,12),8)</f>
        <v>28710.48</v>
      </c>
    </row>
    <row r="9" spans="1:23" ht="14.4" thickBot="1" x14ac:dyDescent="0.3">
      <c r="A9" s="3">
        <v>822</v>
      </c>
      <c r="B9" s="4" t="s">
        <v>17</v>
      </c>
      <c r="C9" s="5">
        <v>66163.240000000005</v>
      </c>
      <c r="D9" s="5">
        <v>-122.11449</v>
      </c>
      <c r="E9" s="5">
        <v>38.514229999999998</v>
      </c>
      <c r="F9" s="5">
        <v>204</v>
      </c>
      <c r="G9" s="5">
        <v>9374</v>
      </c>
      <c r="H9" s="4" t="s">
        <v>12</v>
      </c>
      <c r="J9" s="3">
        <v>203</v>
      </c>
      <c r="K9" s="4" t="s">
        <v>31</v>
      </c>
      <c r="L9" s="5">
        <v>5377.61</v>
      </c>
      <c r="M9" s="5">
        <v>-95.964709999999997</v>
      </c>
      <c r="N9" s="5">
        <v>38.422550000000001</v>
      </c>
      <c r="O9" s="5">
        <v>869</v>
      </c>
      <c r="P9" s="5">
        <v>26538</v>
      </c>
      <c r="Q9" s="4" t="s">
        <v>24</v>
      </c>
      <c r="U9" s="15" t="s">
        <v>102</v>
      </c>
      <c r="V9" t="str">
        <f>RIGHT(LEFT(U9,4),2)</f>
        <v>PA</v>
      </c>
      <c r="W9" t="str">
        <f>RIGHT(LEFT(U9,12),8)</f>
        <v>26761.43</v>
      </c>
    </row>
    <row r="10" spans="1:23" ht="14.4" thickBot="1" x14ac:dyDescent="0.3">
      <c r="A10" s="3">
        <v>218</v>
      </c>
      <c r="B10" s="6" t="s">
        <v>18</v>
      </c>
      <c r="C10" s="7">
        <v>65734.28</v>
      </c>
      <c r="D10" s="7">
        <v>-121.57017999999999</v>
      </c>
      <c r="E10" s="7">
        <v>38.095959999999998</v>
      </c>
      <c r="F10" s="7">
        <v>163</v>
      </c>
      <c r="G10" s="7">
        <v>7224</v>
      </c>
      <c r="H10" s="6" t="s">
        <v>12</v>
      </c>
      <c r="J10" s="3">
        <v>391</v>
      </c>
      <c r="K10" s="6" t="s">
        <v>32</v>
      </c>
      <c r="L10" s="7">
        <v>5132.18</v>
      </c>
      <c r="M10" s="7">
        <v>-89.198070000000001</v>
      </c>
      <c r="N10" s="7">
        <v>34.996270000000003</v>
      </c>
      <c r="O10" s="7">
        <v>2431</v>
      </c>
      <c r="P10" s="7">
        <v>72227</v>
      </c>
      <c r="Q10" s="6" t="s">
        <v>33</v>
      </c>
      <c r="U10" s="15" t="s">
        <v>78</v>
      </c>
      <c r="V10" t="str">
        <f>RIGHT(LEFT(U10,4),2)</f>
        <v>IL</v>
      </c>
      <c r="W10" t="str">
        <f>RIGHT(LEFT(U10,12),8)</f>
        <v>25214.97</v>
      </c>
    </row>
    <row r="11" spans="1:23" ht="14.4" thickBot="1" x14ac:dyDescent="0.3">
      <c r="A11" s="3">
        <v>550</v>
      </c>
      <c r="B11" s="4" t="s">
        <v>19</v>
      </c>
      <c r="C11" s="5">
        <v>64201.96</v>
      </c>
      <c r="D11" s="5">
        <v>-122.94529</v>
      </c>
      <c r="E11" s="5">
        <v>38.302230000000002</v>
      </c>
      <c r="F11" s="5">
        <v>177</v>
      </c>
      <c r="G11" s="5">
        <v>7948</v>
      </c>
      <c r="H11" s="4" t="s">
        <v>12</v>
      </c>
      <c r="J11" s="3">
        <v>966</v>
      </c>
      <c r="K11" s="4" t="s">
        <v>34</v>
      </c>
      <c r="L11" s="5">
        <v>4882.0249999999996</v>
      </c>
      <c r="M11" s="5">
        <v>-89.507459999999995</v>
      </c>
      <c r="N11" s="5">
        <v>34.171199999999999</v>
      </c>
      <c r="O11" s="5">
        <v>1448</v>
      </c>
      <c r="P11" s="5">
        <v>43760</v>
      </c>
      <c r="Q11" s="4" t="s">
        <v>35</v>
      </c>
      <c r="U11" s="15" t="s">
        <v>104</v>
      </c>
      <c r="V11" t="str">
        <f>RIGHT(LEFT(U11,4),2)</f>
        <v>SC</v>
      </c>
      <c r="W11" t="str">
        <f>RIGHT(LEFT(U11,12),8)</f>
        <v>24268.69</v>
      </c>
    </row>
    <row r="12" spans="1:23" ht="14.4" thickBot="1" x14ac:dyDescent="0.3">
      <c r="A12" s="3">
        <v>779</v>
      </c>
      <c r="B12" s="6" t="s">
        <v>20</v>
      </c>
      <c r="C12" s="7">
        <v>63797.61</v>
      </c>
      <c r="D12" s="7">
        <v>-121.57017999999999</v>
      </c>
      <c r="E12" s="7">
        <v>38.095959999999998</v>
      </c>
      <c r="F12" s="7">
        <v>195</v>
      </c>
      <c r="G12" s="7">
        <v>8870</v>
      </c>
      <c r="H12" s="6" t="s">
        <v>12</v>
      </c>
      <c r="J12" s="3">
        <v>970</v>
      </c>
      <c r="K12" s="6" t="s">
        <v>36</v>
      </c>
      <c r="L12" s="7">
        <v>4211.4250000000002</v>
      </c>
      <c r="M12" s="7">
        <v>-93.707239999999999</v>
      </c>
      <c r="N12" s="7">
        <v>35.019179999999999</v>
      </c>
      <c r="O12" s="7">
        <v>156</v>
      </c>
      <c r="P12" s="7">
        <v>6889</v>
      </c>
      <c r="Q12" s="6" t="s">
        <v>37</v>
      </c>
      <c r="U12" s="15" t="s">
        <v>98</v>
      </c>
      <c r="V12" t="str">
        <f>RIGHT(LEFT(U12,4),2)</f>
        <v>NY</v>
      </c>
      <c r="W12" t="str">
        <f>RIGHT(LEFT(U12,12),8)</f>
        <v>23569.64</v>
      </c>
    </row>
    <row r="13" spans="1:23" x14ac:dyDescent="0.25">
      <c r="U13" s="15" t="s">
        <v>111</v>
      </c>
      <c r="V13" t="str">
        <f>RIGHT(LEFT(U13,4),2)</f>
        <v>WA</v>
      </c>
      <c r="W13" t="str">
        <f>RIGHT(LEFT(U13,12),8)</f>
        <v>23262.30</v>
      </c>
    </row>
    <row r="14" spans="1:23" x14ac:dyDescent="0.25">
      <c r="U14" s="15" t="s">
        <v>93</v>
      </c>
      <c r="V14" t="str">
        <f>RIGHT(LEFT(U14,4),2)</f>
        <v>NE</v>
      </c>
      <c r="W14" t="str">
        <f>RIGHT(LEFT(U14,12),8)</f>
        <v>23113.63</v>
      </c>
    </row>
    <row r="15" spans="1:23" x14ac:dyDescent="0.25">
      <c r="U15" s="15" t="s">
        <v>120</v>
      </c>
      <c r="V15" t="str">
        <f>RIGHT(LEFT(U15,4),2)</f>
        <v>CT</v>
      </c>
      <c r="W15" t="str">
        <f>RIGHT(LEFT(U15,12),8)</f>
        <v>22545.58</v>
      </c>
    </row>
    <row r="16" spans="1:23" ht="14.4" x14ac:dyDescent="0.3">
      <c r="B16" s="13" t="s">
        <v>55</v>
      </c>
      <c r="C16" s="13"/>
      <c r="D16" s="13"/>
      <c r="E16" s="14"/>
      <c r="F16" s="13" t="s">
        <v>56</v>
      </c>
      <c r="G16" s="13"/>
      <c r="H16" s="13"/>
      <c r="U16" s="15" t="s">
        <v>96</v>
      </c>
      <c r="V16" t="str">
        <f>RIGHT(LEFT(U16,4),2)</f>
        <v>NM</v>
      </c>
      <c r="W16" t="str">
        <f>RIGHT(LEFT(U16,12),8)</f>
        <v>22533.66</v>
      </c>
    </row>
    <row r="17" spans="2:23" ht="14.4" x14ac:dyDescent="0.3">
      <c r="B17" s="8" t="s">
        <v>38</v>
      </c>
      <c r="C17" s="9" t="s">
        <v>39</v>
      </c>
      <c r="D17" s="9" t="s">
        <v>40</v>
      </c>
      <c r="E17" s="14"/>
      <c r="F17" s="8" t="s">
        <v>38</v>
      </c>
      <c r="G17" s="9" t="s">
        <v>39</v>
      </c>
      <c r="H17" s="9" t="s">
        <v>40</v>
      </c>
      <c r="U17" s="15" t="s">
        <v>88</v>
      </c>
      <c r="V17" t="str">
        <f>RIGHT(LEFT(U17,4),2)</f>
        <v>MO</v>
      </c>
      <c r="W17" t="str">
        <f>RIGHT(LEFT(U17,12),8)</f>
        <v>22052.14</v>
      </c>
    </row>
    <row r="18" spans="2:23" ht="14.4" x14ac:dyDescent="0.3">
      <c r="B18" s="10" t="s">
        <v>45</v>
      </c>
      <c r="C18" s="11">
        <v>74430.59</v>
      </c>
      <c r="D18" s="12" t="s">
        <v>41</v>
      </c>
      <c r="E18" s="14"/>
      <c r="F18" s="10" t="s">
        <v>57</v>
      </c>
      <c r="G18" s="11">
        <v>6972.68</v>
      </c>
      <c r="H18" s="12" t="s">
        <v>67</v>
      </c>
      <c r="U18" s="15" t="s">
        <v>103</v>
      </c>
      <c r="V18" t="str">
        <f>RIGHT(LEFT(U18,4),2)</f>
        <v>RI</v>
      </c>
      <c r="W18" t="str">
        <f>RIGHT(LEFT(U18,12),8)</f>
        <v>21499.73</v>
      </c>
    </row>
    <row r="19" spans="2:23" ht="14.4" x14ac:dyDescent="0.3">
      <c r="B19" s="10" t="s">
        <v>46</v>
      </c>
      <c r="C19" s="11">
        <v>74070.14</v>
      </c>
      <c r="D19" s="12" t="s">
        <v>42</v>
      </c>
      <c r="E19" s="14"/>
      <c r="F19" s="10" t="s">
        <v>58</v>
      </c>
      <c r="G19" s="11">
        <v>6600.46</v>
      </c>
      <c r="H19" s="12" t="s">
        <v>68</v>
      </c>
      <c r="U19" s="15" t="s">
        <v>89</v>
      </c>
      <c r="V19" t="str">
        <f>RIGHT(LEFT(U19,4),2)</f>
        <v>MS</v>
      </c>
      <c r="W19" t="str">
        <f>RIGHT(LEFT(U19,12),8)</f>
        <v>21491.35</v>
      </c>
    </row>
    <row r="20" spans="2:23" ht="14.4" x14ac:dyDescent="0.3">
      <c r="B20" s="10" t="s">
        <v>47</v>
      </c>
      <c r="C20" s="11">
        <v>73250.740000000005</v>
      </c>
      <c r="D20" s="12" t="s">
        <v>43</v>
      </c>
      <c r="E20" s="14"/>
      <c r="F20" s="10" t="s">
        <v>59</v>
      </c>
      <c r="G20" s="11">
        <v>6410.86</v>
      </c>
      <c r="H20" s="12" t="s">
        <v>69</v>
      </c>
      <c r="U20" s="15" t="s">
        <v>82</v>
      </c>
      <c r="V20" t="str">
        <f>RIGHT(LEFT(U20,4),2)</f>
        <v>LA</v>
      </c>
      <c r="W20" t="str">
        <f>RIGHT(LEFT(U20,12),8)</f>
        <v>21318.43</v>
      </c>
    </row>
    <row r="21" spans="2:23" ht="14.4" x14ac:dyDescent="0.3">
      <c r="B21" s="10" t="s">
        <v>48</v>
      </c>
      <c r="C21" s="11">
        <v>68928.759999999995</v>
      </c>
      <c r="D21" s="12" t="s">
        <v>44</v>
      </c>
      <c r="E21" s="14"/>
      <c r="F21" s="10" t="s">
        <v>60</v>
      </c>
      <c r="G21" s="11">
        <v>5529.86</v>
      </c>
      <c r="H21" s="12" t="s">
        <v>69</v>
      </c>
      <c r="U21" s="15" t="s">
        <v>80</v>
      </c>
      <c r="V21" t="str">
        <f>RIGHT(LEFT(U21,4),2)</f>
        <v>KS</v>
      </c>
      <c r="W21" t="str">
        <f>RIGHT(LEFT(U21,12),8)</f>
        <v>21156.25</v>
      </c>
    </row>
    <row r="22" spans="2:23" ht="14.4" x14ac:dyDescent="0.3">
      <c r="B22" s="10" t="s">
        <v>49</v>
      </c>
      <c r="C22" s="11">
        <v>67893.77</v>
      </c>
      <c r="D22" s="12" t="s">
        <v>43</v>
      </c>
      <c r="E22" s="14"/>
      <c r="F22" s="10" t="s">
        <v>61</v>
      </c>
      <c r="G22" s="11">
        <v>5432</v>
      </c>
      <c r="H22" s="12" t="s">
        <v>42</v>
      </c>
      <c r="U22" s="15" t="s">
        <v>115</v>
      </c>
      <c r="V22" t="str">
        <f>RIGHT(LEFT(U22,4),2)</f>
        <v>AL</v>
      </c>
      <c r="W22" t="str">
        <f>RIGHT(LEFT(U22,12),8)</f>
        <v>20951.02</v>
      </c>
    </row>
    <row r="23" spans="2:23" ht="14.4" x14ac:dyDescent="0.3">
      <c r="B23" s="10" t="s">
        <v>50</v>
      </c>
      <c r="C23" s="11">
        <v>67421.08</v>
      </c>
      <c r="D23" s="12" t="s">
        <v>43</v>
      </c>
      <c r="E23" s="14"/>
      <c r="F23" s="10" t="s">
        <v>62</v>
      </c>
      <c r="G23" s="11">
        <v>5424.27</v>
      </c>
      <c r="H23" s="12" t="s">
        <v>70</v>
      </c>
      <c r="U23" s="15" t="s">
        <v>75</v>
      </c>
      <c r="V23" t="str">
        <f>RIGHT(LEFT(U23,4),2)</f>
        <v>GA</v>
      </c>
      <c r="W23" t="str">
        <f>RIGHT(LEFT(U23,12),8)</f>
        <v>20868.14</v>
      </c>
    </row>
    <row r="24" spans="2:23" ht="14.4" x14ac:dyDescent="0.3">
      <c r="B24" s="10" t="s">
        <v>51</v>
      </c>
      <c r="C24" s="11">
        <v>66163.240000000005</v>
      </c>
      <c r="D24" s="12" t="s">
        <v>43</v>
      </c>
      <c r="E24" s="14"/>
      <c r="F24" s="10" t="s">
        <v>63</v>
      </c>
      <c r="G24" s="11">
        <v>5377.61</v>
      </c>
      <c r="H24" s="12" t="s">
        <v>68</v>
      </c>
      <c r="U24" s="15" t="s">
        <v>99</v>
      </c>
      <c r="V24" t="str">
        <f>RIGHT(LEFT(U24,4),2)</f>
        <v>OH</v>
      </c>
      <c r="W24" t="str">
        <f>RIGHT(LEFT(U24,12),8)</f>
        <v>20061.97</v>
      </c>
    </row>
    <row r="25" spans="2:23" ht="14.4" x14ac:dyDescent="0.3">
      <c r="B25" s="10" t="s">
        <v>52</v>
      </c>
      <c r="C25" s="11">
        <v>65734.28</v>
      </c>
      <c r="D25" s="12" t="s">
        <v>43</v>
      </c>
      <c r="E25" s="14"/>
      <c r="F25" s="10" t="s">
        <v>64</v>
      </c>
      <c r="G25" s="11">
        <v>5132.18</v>
      </c>
      <c r="H25" s="12" t="s">
        <v>71</v>
      </c>
      <c r="U25" s="15" t="s">
        <v>100</v>
      </c>
      <c r="V25" t="str">
        <f>RIGHT(LEFT(U25,4),2)</f>
        <v>OK</v>
      </c>
      <c r="W25" t="str">
        <f>RIGHT(LEFT(U25,12),8)</f>
        <v>19763.67</v>
      </c>
    </row>
    <row r="26" spans="2:23" ht="14.4" x14ac:dyDescent="0.3">
      <c r="B26" s="10" t="s">
        <v>53</v>
      </c>
      <c r="C26" s="11">
        <v>64201.96</v>
      </c>
      <c r="D26" s="12" t="s">
        <v>43</v>
      </c>
      <c r="E26" s="14"/>
      <c r="F26" s="10" t="s">
        <v>65</v>
      </c>
      <c r="G26" s="11">
        <v>4882.0249999999996</v>
      </c>
      <c r="H26" s="12" t="s">
        <v>72</v>
      </c>
      <c r="U26" s="15" t="s">
        <v>106</v>
      </c>
      <c r="V26" t="str">
        <f>RIGHT(LEFT(U26,4),2)</f>
        <v>TN</v>
      </c>
      <c r="W26" t="str">
        <f>RIGHT(LEFT(U26,12),8)</f>
        <v>19709.18</v>
      </c>
    </row>
    <row r="27" spans="2:23" ht="14.4" x14ac:dyDescent="0.3">
      <c r="B27" s="10" t="s">
        <v>54</v>
      </c>
      <c r="C27" s="11">
        <v>63797.61</v>
      </c>
      <c r="D27" s="12" t="s">
        <v>43</v>
      </c>
      <c r="E27" s="14"/>
      <c r="F27" s="10" t="s">
        <v>66</v>
      </c>
      <c r="G27" s="11">
        <v>4211.4250000000002</v>
      </c>
      <c r="H27" s="12" t="s">
        <v>73</v>
      </c>
      <c r="U27" s="15" t="s">
        <v>105</v>
      </c>
      <c r="V27" t="str">
        <f>RIGHT(LEFT(U27,4),2)</f>
        <v>SD</v>
      </c>
      <c r="W27" t="str">
        <f>RIGHT(LEFT(U27,12),8)</f>
        <v>19508.23</v>
      </c>
    </row>
    <row r="28" spans="2:23" x14ac:dyDescent="0.25">
      <c r="U28" s="15" t="s">
        <v>101</v>
      </c>
      <c r="V28" t="str">
        <f>RIGHT(LEFT(U28,4),2)</f>
        <v>OR</v>
      </c>
      <c r="W28" t="str">
        <f>RIGHT(LEFT(U28,12),8)</f>
        <v>19371.80</v>
      </c>
    </row>
    <row r="29" spans="2:23" x14ac:dyDescent="0.25">
      <c r="U29" s="15" t="s">
        <v>109</v>
      </c>
      <c r="V29" t="str">
        <f>RIGHT(LEFT(U29,4),2)</f>
        <v>VA</v>
      </c>
      <c r="W29" t="str">
        <f>RIGHT(LEFT(U29,12),8)</f>
        <v>19310.41</v>
      </c>
    </row>
    <row r="30" spans="2:23" x14ac:dyDescent="0.25">
      <c r="U30" s="15" t="s">
        <v>87</v>
      </c>
      <c r="V30" t="str">
        <f>RIGHT(LEFT(U30,4),2)</f>
        <v>MN</v>
      </c>
      <c r="W30" t="str">
        <f>RIGHT(LEFT(U30,12),8)</f>
        <v>19275.85</v>
      </c>
    </row>
    <row r="31" spans="2:23" x14ac:dyDescent="0.25">
      <c r="U31" s="15" t="s">
        <v>94</v>
      </c>
      <c r="V31" t="str">
        <f>RIGHT(LEFT(U31,4),2)</f>
        <v>NH</v>
      </c>
      <c r="W31" t="str">
        <f>RIGHT(LEFT(U31,12),8)</f>
        <v>19269.08</v>
      </c>
    </row>
    <row r="32" spans="2:23" x14ac:dyDescent="0.25">
      <c r="U32" s="15" t="s">
        <v>79</v>
      </c>
      <c r="V32" t="str">
        <f>RIGHT(LEFT(U32,4),2)</f>
        <v>IN</v>
      </c>
      <c r="W32" t="str">
        <f>RIGHT(LEFT(U32,12),8)</f>
        <v>19096.81</v>
      </c>
    </row>
    <row r="33" spans="21:23" x14ac:dyDescent="0.25">
      <c r="U33" s="15" t="s">
        <v>108</v>
      </c>
      <c r="V33" t="str">
        <f>RIGHT(LEFT(U33,4),2)</f>
        <v>UT</v>
      </c>
      <c r="W33" t="str">
        <f>RIGHT(LEFT(U33,12),8)</f>
        <v>18410.47</v>
      </c>
    </row>
    <row r="34" spans="21:23" x14ac:dyDescent="0.25">
      <c r="U34" s="15" t="s">
        <v>122</v>
      </c>
      <c r="V34" t="str">
        <f>RIGHT(LEFT(U34,4),2)</f>
        <v>DE</v>
      </c>
      <c r="W34" t="str">
        <f>RIGHT(LEFT(U34,12),8)</f>
        <v>18272.62</v>
      </c>
    </row>
    <row r="35" spans="21:23" x14ac:dyDescent="0.25">
      <c r="U35" s="15" t="s">
        <v>116</v>
      </c>
      <c r="V35" t="str">
        <f>RIGHT(LEFT(U35,4),2)</f>
        <v>AR</v>
      </c>
      <c r="W35" t="str">
        <f>RIGHT(LEFT(U35,12),8)</f>
        <v>18224.53</v>
      </c>
    </row>
    <row r="36" spans="21:23" x14ac:dyDescent="0.25">
      <c r="U36" s="15" t="s">
        <v>114</v>
      </c>
      <c r="V36" t="str">
        <f>RIGHT(LEFT(U36,4),2)</f>
        <v>WY</v>
      </c>
      <c r="W36" t="str">
        <f>RIGHT(LEFT(U36,12),8)</f>
        <v>18223.47</v>
      </c>
    </row>
    <row r="37" spans="21:23" x14ac:dyDescent="0.25">
      <c r="U37" s="15" t="s">
        <v>81</v>
      </c>
      <c r="V37" t="str">
        <f>RIGHT(LEFT(U37,4),2)</f>
        <v>KY</v>
      </c>
      <c r="W37" t="str">
        <f>RIGHT(LEFT(U37,12),8)</f>
        <v>18060.00</v>
      </c>
    </row>
    <row r="38" spans="21:23" x14ac:dyDescent="0.25">
      <c r="U38" s="15" t="s">
        <v>112</v>
      </c>
      <c r="V38" t="str">
        <f>RIGHT(LEFT(U38,4),2)</f>
        <v>WI</v>
      </c>
      <c r="W38" t="str">
        <f>RIGHT(LEFT(U38,12),8)</f>
        <v>17907.03</v>
      </c>
    </row>
    <row r="39" spans="21:23" x14ac:dyDescent="0.25">
      <c r="U39" s="15" t="s">
        <v>77</v>
      </c>
      <c r="V39" t="str">
        <f>RIGHT(LEFT(U39,4),2)</f>
        <v>ID</v>
      </c>
      <c r="W39" t="str">
        <f>RIGHT(LEFT(U39,12),8)</f>
        <v>17769.85</v>
      </c>
    </row>
    <row r="40" spans="21:23" x14ac:dyDescent="0.25">
      <c r="U40" s="15" t="s">
        <v>91</v>
      </c>
      <c r="V40" t="str">
        <f>RIGHT(LEFT(U40,4),2)</f>
        <v>NC</v>
      </c>
      <c r="W40" t="str">
        <f>RIGHT(LEFT(U40,12),8)</f>
        <v>17117.92</v>
      </c>
    </row>
    <row r="41" spans="21:23" x14ac:dyDescent="0.25">
      <c r="U41" s="15" t="s">
        <v>76</v>
      </c>
      <c r="V41" t="str">
        <f>RIGHT(LEFT(U41,4),2)</f>
        <v>IA</v>
      </c>
      <c r="W41" t="str">
        <f>RIGHT(LEFT(U41,12),8)</f>
        <v>16963.49</v>
      </c>
    </row>
    <row r="42" spans="21:23" x14ac:dyDescent="0.25">
      <c r="U42" s="15" t="s">
        <v>86</v>
      </c>
      <c r="V42" t="str">
        <f>RIGHT(LEFT(U42,4),2)</f>
        <v>MI</v>
      </c>
      <c r="W42" t="str">
        <f>RIGHT(LEFT(U42,12),8)</f>
        <v>16582.82</v>
      </c>
    </row>
    <row r="43" spans="21:23" x14ac:dyDescent="0.25">
      <c r="U43" s="15" t="s">
        <v>85</v>
      </c>
      <c r="V43" t="str">
        <f>RIGHT(LEFT(U43,4),2)</f>
        <v>ME</v>
      </c>
      <c r="W43" t="str">
        <f>RIGHT(LEFT(U43,12),8)</f>
        <v>16094.57</v>
      </c>
    </row>
    <row r="44" spans="21:23" x14ac:dyDescent="0.25">
      <c r="U44" s="15" t="s">
        <v>90</v>
      </c>
      <c r="V44" t="str">
        <f>RIGHT(LEFT(U44,4),2)</f>
        <v>MT</v>
      </c>
      <c r="W44" t="str">
        <f>RIGHT(LEFT(U44,12),8)</f>
        <v>15110.87</v>
      </c>
    </row>
    <row r="45" spans="21:23" x14ac:dyDescent="0.25">
      <c r="U45" s="15" t="s">
        <v>110</v>
      </c>
      <c r="V45" t="str">
        <f>RIGHT(LEFT(U45,4),2)</f>
        <v>VT</v>
      </c>
      <c r="W45" t="str">
        <f>RIGHT(LEFT(U45,12),8)</f>
        <v>14804.36</v>
      </c>
    </row>
    <row r="46" spans="21:23" x14ac:dyDescent="0.25">
      <c r="U46" s="15" t="s">
        <v>83</v>
      </c>
      <c r="V46" t="str">
        <f>RIGHT(LEFT(U46,4),2)</f>
        <v>MA</v>
      </c>
      <c r="W46" t="str">
        <f>RIGHT(LEFT(U46,12),8)</f>
        <v>14470.25</v>
      </c>
    </row>
    <row r="47" spans="21:23" x14ac:dyDescent="0.25">
      <c r="U47" s="15" t="s">
        <v>113</v>
      </c>
      <c r="V47" t="str">
        <f>RIGHT(LEFT(U47,4),2)</f>
        <v>WV</v>
      </c>
      <c r="W47" t="str">
        <f>RIGHT(LEFT(U47,12),8)</f>
        <v>13604.21</v>
      </c>
    </row>
    <row r="48" spans="21:23" x14ac:dyDescent="0.25">
      <c r="U48" s="15" t="s">
        <v>92</v>
      </c>
      <c r="V48" t="str">
        <f>RIGHT(LEFT(U48,4),2)</f>
        <v>ND</v>
      </c>
      <c r="W48" t="str">
        <f>RIGHT(LEFT(U48,12),8)</f>
        <v>12451.21</v>
      </c>
    </row>
    <row r="49" spans="21:23" x14ac:dyDescent="0.25">
      <c r="U49" s="15" t="s">
        <v>84</v>
      </c>
      <c r="V49" t="str">
        <f>RIGHT(LEFT(U49,4),2)</f>
        <v>MD</v>
      </c>
      <c r="W49" t="str">
        <f>RIGHT(LEFT(U49,12),8)</f>
        <v>10088.34</v>
      </c>
    </row>
    <row r="50" spans="21:23" x14ac:dyDescent="0.25">
      <c r="U50" s="15" t="s">
        <v>74</v>
      </c>
    </row>
  </sheetData>
  <sortState ref="U1:W50">
    <sortCondition descending="1" ref="W1:W50"/>
  </sortState>
  <mergeCells count="2">
    <mergeCell ref="B16:D16"/>
    <mergeCell ref="F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Bohning</dc:creator>
  <cp:lastModifiedBy>Jessica Bohning</cp:lastModifiedBy>
  <dcterms:created xsi:type="dcterms:W3CDTF">2016-12-02T20:24:07Z</dcterms:created>
  <dcterms:modified xsi:type="dcterms:W3CDTF">2016-12-02T20:44:04Z</dcterms:modified>
</cp:coreProperties>
</file>