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Grades" sheetId="2" r:id="rId1"/>
    <sheet name="Comment Key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2" l="1"/>
  <c r="L7" i="2"/>
  <c r="K7" i="2"/>
  <c r="J7" i="2"/>
  <c r="I7" i="2"/>
  <c r="H7" i="2"/>
  <c r="G7" i="2"/>
  <c r="F7" i="2"/>
  <c r="E7" i="2"/>
  <c r="D7" i="2"/>
  <c r="M6" i="2"/>
  <c r="L6" i="2"/>
  <c r="K6" i="2"/>
  <c r="J6" i="2"/>
  <c r="I6" i="2"/>
  <c r="H6" i="2"/>
  <c r="G6" i="2"/>
  <c r="F6" i="2"/>
  <c r="E6" i="2"/>
  <c r="D6" i="2"/>
  <c r="M5" i="2"/>
  <c r="L5" i="2"/>
  <c r="K5" i="2"/>
  <c r="J5" i="2"/>
  <c r="I5" i="2"/>
  <c r="H5" i="2"/>
  <c r="G5" i="2"/>
  <c r="F5" i="2"/>
  <c r="E5" i="2"/>
  <c r="D5" i="2"/>
  <c r="M4" i="2"/>
  <c r="L4" i="2"/>
  <c r="K4" i="2"/>
  <c r="K8" i="2" s="1"/>
  <c r="J4" i="2"/>
  <c r="J8" i="2" s="1"/>
  <c r="I4" i="2"/>
  <c r="H4" i="2"/>
  <c r="G4" i="2"/>
  <c r="G8" i="2" s="1"/>
  <c r="F4" i="2"/>
  <c r="F8" i="2" s="1"/>
  <c r="E4" i="2"/>
  <c r="D4" i="2"/>
  <c r="C7" i="2"/>
  <c r="C6" i="2"/>
  <c r="C5" i="2"/>
  <c r="C4" i="2"/>
  <c r="C8" i="2" l="1"/>
  <c r="D8" i="2"/>
  <c r="H8" i="2"/>
  <c r="L8" i="2"/>
  <c r="E8" i="2"/>
  <c r="I8" i="2"/>
  <c r="M8" i="2"/>
</calcChain>
</file>

<file path=xl/sharedStrings.xml><?xml version="1.0" encoding="utf-8"?>
<sst xmlns="http://schemas.openxmlformats.org/spreadsheetml/2006/main" count="170" uniqueCount="117">
  <si>
    <t>No staple</t>
  </si>
  <si>
    <t>Name missing/incomplete</t>
  </si>
  <si>
    <t>Actors</t>
  </si>
  <si>
    <t>Used nound instead of verb</t>
  </si>
  <si>
    <t>Font change</t>
  </si>
  <si>
    <t>Inappropriate actors, almost always human, not classes</t>
  </si>
  <si>
    <t>Unclear</t>
  </si>
  <si>
    <t>Not part of system</t>
  </si>
  <si>
    <t>Use Case Diagram</t>
  </si>
  <si>
    <t>Ambiquous name</t>
  </si>
  <si>
    <t>Not an active verb</t>
  </si>
  <si>
    <t>Tense</t>
  </si>
  <si>
    <t>Imporper use of extends</t>
  </si>
  <si>
    <t>Improper use of include</t>
  </si>
  <si>
    <t>Quality of diagram poor-hard to read</t>
  </si>
  <si>
    <t>Too complicated</t>
  </si>
  <si>
    <t>Too few use cases, required to be &gt;=10</t>
  </si>
  <si>
    <t>2.10</t>
  </si>
  <si>
    <t>Missing key use cases</t>
  </si>
  <si>
    <t>2.11</t>
  </si>
  <si>
    <t>Too many includes, see class notes</t>
  </si>
  <si>
    <t>2.12</t>
  </si>
  <si>
    <t>Order of use cases needs revision, see class notes</t>
  </si>
  <si>
    <t>2.13</t>
  </si>
  <si>
    <t>Doesn't fit on page properly</t>
  </si>
  <si>
    <t>2.14</t>
  </si>
  <si>
    <t>No diagram</t>
  </si>
  <si>
    <t>3</t>
  </si>
  <si>
    <t>Use Case Descriptions</t>
  </si>
  <si>
    <t>3.1</t>
  </si>
  <si>
    <t>Not on diagram</t>
  </si>
  <si>
    <t>3.2</t>
  </si>
  <si>
    <t>Name not consistent with diagram</t>
  </si>
  <si>
    <t>3.3</t>
  </si>
  <si>
    <t>3.4</t>
  </si>
  <si>
    <t>Orphan line</t>
  </si>
  <si>
    <t>3.5</t>
  </si>
  <si>
    <t>3.6</t>
  </si>
  <si>
    <t>3.7</t>
  </si>
  <si>
    <t>Not relevant/priority</t>
  </si>
  <si>
    <t>3.8</t>
  </si>
  <si>
    <t>To few use cases</t>
  </si>
  <si>
    <t>3.9</t>
  </si>
  <si>
    <t>Use initial capital letters</t>
  </si>
  <si>
    <t>3.10</t>
  </si>
  <si>
    <t>Ambiguous</t>
  </si>
  <si>
    <t>4</t>
  </si>
  <si>
    <t>Class Diagram</t>
  </si>
  <si>
    <t>4.1</t>
  </si>
  <si>
    <t>Association arrow head not correct</t>
  </si>
  <si>
    <t>4.2</t>
  </si>
  <si>
    <t>No multiplicity shown</t>
  </si>
  <si>
    <t>4.3</t>
  </si>
  <si>
    <t>Best practices violoation-Instance variables should not be public</t>
  </si>
  <si>
    <t>4.4</t>
  </si>
  <si>
    <t>Little or no attempt at method parameters</t>
  </si>
  <si>
    <t>4.5</t>
  </si>
  <si>
    <t>Non-standard UML, don't use icons for visibility modifiers, use "+", "-"</t>
  </si>
  <si>
    <t>4.6</t>
  </si>
  <si>
    <t>No Appointment class</t>
  </si>
  <si>
    <t>4.7</t>
  </si>
  <si>
    <t>Poor name</t>
  </si>
  <si>
    <t>4.8</t>
  </si>
  <si>
    <t>Best practices violoation-use camel case for naming</t>
  </si>
  <si>
    <t>4.9</t>
  </si>
  <si>
    <t>No need for static methods</t>
  </si>
  <si>
    <t>4.10</t>
  </si>
  <si>
    <t>Multiplicity incorrect</t>
  </si>
  <si>
    <t>4.11</t>
  </si>
  <si>
    <t>Extraneous lines on figure</t>
  </si>
  <si>
    <t>4.12</t>
  </si>
  <si>
    <t>Best practices violoation-don't use abbreviations as class names</t>
  </si>
  <si>
    <t>4.13</t>
  </si>
  <si>
    <t xml:space="preserve">No associations shown </t>
  </si>
  <si>
    <t>4.14</t>
  </si>
  <si>
    <t>No state shown</t>
  </si>
  <si>
    <t>4.15</t>
  </si>
  <si>
    <t>Duplicate page</t>
  </si>
  <si>
    <t>4.16</t>
  </si>
  <si>
    <t>Return types incorrect.</t>
  </si>
  <si>
    <t>Team</t>
  </si>
  <si>
    <t>Section</t>
  </si>
  <si>
    <t>A</t>
  </si>
  <si>
    <t>B</t>
  </si>
  <si>
    <t>C</t>
  </si>
  <si>
    <t>D</t>
  </si>
  <si>
    <t>F</t>
  </si>
  <si>
    <t>1.6</t>
  </si>
  <si>
    <t>Not correct-looks more like a use case description</t>
  </si>
  <si>
    <t>2.15</t>
  </si>
  <si>
    <t>3.11</t>
  </si>
  <si>
    <t>Shouldn't use the word "method", implies code</t>
  </si>
  <si>
    <t>4.17</t>
  </si>
  <si>
    <t>Associations not correct</t>
  </si>
  <si>
    <t>2.16</t>
  </si>
  <si>
    <t>Not a use case diagram</t>
  </si>
  <si>
    <t>3.12</t>
  </si>
  <si>
    <t>No use case title provide, used "Actor"</t>
  </si>
  <si>
    <t>4.18</t>
  </si>
  <si>
    <t>Not a class diagram</t>
  </si>
  <si>
    <t>4.19</t>
  </si>
  <si>
    <t>Inappropriate visibility</t>
  </si>
  <si>
    <t>1.7</t>
  </si>
  <si>
    <t>Not correct-looks more like a glossary of terms</t>
  </si>
  <si>
    <t>3.13</t>
  </si>
  <si>
    <t>Doesn't correspond to diagram</t>
  </si>
  <si>
    <t>4.20</t>
  </si>
  <si>
    <t>Best practices violation-class are almost always singular</t>
  </si>
  <si>
    <t>4.21</t>
  </si>
  <si>
    <t>Not enough behaviors</t>
  </si>
  <si>
    <t>0</t>
  </si>
  <si>
    <t>General Issues</t>
  </si>
  <si>
    <t>Initial Letter Grades</t>
  </si>
  <si>
    <t>Final Numeric Grades</t>
  </si>
  <si>
    <t>Key</t>
  </si>
  <si>
    <t>F-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</si>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</sst>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workbookViewId="0">
      <selection activeCell="L10" sqref="L10"/>
    </sheetView>
  </sheetViews>
  <sheetFormatPr defaultRowHeight="14.4" x14ac:dyDescent="0.3"/>
  <cols>
    <col min="1" max="1" width="5.77734375" customWidth="1"/>
    <col min="2" max="2" width="19.109375" bestFit="1" customWidth="1"/>
    <col min="3" max="13" width="5" customWidth="1"/>
  </cols>
  <sheetData>
    <row r="1" spans="1:17" ht="18" x14ac:dyDescent="0.35">
      <c r="B1" s="5" t="s">
        <v>113</v>
      </c>
    </row>
    <row r="2" spans="1:17" x14ac:dyDescent="0.3">
      <c r="C2" s="4" t="s">
        <v>80</v>
      </c>
    </row>
    <row r="3" spans="1:17" x14ac:dyDescent="0.3">
      <c r="A3" s="6"/>
      <c r="B3" s="7" t="s">
        <v>81</v>
      </c>
      <c r="C3" s="8">
        <v>1</v>
      </c>
      <c r="D3" s="8">
        <v>2</v>
      </c>
      <c r="E3" s="8">
        <v>3</v>
      </c>
      <c r="F3" s="8">
        <v>4</v>
      </c>
      <c r="G3" s="8">
        <v>5</v>
      </c>
      <c r="H3" s="8">
        <v>6</v>
      </c>
      <c r="I3" s="8">
        <v>7</v>
      </c>
      <c r="J3" s="8">
        <v>8</v>
      </c>
      <c r="K3" s="8">
        <v>9</v>
      </c>
      <c r="L3" s="8">
        <v>10</v>
      </c>
      <c r="M3" s="8">
        <v>11</v>
      </c>
      <c r="P3" s="12" t="s">
        <v>114</v>
      </c>
      <c r="Q3" s="10"/>
    </row>
    <row r="4" spans="1:17" x14ac:dyDescent="0.3">
      <c r="A4" s="6">
        <v>1</v>
      </c>
      <c r="B4" s="6" t="s">
        <v>2</v>
      </c>
      <c r="C4" s="11">
        <f>VLOOKUP(C15,$P$4:$Q$11,2)</f>
        <v>95</v>
      </c>
      <c r="D4" s="11">
        <f>VLOOKUP(D15,$P$4:$Q$11,2)</f>
        <v>95</v>
      </c>
      <c r="E4" s="11">
        <f>VLOOKUP(E15,$P$4:$Q$11,2)</f>
        <v>85</v>
      </c>
      <c r="F4" s="11">
        <f>VLOOKUP(F15,$P$4:$Q$11,2)</f>
        <v>95</v>
      </c>
      <c r="G4" s="11">
        <f>VLOOKUP(G15,$P$4:$Q$11,2)</f>
        <v>95</v>
      </c>
      <c r="H4" s="11">
        <f>VLOOKUP(H15,$P$4:$Q$11,2)</f>
        <v>85</v>
      </c>
      <c r="I4" s="11">
        <f>VLOOKUP(I15,$P$4:$Q$11,2)</f>
        <v>75</v>
      </c>
      <c r="J4" s="11">
        <f>VLOOKUP(J15,$P$4:$Q$11,2)</f>
        <v>75</v>
      </c>
      <c r="K4" s="11">
        <f>VLOOKUP(K15,$P$4:$Q$11,2)</f>
        <v>95</v>
      </c>
      <c r="L4" s="11">
        <f>VLOOKUP(L15,$P$4:$Q$11,2)</f>
        <v>75</v>
      </c>
      <c r="M4" s="11">
        <f>VLOOKUP(M15,$P$4:$Q$11,2)</f>
        <v>75</v>
      </c>
      <c r="P4" s="11" t="s">
        <v>82</v>
      </c>
      <c r="Q4" s="11">
        <v>95</v>
      </c>
    </row>
    <row r="5" spans="1:17" x14ac:dyDescent="0.3">
      <c r="A5" s="6">
        <v>2</v>
      </c>
      <c r="B5" s="6" t="s">
        <v>8</v>
      </c>
      <c r="C5" s="11">
        <f>VLOOKUP(C16,$P$4:$Q$11,2)</f>
        <v>85</v>
      </c>
      <c r="D5" s="11">
        <f>VLOOKUP(D16,$P$4:$Q$11,2)</f>
        <v>75</v>
      </c>
      <c r="E5" s="11">
        <f>VLOOKUP(E16,$P$4:$Q$11,2)</f>
        <v>75</v>
      </c>
      <c r="F5" s="11">
        <f>VLOOKUP(F16,$P$4:$Q$11,2)</f>
        <v>75</v>
      </c>
      <c r="G5" s="11">
        <f>VLOOKUP(G16,$P$4:$Q$11,2)</f>
        <v>95</v>
      </c>
      <c r="H5" s="11">
        <f>VLOOKUP(H16,$P$4:$Q$11,2)</f>
        <v>0</v>
      </c>
      <c r="I5" s="11">
        <f>VLOOKUP(I16,$P$4:$Q$11,2)</f>
        <v>95</v>
      </c>
      <c r="J5" s="11">
        <f>VLOOKUP(J16,$P$4:$Q$11,2)</f>
        <v>0</v>
      </c>
      <c r="K5" s="11">
        <f>VLOOKUP(K16,$P$4:$Q$11,2)</f>
        <v>95</v>
      </c>
      <c r="L5" s="11">
        <f>VLOOKUP(L16,$P$4:$Q$11,2)</f>
        <v>100</v>
      </c>
      <c r="M5" s="11">
        <f>VLOOKUP(M16,$P$4:$Q$11,2)</f>
        <v>75</v>
      </c>
      <c r="P5" s="11" t="s">
        <v>83</v>
      </c>
      <c r="Q5" s="11">
        <v>85</v>
      </c>
    </row>
    <row r="6" spans="1:17" x14ac:dyDescent="0.3">
      <c r="A6" s="6">
        <v>3</v>
      </c>
      <c r="B6" s="6" t="s">
        <v>28</v>
      </c>
      <c r="C6" s="11">
        <f>VLOOKUP(C17,$P$4:$Q$11,2)</f>
        <v>75</v>
      </c>
      <c r="D6" s="11">
        <f>VLOOKUP(D17,$P$4:$Q$11,2)</f>
        <v>75</v>
      </c>
      <c r="E6" s="11">
        <f>VLOOKUP(E17,$P$4:$Q$11,2)</f>
        <v>85</v>
      </c>
      <c r="F6" s="11">
        <f>VLOOKUP(F17,$P$4:$Q$11,2)</f>
        <v>85</v>
      </c>
      <c r="G6" s="11">
        <f>VLOOKUP(G17,$P$4:$Q$11,2)</f>
        <v>95</v>
      </c>
      <c r="H6" s="11">
        <f>VLOOKUP(H17,$P$4:$Q$11,2)</f>
        <v>85</v>
      </c>
      <c r="I6" s="11">
        <f>VLOOKUP(I17,$P$4:$Q$11,2)</f>
        <v>95</v>
      </c>
      <c r="J6" s="11">
        <f>VLOOKUP(J17,$P$4:$Q$11,2)</f>
        <v>65</v>
      </c>
      <c r="K6" s="11">
        <f>VLOOKUP(K17,$P$4:$Q$11,2)</f>
        <v>95</v>
      </c>
      <c r="L6" s="11">
        <f>VLOOKUP(L17,$P$4:$Q$11,2)</f>
        <v>100</v>
      </c>
      <c r="M6" s="11">
        <f>VLOOKUP(M17,$P$4:$Q$11,2)</f>
        <v>75</v>
      </c>
      <c r="P6" s="11" t="s">
        <v>84</v>
      </c>
      <c r="Q6" s="11">
        <v>75</v>
      </c>
    </row>
    <row r="7" spans="1:17" x14ac:dyDescent="0.3">
      <c r="A7" s="6">
        <v>4</v>
      </c>
      <c r="B7" s="6" t="s">
        <v>47</v>
      </c>
      <c r="C7" s="11">
        <f>VLOOKUP(C18,$P$4:$Q$11,2)</f>
        <v>65</v>
      </c>
      <c r="D7" s="11">
        <f>VLOOKUP(D18,$P$4:$Q$11,2)</f>
        <v>65</v>
      </c>
      <c r="E7" s="11">
        <f>VLOOKUP(E18,$P$4:$Q$11,2)</f>
        <v>85</v>
      </c>
      <c r="F7" s="11">
        <f>VLOOKUP(F18,$P$4:$Q$11,2)</f>
        <v>75</v>
      </c>
      <c r="G7" s="11">
        <f>VLOOKUP(G18,$P$4:$Q$11,2)</f>
        <v>55</v>
      </c>
      <c r="H7" s="11">
        <f>VLOOKUP(H18,$P$4:$Q$11,2)</f>
        <v>55</v>
      </c>
      <c r="I7" s="11">
        <f>VLOOKUP(I18,$P$4:$Q$11,2)</f>
        <v>75</v>
      </c>
      <c r="J7" s="11">
        <f>VLOOKUP(J18,$P$4:$Q$11,2)</f>
        <v>0</v>
      </c>
      <c r="K7" s="11">
        <f>VLOOKUP(K18,$P$4:$Q$11,2)</f>
        <v>85</v>
      </c>
      <c r="L7" s="11">
        <f>VLOOKUP(L18,$P$4:$Q$11,2)</f>
        <v>100</v>
      </c>
      <c r="M7" s="11">
        <f>VLOOKUP(M18,$P$4:$Q$11,2)</f>
        <v>40</v>
      </c>
      <c r="P7" s="11" t="s">
        <v>85</v>
      </c>
      <c r="Q7" s="11">
        <v>65</v>
      </c>
    </row>
    <row r="8" spans="1:17" ht="18" x14ac:dyDescent="0.35">
      <c r="A8" s="6"/>
      <c r="B8" s="13" t="s">
        <v>116</v>
      </c>
      <c r="C8" s="14">
        <f>AVERAGE(C4:C7)</f>
        <v>80</v>
      </c>
      <c r="D8" s="14">
        <f t="shared" ref="D8:M8" si="0">AVERAGE(D4:D7)</f>
        <v>77.5</v>
      </c>
      <c r="E8" s="14">
        <f t="shared" si="0"/>
        <v>82.5</v>
      </c>
      <c r="F8" s="14">
        <f t="shared" si="0"/>
        <v>82.5</v>
      </c>
      <c r="G8" s="14">
        <f t="shared" si="0"/>
        <v>85</v>
      </c>
      <c r="H8" s="14">
        <f t="shared" si="0"/>
        <v>56.25</v>
      </c>
      <c r="I8" s="14">
        <f t="shared" si="0"/>
        <v>85</v>
      </c>
      <c r="J8" s="14">
        <f t="shared" si="0"/>
        <v>35</v>
      </c>
      <c r="K8" s="14">
        <f t="shared" si="0"/>
        <v>92.5</v>
      </c>
      <c r="L8" s="14">
        <f t="shared" si="0"/>
        <v>93.75</v>
      </c>
      <c r="M8" s="14">
        <f t="shared" si="0"/>
        <v>66.25</v>
      </c>
      <c r="P8" s="11" t="s">
        <v>86</v>
      </c>
      <c r="Q8" s="11">
        <v>55</v>
      </c>
    </row>
    <row r="9" spans="1:17" ht="18" x14ac:dyDescent="0.35">
      <c r="A9" s="15"/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P9" s="11" t="s">
        <v>115</v>
      </c>
      <c r="Q9" s="11">
        <v>40</v>
      </c>
    </row>
    <row r="10" spans="1:17" ht="18" x14ac:dyDescent="0.35">
      <c r="A10" s="15"/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P10" s="11">
        <v>0</v>
      </c>
      <c r="Q10" s="11">
        <v>0</v>
      </c>
    </row>
    <row r="11" spans="1:17" x14ac:dyDescent="0.3">
      <c r="P11" s="11">
        <v>100</v>
      </c>
      <c r="Q11" s="11">
        <v>100</v>
      </c>
    </row>
    <row r="12" spans="1:17" ht="18" x14ac:dyDescent="0.35">
      <c r="B12" s="5" t="s">
        <v>112</v>
      </c>
    </row>
    <row r="13" spans="1:17" x14ac:dyDescent="0.3">
      <c r="C13" s="4" t="s">
        <v>80</v>
      </c>
    </row>
    <row r="14" spans="1:17" x14ac:dyDescent="0.3">
      <c r="A14" s="6"/>
      <c r="B14" s="7" t="s">
        <v>81</v>
      </c>
      <c r="C14" s="8">
        <v>1</v>
      </c>
      <c r="D14" s="8">
        <v>2</v>
      </c>
      <c r="E14" s="8">
        <v>3</v>
      </c>
      <c r="F14" s="8">
        <v>4</v>
      </c>
      <c r="G14" s="8">
        <v>5</v>
      </c>
      <c r="H14" s="8">
        <v>6</v>
      </c>
      <c r="I14" s="8">
        <v>7</v>
      </c>
      <c r="J14" s="8">
        <v>8</v>
      </c>
      <c r="K14" s="8">
        <v>9</v>
      </c>
      <c r="L14" s="8">
        <v>10</v>
      </c>
      <c r="M14" s="8">
        <v>11</v>
      </c>
    </row>
    <row r="15" spans="1:17" x14ac:dyDescent="0.3">
      <c r="A15" s="6">
        <v>1</v>
      </c>
      <c r="B15" s="6" t="s">
        <v>2</v>
      </c>
      <c r="C15" s="9" t="s">
        <v>82</v>
      </c>
      <c r="D15" s="9" t="s">
        <v>82</v>
      </c>
      <c r="E15" s="9" t="s">
        <v>83</v>
      </c>
      <c r="F15" s="9" t="s">
        <v>82</v>
      </c>
      <c r="G15" s="9" t="s">
        <v>82</v>
      </c>
      <c r="H15" s="9" t="s">
        <v>83</v>
      </c>
      <c r="I15" s="9" t="s">
        <v>84</v>
      </c>
      <c r="J15" s="9" t="s">
        <v>84</v>
      </c>
      <c r="K15" s="9" t="s">
        <v>82</v>
      </c>
      <c r="L15" s="9" t="s">
        <v>84</v>
      </c>
      <c r="M15" s="9" t="s">
        <v>84</v>
      </c>
    </row>
    <row r="16" spans="1:17" x14ac:dyDescent="0.3">
      <c r="A16" s="6">
        <v>2</v>
      </c>
      <c r="B16" s="6" t="s">
        <v>8</v>
      </c>
      <c r="C16" s="9" t="s">
        <v>83</v>
      </c>
      <c r="D16" s="9" t="s">
        <v>84</v>
      </c>
      <c r="E16" s="9" t="s">
        <v>84</v>
      </c>
      <c r="F16" s="9" t="s">
        <v>84</v>
      </c>
      <c r="G16" s="9" t="s">
        <v>82</v>
      </c>
      <c r="H16" s="9">
        <v>0</v>
      </c>
      <c r="I16" s="9" t="s">
        <v>82</v>
      </c>
      <c r="J16" s="9">
        <v>0</v>
      </c>
      <c r="K16" s="9" t="s">
        <v>82</v>
      </c>
      <c r="L16" s="9">
        <v>100</v>
      </c>
      <c r="M16" s="9" t="s">
        <v>84</v>
      </c>
    </row>
    <row r="17" spans="1:13" x14ac:dyDescent="0.3">
      <c r="A17" s="6">
        <v>3</v>
      </c>
      <c r="B17" s="6" t="s">
        <v>28</v>
      </c>
      <c r="C17" s="9" t="s">
        <v>84</v>
      </c>
      <c r="D17" s="9" t="s">
        <v>84</v>
      </c>
      <c r="E17" s="9" t="s">
        <v>83</v>
      </c>
      <c r="F17" s="9" t="s">
        <v>83</v>
      </c>
      <c r="G17" s="9" t="s">
        <v>82</v>
      </c>
      <c r="H17" s="9" t="s">
        <v>83</v>
      </c>
      <c r="I17" s="9" t="s">
        <v>82</v>
      </c>
      <c r="J17" s="9" t="s">
        <v>85</v>
      </c>
      <c r="K17" s="9" t="s">
        <v>82</v>
      </c>
      <c r="L17" s="9">
        <v>100</v>
      </c>
      <c r="M17" s="9" t="s">
        <v>84</v>
      </c>
    </row>
    <row r="18" spans="1:13" x14ac:dyDescent="0.3">
      <c r="A18" s="6">
        <v>4</v>
      </c>
      <c r="B18" s="6" t="s">
        <v>47</v>
      </c>
      <c r="C18" s="9" t="s">
        <v>85</v>
      </c>
      <c r="D18" s="9" t="s">
        <v>85</v>
      </c>
      <c r="E18" s="9" t="s">
        <v>83</v>
      </c>
      <c r="F18" s="9" t="s">
        <v>84</v>
      </c>
      <c r="G18" s="9" t="s">
        <v>86</v>
      </c>
      <c r="H18" s="9" t="s">
        <v>86</v>
      </c>
      <c r="I18" s="9" t="s">
        <v>84</v>
      </c>
      <c r="J18" s="9">
        <v>0</v>
      </c>
      <c r="K18" s="9" t="s">
        <v>83</v>
      </c>
      <c r="L18" s="9">
        <v>100</v>
      </c>
      <c r="M18" s="9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"/>
  <sheetViews>
    <sheetView workbookViewId="0">
      <selection activeCell="A47" sqref="A47:B47"/>
    </sheetView>
  </sheetViews>
  <sheetFormatPr defaultRowHeight="14.4" x14ac:dyDescent="0.3"/>
  <cols>
    <col min="1" max="1" width="8.88671875" style="1"/>
    <col min="2" max="2" width="58.5546875" bestFit="1" customWidth="1"/>
  </cols>
  <sheetData>
    <row r="1" spans="1:2" x14ac:dyDescent="0.3">
      <c r="A1" s="3" t="s">
        <v>110</v>
      </c>
      <c r="B1" s="4" t="s">
        <v>111</v>
      </c>
    </row>
    <row r="2" spans="1:2" x14ac:dyDescent="0.3">
      <c r="A2" s="1">
        <v>0.1</v>
      </c>
      <c r="B2" t="s">
        <v>0</v>
      </c>
    </row>
    <row r="3" spans="1:2" x14ac:dyDescent="0.3">
      <c r="A3" s="1">
        <v>0.2</v>
      </c>
      <c r="B3" t="s">
        <v>1</v>
      </c>
    </row>
    <row r="5" spans="1:2" x14ac:dyDescent="0.3">
      <c r="A5" s="3">
        <v>1</v>
      </c>
      <c r="B5" s="4" t="s">
        <v>2</v>
      </c>
    </row>
    <row r="6" spans="1:2" x14ac:dyDescent="0.3">
      <c r="A6" s="1">
        <v>1.1000000000000001</v>
      </c>
      <c r="B6" t="s">
        <v>3</v>
      </c>
    </row>
    <row r="7" spans="1:2" x14ac:dyDescent="0.3">
      <c r="A7" s="1">
        <v>1.2</v>
      </c>
      <c r="B7" t="s">
        <v>4</v>
      </c>
    </row>
    <row r="8" spans="1:2" x14ac:dyDescent="0.3">
      <c r="A8" s="1">
        <v>1.3</v>
      </c>
      <c r="B8" t="s">
        <v>5</v>
      </c>
    </row>
    <row r="9" spans="1:2" x14ac:dyDescent="0.3">
      <c r="A9" s="1">
        <v>1.4</v>
      </c>
      <c r="B9" t="s">
        <v>6</v>
      </c>
    </row>
    <row r="10" spans="1:2" x14ac:dyDescent="0.3">
      <c r="A10" s="1">
        <v>1.5</v>
      </c>
      <c r="B10" t="s">
        <v>7</v>
      </c>
    </row>
    <row r="11" spans="1:2" x14ac:dyDescent="0.3">
      <c r="A11" s="1" t="s">
        <v>87</v>
      </c>
      <c r="B11" t="s">
        <v>88</v>
      </c>
    </row>
    <row r="12" spans="1:2" x14ac:dyDescent="0.3">
      <c r="A12" s="1" t="s">
        <v>102</v>
      </c>
      <c r="B12" t="s">
        <v>103</v>
      </c>
    </row>
    <row r="14" spans="1:2" x14ac:dyDescent="0.3">
      <c r="A14" s="3">
        <v>2</v>
      </c>
      <c r="B14" s="4" t="s">
        <v>8</v>
      </c>
    </row>
    <row r="15" spans="1:2" x14ac:dyDescent="0.3">
      <c r="A15" s="1">
        <v>2.1</v>
      </c>
      <c r="B15" t="s">
        <v>9</v>
      </c>
    </row>
    <row r="16" spans="1:2" x14ac:dyDescent="0.3">
      <c r="A16" s="1">
        <v>2.2000000000000002</v>
      </c>
      <c r="B16" t="s">
        <v>10</v>
      </c>
    </row>
    <row r="17" spans="1:2" x14ac:dyDescent="0.3">
      <c r="A17" s="1">
        <v>2.2999999999999998</v>
      </c>
      <c r="B17" t="s">
        <v>11</v>
      </c>
    </row>
    <row r="18" spans="1:2" x14ac:dyDescent="0.3">
      <c r="A18" s="1">
        <v>2.4</v>
      </c>
      <c r="B18" t="s">
        <v>12</v>
      </c>
    </row>
    <row r="19" spans="1:2" x14ac:dyDescent="0.3">
      <c r="A19" s="1">
        <v>2.5</v>
      </c>
      <c r="B19" t="s">
        <v>13</v>
      </c>
    </row>
    <row r="20" spans="1:2" x14ac:dyDescent="0.3">
      <c r="A20" s="1">
        <v>2.6</v>
      </c>
      <c r="B20" t="s">
        <v>6</v>
      </c>
    </row>
    <row r="21" spans="1:2" x14ac:dyDescent="0.3">
      <c r="A21" s="1">
        <v>2.7</v>
      </c>
      <c r="B21" t="s">
        <v>14</v>
      </c>
    </row>
    <row r="22" spans="1:2" x14ac:dyDescent="0.3">
      <c r="A22" s="1">
        <v>2.8</v>
      </c>
      <c r="B22" t="s">
        <v>15</v>
      </c>
    </row>
    <row r="23" spans="1:2" x14ac:dyDescent="0.3">
      <c r="A23" s="1">
        <v>2.9</v>
      </c>
      <c r="B23" t="s">
        <v>16</v>
      </c>
    </row>
    <row r="24" spans="1:2" x14ac:dyDescent="0.3">
      <c r="A24" s="2" t="s">
        <v>17</v>
      </c>
      <c r="B24" t="s">
        <v>18</v>
      </c>
    </row>
    <row r="25" spans="1:2" x14ac:dyDescent="0.3">
      <c r="A25" s="2" t="s">
        <v>19</v>
      </c>
      <c r="B25" t="s">
        <v>20</v>
      </c>
    </row>
    <row r="26" spans="1:2" x14ac:dyDescent="0.3">
      <c r="A26" s="1" t="s">
        <v>21</v>
      </c>
      <c r="B26" t="s">
        <v>22</v>
      </c>
    </row>
    <row r="27" spans="1:2" x14ac:dyDescent="0.3">
      <c r="A27" s="1" t="s">
        <v>23</v>
      </c>
      <c r="B27" t="s">
        <v>24</v>
      </c>
    </row>
    <row r="28" spans="1:2" x14ac:dyDescent="0.3">
      <c r="A28" s="1" t="s">
        <v>25</v>
      </c>
      <c r="B28" t="s">
        <v>26</v>
      </c>
    </row>
    <row r="29" spans="1:2" x14ac:dyDescent="0.3">
      <c r="A29" s="1" t="s">
        <v>89</v>
      </c>
      <c r="B29" t="s">
        <v>43</v>
      </c>
    </row>
    <row r="30" spans="1:2" x14ac:dyDescent="0.3">
      <c r="A30" s="1" t="s">
        <v>94</v>
      </c>
      <c r="B30" t="s">
        <v>95</v>
      </c>
    </row>
    <row r="32" spans="1:2" x14ac:dyDescent="0.3">
      <c r="A32" s="3" t="s">
        <v>27</v>
      </c>
      <c r="B32" s="4" t="s">
        <v>28</v>
      </c>
    </row>
    <row r="33" spans="1:2" x14ac:dyDescent="0.3">
      <c r="A33" s="1" t="s">
        <v>29</v>
      </c>
      <c r="B33" t="s">
        <v>30</v>
      </c>
    </row>
    <row r="34" spans="1:2" x14ac:dyDescent="0.3">
      <c r="A34" s="1" t="s">
        <v>31</v>
      </c>
      <c r="B34" t="s">
        <v>32</v>
      </c>
    </row>
    <row r="35" spans="1:2" x14ac:dyDescent="0.3">
      <c r="A35" s="1" t="s">
        <v>33</v>
      </c>
      <c r="B35" t="s">
        <v>11</v>
      </c>
    </row>
    <row r="36" spans="1:2" x14ac:dyDescent="0.3">
      <c r="A36" s="1" t="s">
        <v>34</v>
      </c>
      <c r="B36" t="s">
        <v>35</v>
      </c>
    </row>
    <row r="37" spans="1:2" x14ac:dyDescent="0.3">
      <c r="A37" s="1" t="s">
        <v>36</v>
      </c>
      <c r="B37" t="s">
        <v>4</v>
      </c>
    </row>
    <row r="38" spans="1:2" x14ac:dyDescent="0.3">
      <c r="A38" s="1" t="s">
        <v>37</v>
      </c>
      <c r="B38" t="s">
        <v>30</v>
      </c>
    </row>
    <row r="39" spans="1:2" x14ac:dyDescent="0.3">
      <c r="A39" s="1" t="s">
        <v>38</v>
      </c>
      <c r="B39" t="s">
        <v>39</v>
      </c>
    </row>
    <row r="40" spans="1:2" x14ac:dyDescent="0.3">
      <c r="A40" s="1" t="s">
        <v>40</v>
      </c>
      <c r="B40" t="s">
        <v>41</v>
      </c>
    </row>
    <row r="41" spans="1:2" x14ac:dyDescent="0.3">
      <c r="A41" s="1" t="s">
        <v>42</v>
      </c>
      <c r="B41" t="s">
        <v>43</v>
      </c>
    </row>
    <row r="42" spans="1:2" x14ac:dyDescent="0.3">
      <c r="A42" s="1" t="s">
        <v>44</v>
      </c>
      <c r="B42" t="s">
        <v>45</v>
      </c>
    </row>
    <row r="43" spans="1:2" x14ac:dyDescent="0.3">
      <c r="A43" s="1" t="s">
        <v>90</v>
      </c>
      <c r="B43" t="s">
        <v>91</v>
      </c>
    </row>
    <row r="44" spans="1:2" x14ac:dyDescent="0.3">
      <c r="A44" s="1" t="s">
        <v>96</v>
      </c>
      <c r="B44" t="s">
        <v>97</v>
      </c>
    </row>
    <row r="45" spans="1:2" x14ac:dyDescent="0.3">
      <c r="A45" s="1" t="s">
        <v>104</v>
      </c>
      <c r="B45" t="s">
        <v>105</v>
      </c>
    </row>
    <row r="47" spans="1:2" x14ac:dyDescent="0.3">
      <c r="A47" s="3" t="s">
        <v>46</v>
      </c>
      <c r="B47" s="4" t="s">
        <v>47</v>
      </c>
    </row>
    <row r="48" spans="1:2" x14ac:dyDescent="0.3">
      <c r="A48" s="1" t="s">
        <v>48</v>
      </c>
      <c r="B48" t="s">
        <v>49</v>
      </c>
    </row>
    <row r="49" spans="1:2" x14ac:dyDescent="0.3">
      <c r="A49" s="1" t="s">
        <v>50</v>
      </c>
      <c r="B49" t="s">
        <v>51</v>
      </c>
    </row>
    <row r="50" spans="1:2" x14ac:dyDescent="0.3">
      <c r="A50" s="1" t="s">
        <v>52</v>
      </c>
      <c r="B50" t="s">
        <v>53</v>
      </c>
    </row>
    <row r="51" spans="1:2" x14ac:dyDescent="0.3">
      <c r="A51" s="1" t="s">
        <v>54</v>
      </c>
      <c r="B51" t="s">
        <v>55</v>
      </c>
    </row>
    <row r="52" spans="1:2" x14ac:dyDescent="0.3">
      <c r="A52" s="1" t="s">
        <v>56</v>
      </c>
      <c r="B52" t="s">
        <v>57</v>
      </c>
    </row>
    <row r="53" spans="1:2" x14ac:dyDescent="0.3">
      <c r="A53" s="1" t="s">
        <v>58</v>
      </c>
      <c r="B53" t="s">
        <v>59</v>
      </c>
    </row>
    <row r="54" spans="1:2" x14ac:dyDescent="0.3">
      <c r="A54" s="1" t="s">
        <v>60</v>
      </c>
      <c r="B54" t="s">
        <v>61</v>
      </c>
    </row>
    <row r="55" spans="1:2" x14ac:dyDescent="0.3">
      <c r="A55" s="1" t="s">
        <v>62</v>
      </c>
      <c r="B55" t="s">
        <v>63</v>
      </c>
    </row>
    <row r="56" spans="1:2" x14ac:dyDescent="0.3">
      <c r="A56" s="1" t="s">
        <v>64</v>
      </c>
      <c r="B56" t="s">
        <v>65</v>
      </c>
    </row>
    <row r="57" spans="1:2" x14ac:dyDescent="0.3">
      <c r="A57" s="1" t="s">
        <v>66</v>
      </c>
      <c r="B57" t="s">
        <v>67</v>
      </c>
    </row>
    <row r="58" spans="1:2" x14ac:dyDescent="0.3">
      <c r="A58" s="1" t="s">
        <v>68</v>
      </c>
      <c r="B58" t="s">
        <v>69</v>
      </c>
    </row>
    <row r="59" spans="1:2" x14ac:dyDescent="0.3">
      <c r="A59" s="1" t="s">
        <v>70</v>
      </c>
      <c r="B59" t="s">
        <v>71</v>
      </c>
    </row>
    <row r="60" spans="1:2" x14ac:dyDescent="0.3">
      <c r="A60" s="1" t="s">
        <v>72</v>
      </c>
      <c r="B60" t="s">
        <v>73</v>
      </c>
    </row>
    <row r="61" spans="1:2" x14ac:dyDescent="0.3">
      <c r="A61" s="1" t="s">
        <v>74</v>
      </c>
      <c r="B61" t="s">
        <v>75</v>
      </c>
    </row>
    <row r="62" spans="1:2" x14ac:dyDescent="0.3">
      <c r="A62" s="1" t="s">
        <v>76</v>
      </c>
      <c r="B62" t="s">
        <v>77</v>
      </c>
    </row>
    <row r="63" spans="1:2" x14ac:dyDescent="0.3">
      <c r="A63" s="1" t="s">
        <v>78</v>
      </c>
      <c r="B63" t="s">
        <v>79</v>
      </c>
    </row>
    <row r="64" spans="1:2" x14ac:dyDescent="0.3">
      <c r="A64" s="1" t="s">
        <v>92</v>
      </c>
      <c r="B64" t="s">
        <v>93</v>
      </c>
    </row>
    <row r="65" spans="1:2" x14ac:dyDescent="0.3">
      <c r="A65" s="1" t="s">
        <v>98</v>
      </c>
      <c r="B65" t="s">
        <v>99</v>
      </c>
    </row>
    <row r="66" spans="1:2" x14ac:dyDescent="0.3">
      <c r="A66" s="1" t="s">
        <v>100</v>
      </c>
      <c r="B66" t="s">
        <v>101</v>
      </c>
    </row>
    <row r="67" spans="1:2" x14ac:dyDescent="0.3">
      <c r="A67" s="1" t="s">
        <v>106</v>
      </c>
      <c r="B67" t="s">
        <v>107</v>
      </c>
    </row>
    <row r="68" spans="1:2" x14ac:dyDescent="0.3">
      <c r="A68" s="1" t="s">
        <v>108</v>
      </c>
      <c r="B68" t="s">
        <v>109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Comment 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2019-09-18T19:06:12Z</dcterms:modified>
</cp:coreProperties>
</file>